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6/ปรับปรุงBOTWebsiteธนบัตร/การบริหารจัดการธนบัตร/"/>
    </mc:Choice>
  </mc:AlternateContent>
  <xr:revisionPtr revIDLastSave="0" documentId="8_{8B468722-C135-4AE1-A0B0-59AFB9355330}" xr6:coauthVersionLast="47" xr6:coauthVersionMax="47" xr10:uidLastSave="{00000000-0000-0000-0000-000000000000}"/>
  <bookViews>
    <workbookView xWindow="20" yWindow="20" windowWidth="19180" windowHeight="10160" activeTab="1" xr2:uid="{46D3AFDE-45B7-46C7-8AAB-3C67B8958EBD}"/>
  </bookViews>
  <sheets>
    <sheet name="Summary" sheetId="2" r:id="rId1"/>
    <sheet name="เกณฑ์การให้คะแนน Performance" sheetId="1" r:id="rId2"/>
  </sheets>
  <definedNames>
    <definedName name="_xlnm.Print_Area" localSheetId="0">Summary!$A$1:$H$52</definedName>
    <definedName name="_xlnm.Print_Area" localSheetId="1">'เกณฑ์การให้คะแนน Performance'!$B$2:$Q$40</definedName>
    <definedName name="_xlnm.Print_Titles" localSheetId="0">Summary!$2:$2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M39" i="1" l="1"/>
  <c r="M40" i="1" s="1"/>
  <c r="E11" i="1"/>
  <c r="E13" i="1"/>
  <c r="E12" i="1"/>
  <c r="E9" i="1"/>
  <c r="E8" i="1"/>
  <c r="L39" i="1" l="1"/>
  <c r="L40" i="1" s="1"/>
  <c r="P39" i="1"/>
  <c r="P40" i="1" s="1"/>
  <c r="N39" i="1"/>
  <c r="N40" i="1" s="1"/>
  <c r="O39" i="1"/>
  <c r="O40" i="1" s="1"/>
  <c r="E39" i="1"/>
</calcChain>
</file>

<file path=xl/sharedStrings.xml><?xml version="1.0" encoding="utf-8"?>
<sst xmlns="http://schemas.openxmlformats.org/spreadsheetml/2006/main" count="279" uniqueCount="150">
  <si>
    <t>NO</t>
  </si>
  <si>
    <t>หัวข้อ</t>
  </si>
  <si>
    <t>วิธีการวัดผล</t>
  </si>
  <si>
    <t>Weight (%)</t>
  </si>
  <si>
    <t>Score</t>
  </si>
  <si>
    <t>company A</t>
  </si>
  <si>
    <t>company B</t>
  </si>
  <si>
    <t>company C</t>
  </si>
  <si>
    <t>company D</t>
  </si>
  <si>
    <t>company E</t>
  </si>
  <si>
    <t>วิธีการตรวจสอบและให้คะแนน</t>
  </si>
  <si>
    <r>
      <t>ความสามารถด้านระยะเวลาในการ</t>
    </r>
    <r>
      <rPr>
        <u/>
        <sz val="16"/>
        <color theme="1"/>
        <rFont val="DB Helvethaica X 55 Regular"/>
      </rPr>
      <t>กอบกู้</t>
    </r>
    <r>
      <rPr>
        <sz val="16"/>
        <color theme="1"/>
        <rFont val="DB Helvethaica X 55 Regular"/>
      </rPr>
      <t>การให้บริการงาน</t>
    </r>
    <r>
      <rPr>
        <u/>
        <sz val="16"/>
        <color theme="1"/>
        <rFont val="DB Helvethaica X 55 Regular"/>
      </rPr>
      <t>ขนส่ง</t>
    </r>
    <r>
      <rPr>
        <sz val="16"/>
        <color theme="1"/>
        <rFont val="DB Helvethaica X 55 Regular"/>
      </rPr>
      <t>กรณีฉุกเฉิน :</t>
    </r>
    <r>
      <rPr>
        <sz val="16"/>
        <color rgb="FFFF0000"/>
        <rFont val="DB Helvethaica X 55 Regular"/>
      </rPr>
      <t xml:space="preserve"> </t>
    </r>
  </si>
  <si>
    <t xml:space="preserve">ความสามารถด้านระยะเวลาในการกอบกู้การให้บริการงานขนส่งฉุกเฉิน 
กรณีเกิดเหตุการณ์รถขนส่งเงินสดไม่สามารถปฏิบัติงานได้ในพื้นที่
 - การให้คะแนน = </t>
  </si>
  <si>
    <t xml:space="preserve">1.1 เรื่องจำนวนรถสำรองและสถานที่จอดรถ </t>
  </si>
  <si>
    <t>ใช้ Total time ในการ
1. ใช้รถสำรอง 
2. ระบุสถานที่จอดรถสำรอง (ระบุ ละ-ลอง)
3. ระยะเวลาเตรียมการขั้นตอนการใช้รถฉุกเฉิน
4. ระยะเวลาวิ่งรถ ตาม Google Map จากสถานที่จอดรถสำรองที่กำหนดไว้
*กรณีที่ทำไม่ได้ตามที่ระบุไว้ในเอกสารโดยไม่มีเหตผลอันสมควร จะขึ้นบัญชี blacklist ในการเสนอราคาครั้งต่อไป</t>
  </si>
  <si>
    <t>&gt; จำนวนรถสำรองที่ไม่ได้ใช้ประจำวัน</t>
  </si>
  <si>
    <t xml:space="preserve">1.2 เวลาการเข้าถึง+เวลาเตรียมความพร้อม </t>
  </si>
  <si>
    <t>&gt; 4 ชม.</t>
  </si>
  <si>
    <t>&gt;3 ถึง 4 ชม.</t>
  </si>
  <si>
    <t>&gt;2 ถึง 3 ชม.</t>
  </si>
  <si>
    <t>&gt;1 ถึง 2 ชม.</t>
  </si>
  <si>
    <t>ภายใน 1 ชม.</t>
  </si>
  <si>
    <t>&gt;1.5 ถึง 2 ชม.</t>
  </si>
  <si>
    <t>ภายใน 1.5 ชม.</t>
  </si>
  <si>
    <t>&gt;1.75 ถึง 2 ชม.</t>
  </si>
  <si>
    <t>ภายใน 1.75 ชม.</t>
  </si>
  <si>
    <t>Tier 2</t>
  </si>
  <si>
    <t>&gt; เทศบาลเมือง จังหวัดเพชรบูรณ์</t>
  </si>
  <si>
    <t>&gt; เทศบาลเมือง จังหวัดแพร่</t>
  </si>
  <si>
    <t>&gt; เทศบาลเมือง จังหวัดชัยนาท</t>
  </si>
  <si>
    <t>&gt; เทศบาลเมือง จังหวัดน่าน</t>
  </si>
  <si>
    <t>&gt; เทศบาลเมือง จังหวัดตาก</t>
  </si>
  <si>
    <t>&gt; เทศบาลเมือง จังหวัดอุทัยธานี</t>
  </si>
  <si>
    <t>Tier 3 (Option 1)</t>
  </si>
  <si>
    <t>&gt; อ. ที่มี Check point มากที่สุด (น่าน ตาก)</t>
  </si>
  <si>
    <t>Tier 3 (Option 2)</t>
  </si>
  <si>
    <t>&gt; อ. ที่มีระยะห่างจาก CCC อุบลฯ มากที่สุด (น่าน ตาก)</t>
  </si>
  <si>
    <r>
      <rPr>
        <u/>
        <sz val="16"/>
        <color theme="1"/>
        <rFont val="DB Helvethaica X 55 Regular"/>
      </rPr>
      <t>การทดสอบแผน</t>
    </r>
    <r>
      <rPr>
        <sz val="16"/>
        <color theme="1"/>
        <rFont val="DB Helvethaica X 55 Regular"/>
      </rPr>
      <t>ดำเนินงานเพื่อความต่อเนื่องทางธุรกิจ (Business Continuity Plan) :</t>
    </r>
  </si>
  <si>
    <r>
      <t xml:space="preserve">2.1 แผนที่จะเตรียมไว้สำหรับ </t>
    </r>
    <r>
      <rPr>
        <u/>
        <sz val="16"/>
        <rFont val="DB Helvethaica X 55 Regular"/>
      </rPr>
      <t>CCC พิษณุโลก</t>
    </r>
    <r>
      <rPr>
        <sz val="16"/>
        <rFont val="DB Helvethaica X 55 Regular"/>
      </rPr>
      <t xml:space="preserve"> ต้องทำอะไรบ้างรองรับ 5 เหตุ ที่ตรวจสอบได้</t>
    </r>
  </si>
  <si>
    <r>
      <t xml:space="preserve"> - เอกสารแผนการดำเนินงานที่ชัดเจน มีรายละเอียด 
</t>
    </r>
    <r>
      <rPr>
        <u/>
        <sz val="16"/>
        <rFont val="DB Helvethaica X 55 Regular"/>
      </rPr>
      <t>ข้อ2.1 แผน BCP ประกอบด้วย</t>
    </r>
    <r>
      <rPr>
        <sz val="16"/>
        <rFont val="DB Helvethaica X 55 Regular"/>
      </rPr>
      <t xml:space="preserve">
1.วัตถุประสงค์ (Objective) 
2. สมมติฐาน (Assumption) 
3. ขอบเขตของแผน 
4. การบริหารความต่อเนื่องทางธุรกิจเมื่อเกิดเหตุวิกฤต (Business Continuity Incident Management) 
5. การปฏิบัติงานภายหลังประกาศใช้แผน BCP (Business Continuity Plan Execution)
</t>
    </r>
    <r>
      <rPr>
        <u/>
        <sz val="16"/>
        <rFont val="DB Helvethaica X 55 Regular"/>
      </rPr>
      <t xml:space="preserve">ข้อ2.2 ผลการทดสอบประกอบด้วย
</t>
    </r>
    <r>
      <rPr>
        <sz val="16"/>
        <rFont val="DB Helvethaica X 55 Regular"/>
      </rPr>
      <t xml:space="preserve"> - มีผลการทดสอบตามสมมติฐาน 5 เหตุการณ์ที่กำหนด
 - มีเอกสารการทดสอบ เช่น เอกสารการรับมอบ/ส่งมอบเงินสด, พนักงานที่เข้าร่วมทดสอบ, ชื่อและสถานที่ตั้งของศูนย์สำรองที่ทำการทดสอบ, ขั้นตอนการทดสอบดำเนินงานที่ละเอียดเชื่อถือได้ , ผลการทดสอบอย่างชัดเจน
 เป็นต้น</t>
    </r>
  </si>
  <si>
    <t>&gt; มีแผนที่เตรียมไว้สำหรับ CCC พิษณุโลก อย่างชัดเจน สามารถใช้เป็นแผนที่รองรับได้</t>
  </si>
  <si>
    <t>ไม่มี</t>
  </si>
  <si>
    <t>มี</t>
  </si>
  <si>
    <t>2.2 ผลการทดสอบแผนภายใน 5 ปี นับจากออกประกาศ TOR (ไม่จำกัด site ที่ทดสอบ) โดยต้องมีการทดสอบทุกกรณี</t>
  </si>
  <si>
    <t>&gt; กรณีเกิดอุทกภัย</t>
  </si>
  <si>
    <t>ไม่มีการทดสอบ / เอกสารไม่ครบถ้วนสมบูรณ์</t>
  </si>
  <si>
    <t>มีการทดสอบ Table Top Test</t>
  </si>
  <si>
    <t>มีการทดสอบ Full BCP Exercise</t>
  </si>
  <si>
    <t>&gt; กรณีเกิดอัคคีภัย</t>
  </si>
  <si>
    <t>&gt; กรณีเกิดพนักงานประท้วงหยุดงาน (Strike)</t>
  </si>
  <si>
    <t>&gt; กรณีเกิดจลาจล</t>
  </si>
  <si>
    <t>&gt; กรณีเกิดโรคระบาด</t>
  </si>
  <si>
    <r>
      <t>ระยะเวลาการดำเนินการเพื่อ</t>
    </r>
    <r>
      <rPr>
        <u/>
        <sz val="16"/>
        <color theme="1"/>
        <rFont val="DB Helvethaica X 55 Regular"/>
      </rPr>
      <t>กอบกู้การให้บริการ</t>
    </r>
    <r>
      <rPr>
        <sz val="16"/>
        <color theme="1"/>
        <rFont val="DB Helvethaica X 55 Regular"/>
      </rPr>
      <t>ในแต่ละประเภทกรณีเกิดเหตุฉุกเฉิน :</t>
    </r>
    <r>
      <rPr>
        <sz val="16"/>
        <color rgb="FFFF0000"/>
        <rFont val="DB Helvethaica X 55 Regular"/>
      </rPr>
      <t xml:space="preserve"> </t>
    </r>
  </si>
  <si>
    <r>
      <t xml:space="preserve">ระยะเวลาการดำเนินการเพื่อกอบกู้การให้บริการในแต่ละประเภทกรณีเกิดเหตุฉุกเฉิน (ได้แก่ </t>
    </r>
    <r>
      <rPr>
        <sz val="16"/>
        <color theme="0" tint="-0.14999847407452621"/>
        <rFont val="DB Helvethaica X 55 Regular"/>
      </rPr>
      <t>งานรับ-จ่ายธนบัตร งานนับคัดธนบัตรและทำลาย</t>
    </r>
    <r>
      <rPr>
        <sz val="16"/>
        <color rgb="FF20190B"/>
        <rFont val="DB Helvethaica X 55 Regular"/>
      </rPr>
      <t xml:space="preserve"> จัดการเงินสาขา และจัดการเครื่อง E-Machine)</t>
    </r>
  </si>
  <si>
    <t>3.1 เรื่องศูนย์สำรอง สถานที่+มาตรฐานที่ ธปท. กำหนด</t>
  </si>
  <si>
    <r>
      <rPr>
        <u/>
        <sz val="16"/>
        <rFont val="DB Helvethaica X 55 Regular"/>
      </rPr>
      <t xml:space="preserve">ข้อ 3.1 เกณฑ์ศูนย์สำรองประกอบด้วย
</t>
    </r>
    <r>
      <rPr>
        <sz val="16"/>
        <rFont val="DB Helvethaica X 55 Regular"/>
      </rPr>
      <t xml:space="preserve"> - มี Loading Bay หรือที่จอดรถสำหรับขนถ่ายธนบีตรที่ปลอดภัย
 - มีห้องมั่นคงที่ได้มาตรฐาน
 - มี CCTV ครอบคลุมพื้นที่ปฏิบัติงาน
 - มีระบบสัญญาณเตือนภัย
 - มีระบบสาธารณูปโภคพื้นฐาน เช่น ไฟฟ้า ประปา ระบบปรับอากาศ 
 - มีอุปกรณ์เช่น เครื่องคัดนับ เครื่องรัดธนบัตร เครื่องนับธนบัตร เครื่องคอมพิวเตอร์และระบบ Network โต๊ะ/เก้าอี้
 - มีอุปกรณ์เครื่องใช้สำนักงาน เช่น โทรศัพท์ FAX</t>
    </r>
  </si>
  <si>
    <r>
      <t xml:space="preserve">&gt; </t>
    </r>
    <r>
      <rPr>
        <sz val="16"/>
        <rFont val="DB Helvethaica X 55 Regular"/>
      </rPr>
      <t>ระยะเวลาเดินทางไป</t>
    </r>
    <r>
      <rPr>
        <sz val="16"/>
        <color theme="1"/>
        <rFont val="DB Helvethaica X 55 Regular"/>
      </rPr>
      <t>ศูนย์สำรอง</t>
    </r>
  </si>
  <si>
    <t>&gt; 3 ชม.</t>
  </si>
  <si>
    <t>3.2 เวลาการเข้าถึง+เวลาเตรียมความพร้อมในการติดตั้งอุปกรณ์สำรองเพื่อการทำงาน</t>
  </si>
  <si>
    <r>
      <t>&gt; งานนับคัดธนบัตร</t>
    </r>
    <r>
      <rPr>
        <sz val="16"/>
        <color theme="1"/>
        <rFont val="DB Helvethaica X 55 Regular"/>
      </rPr>
      <t xml:space="preserve">  ( UF/US) </t>
    </r>
  </si>
  <si>
    <t xml:space="preserve">&gt; จัดการเงินสาขา (รับจ่าย + นับ + prepare) </t>
  </si>
  <si>
    <t xml:space="preserve">&gt; จัดการเครื่อง e-machine (รับจ่าย + บรรจุ) </t>
  </si>
  <si>
    <t>TOTAL &gt;&gt;&gt;</t>
  </si>
  <si>
    <t>Score &gt;&gt;&gt;</t>
  </si>
  <si>
    <r>
      <rPr>
        <b/>
        <sz val="22"/>
        <color theme="0"/>
        <rFont val="BrowalliaUPC"/>
        <family val="2"/>
      </rPr>
      <t>เอกสารแนบ 10 - เอกสารสรุปคุณสมบัติ ประสิทธิภาพ และความพร้อมการให้บริการ</t>
    </r>
    <r>
      <rPr>
        <b/>
        <sz val="16"/>
        <color theme="0"/>
        <rFont val="BrowalliaUPC"/>
        <family val="2"/>
      </rPr>
      <t xml:space="preserve">
</t>
    </r>
    <r>
      <rPr>
        <b/>
        <sz val="16"/>
        <color rgb="FFFFC000"/>
        <rFont val="BrowalliaUPC"/>
        <family val="2"/>
      </rPr>
      <t xml:space="preserve"> (โปรดบันทึกข้อมูลในช่องสีเหลือง และจัดเรียงเอกสารประกอบตามลำดับ)</t>
    </r>
  </si>
  <si>
    <t xml:space="preserve">ผู้ประกอบธุรกิจศูนย์เงินสด </t>
  </si>
  <si>
    <t>คุณสมบัติทั่วไป</t>
  </si>
  <si>
    <t>สาขาของธนาคารพาณิชย์ต่างประเทศ (สำนักงานใหญ่เป็นผู้ประกอบธุรกิจศูนย์เงินสด)</t>
  </si>
  <si>
    <t>ลักษณะองค์กร</t>
  </si>
  <si>
    <t>ผู้ให้บริการด้านเงินสด (CIT)</t>
  </si>
  <si>
    <t>ผู้ให้บริการด้านเงินสด (มีบริษัทแม่ประกอบธุรกิจให้บริการด้านเงินสด)</t>
  </si>
  <si>
    <t>เป็นการจดระหว่าง .................. กับ .................... โดย .................... เป็น องค์กรที่รับผิดชอบเป็นหลัก</t>
  </si>
  <si>
    <r>
      <t>กิจการร่วมค้าได้</t>
    </r>
    <r>
      <rPr>
        <u/>
        <sz val="16"/>
        <rFont val="BrowalliaUPC"/>
        <family val="2"/>
      </rPr>
      <t>จดทะเบียน</t>
    </r>
    <r>
      <rPr>
        <sz val="16"/>
        <rFont val="BrowalliaUPC"/>
        <family val="2"/>
      </rPr>
      <t xml:space="preserve">เป็นนิติบุคคลใหม่ </t>
    </r>
  </si>
  <si>
    <t>ล้านบาท</t>
  </si>
  <si>
    <r>
      <t>กิจการร่วมค้า</t>
    </r>
    <r>
      <rPr>
        <u/>
        <sz val="16"/>
        <rFont val="BrowalliaUPC"/>
        <family val="2"/>
      </rPr>
      <t>ไม่ได้จดทะเบียน</t>
    </r>
    <r>
      <rPr>
        <sz val="16"/>
        <rFont val="BrowalliaUPC"/>
        <family val="2"/>
      </rPr>
      <t>เป็นนิติบุคคลใหม่</t>
    </r>
  </si>
  <si>
    <t>ผลงานหรือประสบการณ์</t>
  </si>
  <si>
    <t>-</t>
  </si>
  <si>
    <t>ปี</t>
  </si>
  <si>
    <t>ประสิทธิภาพ และความพร้อมการให้บริการ</t>
  </si>
  <si>
    <t>คัน</t>
  </si>
  <si>
    <t>สถานที่จอดรถสำรอง โปรดระบุรายละเอียด</t>
  </si>
  <si>
    <t>1)</t>
  </si>
  <si>
    <t>จังหวัด</t>
  </si>
  <si>
    <t>ระบุตำแหน่ง Lat,long</t>
  </si>
  <si>
    <t>2)</t>
  </si>
  <si>
    <t>3)</t>
  </si>
  <si>
    <t>4)</t>
  </si>
  <si>
    <t>เดินทางไปยังเทศบาลเมือง จังหวัดพิษณุโลก (0.5%)</t>
  </si>
  <si>
    <t xml:space="preserve">สถานที่จอดรถในข้อ 1) </t>
  </si>
  <si>
    <t>ใช้เวลา</t>
  </si>
  <si>
    <t>ชั่วโมง</t>
  </si>
  <si>
    <t>เดินทางไปยังเทศบาลเมือง จังหวัดพิจิตร (0.5%)</t>
  </si>
  <si>
    <t xml:space="preserve">สถานที่จอดรถในข้อ 2) </t>
  </si>
  <si>
    <t>เดินทางไปยังเทศบาลเมือง จังหวัดสุโขทัย (0.5%)</t>
  </si>
  <si>
    <t xml:space="preserve">สถานที่จอดรถในข้อ 3) </t>
  </si>
  <si>
    <t>เดินทางไปยังเทศบาลเมือง จังหวัดอุตรดิตถ์ (0.5%)</t>
  </si>
  <si>
    <t xml:space="preserve">สถานที่จอดรถในข้อ 4) </t>
  </si>
  <si>
    <t>เดินทางไปยังเทศบาลเมือง จังหวัดกำแพงเพชร (0.5%)</t>
  </si>
  <si>
    <t>มี (แสดงเอกสารประกอบ)</t>
  </si>
  <si>
    <t>2.2.1</t>
  </si>
  <si>
    <t>แผน BCP สำหรับปรับใช้ CCC พิษณุโลก เพื่อรองรับสถานการณ์ฉุกเฉินทั้ง 5 เหตุการณ์ คือ อุทกภัย อัคคีภัย พนักงานประท้วงหยุดงาน (Strike) จลาจล และโรคระบาด โดยแผนจะต้องมีองค์ประกอบอย่างน้อย ดังต่อไปนี้ (1%)</t>
  </si>
  <si>
    <t>มี/ไม่มี</t>
  </si>
  <si>
    <t xml:space="preserve">วัถุประสงค์ </t>
  </si>
  <si>
    <t xml:space="preserve">สมมติฐาน (Assumption) </t>
  </si>
  <si>
    <t xml:space="preserve">ขอบเขตของแผน </t>
  </si>
  <si>
    <t>การบริหารความต่อเนื่องทางธุรกิจเมื่อเกิดเหตุวิกฤต BCP</t>
  </si>
  <si>
    <t>การปฏิบัติงานภายหลังประกาศใช้แผน BCP</t>
  </si>
  <si>
    <t>2.2.2</t>
  </si>
  <si>
    <t>2.3.1</t>
  </si>
  <si>
    <t>ศูนย์สำรอง (Backup Site) โดยมีสถานที่ที่ผ่านมาตรฐานศูนย์เงินสดตามที่ธปท. กำหนด (1%)</t>
  </si>
  <si>
    <t>ศูนย์เงินสดสำรอง และ ตำแหน่ง Lat,Long</t>
  </si>
  <si>
    <t>ระยะเวลาเดินทางระหว่างจาก CCC พิษณุโลก ถึง Backup Site</t>
  </si>
  <si>
    <t>2.3.2</t>
  </si>
  <si>
    <t>ระยะเวลารวมในการเดินทางและการเตรียมความพร้อมในการติดตั้งอุปกรณ์สำรองเพื่อการทำงาน</t>
  </si>
  <si>
    <t xml:space="preserve">&gt; เทศบาลเมือง จังหวัดพิษณุโลก          </t>
  </si>
  <si>
    <t xml:space="preserve">&gt; เทศบาลเมือง จังหวัดพิจิตร    </t>
  </si>
  <si>
    <t xml:space="preserve">&gt; เทศบาลเมือง จังหวัดสุโขทัย              </t>
  </si>
  <si>
    <t xml:space="preserve">&gt; เทศบาลเมือง จังหวัดอุตรดิตถ์         </t>
  </si>
  <si>
    <r>
      <t xml:space="preserve">&gt; เทศบาลเมือง จังหวัดนครสวรรค์   </t>
    </r>
    <r>
      <rPr>
        <b/>
        <sz val="16"/>
        <color rgb="FF00B050"/>
        <rFont val="DB Helvethaica X 55 Regular"/>
      </rPr>
      <t xml:space="preserve">   </t>
    </r>
  </si>
  <si>
    <t xml:space="preserve">&gt; เทศบาลเมือง จังหวัดกำแพงเพชร     </t>
  </si>
  <si>
    <t>5)</t>
  </si>
  <si>
    <t>6)</t>
  </si>
  <si>
    <t xml:space="preserve">สถานที่จอดรถในข้อ 5) </t>
  </si>
  <si>
    <t xml:space="preserve">สถานที่จอดรถในข้อ 6) </t>
  </si>
  <si>
    <t>จำนวนรถขนส่งสำรองที่ไม่ได้ใช้ประจำวัน (0.5%)</t>
  </si>
  <si>
    <t>กรณีใช้ผลงานหรือประสบการณ์ของตนเอง</t>
  </si>
  <si>
    <t>ผลงานหรือประสบการณ์ด้านการให้บริการ และ/หรือ บริหารศูนย์เงินสด ทั้งในประเทศ และ/หรือ ต่างประเทศ</t>
  </si>
  <si>
    <t xml:space="preserve">ผลงานหรือประสบการณ์ด้านการให้บริการ และ/หรือ บริหารศูนย์เงินสด </t>
  </si>
  <si>
    <t>มีแผน BCP ภายใต้สถานการณ์ฉุกเฉินในรูปแบบ Table Top Test / Simulation / Full BCP Exercise อย่างใดอย่างหนึ่ง</t>
  </si>
  <si>
    <t>เดินทางไปยังเทศบาลเมือง จังหวัดนครสวรรค์ (0.5%)</t>
  </si>
  <si>
    <t>กรณีจดทะเบียนเป็น กิจการร่วมค้า (Joint venture) โปรดระบุว่า</t>
  </si>
  <si>
    <r>
      <t xml:space="preserve">ทุนจดทะเบียนที่ชำระแล้ว
</t>
    </r>
    <r>
      <rPr>
        <sz val="16"/>
        <rFont val="BrowalliaUPC"/>
        <family val="2"/>
      </rPr>
      <t xml:space="preserve"> กรณีเป็น Joint Venture สามารถเลือกใช้ทุนจดทะเบียนขององค์กรใดองค์กรหนึ่งได้</t>
    </r>
  </si>
  <si>
    <r>
      <t>ประสบการณ์ด้านการให้บริการ และ/หรือ บริหารงานศูนย์เงินสดของ</t>
    </r>
    <r>
      <rPr>
        <u/>
        <sz val="16"/>
        <rFont val="BrowalliaUPC"/>
        <family val="2"/>
      </rPr>
      <t>ผู้บริหารระดับสูง</t>
    </r>
    <r>
      <rPr>
        <sz val="16"/>
        <rFont val="BrowalliaUPC"/>
        <family val="2"/>
      </rPr>
      <t xml:space="preserve"> (ระดับผู้จัดการศูนย์เงินสด หรือเทียบเท่า) ที่มีอำนาจตัดสินใจ</t>
    </r>
  </si>
  <si>
    <t xml:space="preserve">กรณีใช้ผลงานหรือประสบการณ์ของบริษัทแม่ </t>
  </si>
  <si>
    <t>ความสามารถด้านระยะเวลาในการกอบกู้การให้บริการงานขนส่งกรณีฉุกเฉิน กรณีเกิดเหตุการณ์รถขนส่งเงินสดไม่สามารถปฏิบัติงานได้ในพื้นที่ (น้ำหนักประเมินรวม 2.5%)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</si>
  <si>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รถขนส่งเงินสดให้สามารถเชื่อได้ว่าดำเนินการได้ตามระยะเวลาที่ระบุข้างต้น
- จำนวนรถขนส่งเงินสดพร้อมใช้งานที่มีในแต่ละพื้นที่
- กรณีที่ผู้ชนะการคัดเลือกไม่สามารถดำเนินการได้เวลาที่ระบุไว้โดยไม่มีเหตุผลอันสมควร คณะกรรมการจะดำเนินการตัดสิทธิ์การเข้าร่วมคัดเลือก CCC Operator ในครั้งต่อไป</t>
    </r>
  </si>
  <si>
    <t>แผนดำเนินงานเพื่อความต่อเนื่องทางธุรกิจ (Business Continuity Plan: BCP) (น้ำหนักประเมินรวม 5%)</t>
  </si>
  <si>
    <t>ผลการทดสอบแผน BCP ภายใต้สถานการณ์ฉุกเฉิน ในรูปแบบ Table top test / Simulation / Full BCP Exercise อย่างใดอย่างหนึ่ง</t>
  </si>
  <si>
    <t>กรณีเกิดอุทกภัย (0.8%)</t>
  </si>
  <si>
    <t>กรณีเกิดอัคคีภัย (0.8%)</t>
  </si>
  <si>
    <t>กรณีเกิดพนักงานประท้วงหยุดงาน (Strike) (0.8%)</t>
  </si>
  <si>
    <t>กรณีเกิดจลาจล (0.8%)</t>
  </si>
  <si>
    <t>กรณีเกิดโรคระบาด (0.8%)</t>
  </si>
  <si>
    <r>
      <rPr>
        <i/>
        <u/>
        <sz val="14"/>
        <rFont val="BrowalliaUPC"/>
        <family val="2"/>
      </rPr>
      <t>หมายเหตุ</t>
    </r>
    <r>
      <rPr>
        <i/>
        <sz val="14"/>
        <rFont val="BrowalliaUPC"/>
        <family val="2"/>
      </rPr>
      <t xml:space="preserve"> : 
1. Table top test คือ การ</t>
    </r>
    <r>
      <rPr>
        <i/>
        <u/>
        <sz val="14"/>
        <rFont val="BrowalliaUPC"/>
        <family val="2"/>
      </rPr>
      <t>ประชุมแลกเปลี่ยน</t>
    </r>
    <r>
      <rPr>
        <i/>
        <sz val="14"/>
        <rFont val="BrowalliaUPC"/>
        <family val="2"/>
      </rPr>
      <t>ความเห็นกับทุกหน่วยงานที่เกี่ยวข้อง โดยจำลองสถานการณ์ขึ้นมา และลองนำแผน BCP มาพิจารณาว่าใช้ตอบโจทย์แต่ละขั้นตอนได้หรือไม่
2. Simulation คือ การทดสอบโดยจำลองสถานการณ์</t>
    </r>
    <r>
      <rPr>
        <i/>
        <u/>
        <sz val="14"/>
        <rFont val="BrowalliaUPC"/>
        <family val="2"/>
      </rPr>
      <t>เสมือนจริง</t>
    </r>
    <r>
      <rPr>
        <i/>
        <sz val="14"/>
        <rFont val="BrowalliaUPC"/>
        <family val="2"/>
      </rPr>
      <t xml:space="preserve"> และลองใช้แผน BCP มาประยุกย์ใช้
3. Full BCP Exercise / Activate BCP คือ การทดสอบเต็มรูปแบบและใกล้เคียงสถานการณ์จริงมากที่สุด หรือดำเนินการตามแผน BCP จริง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</si>
  <si>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แผนความต่อเนื่องทางธุรกิจ (BCP)  
- หลักฐานรายงานการตรวจสอบการทดสอบ BCP (อยู่ในแผน BCP)  เช่น ใบยืนยันการรับจ่าย, การย้ายสถานที่ปฏิบัติงาน โดยมีขั้นตอนการดำเนินงานที่ละเอียดเชื่อถือได้ และมีผลการทดสอบอย่างชัดเจนโดยไม่จำเป็นต้องพิจารณาถึงความละเอียดในแต่ละกิจกรรม</t>
    </r>
  </si>
  <si>
    <t>ระยะเวลาการดำเนินการเพื่อกอบกู้การให้บริการในแต่ละประเภทกรณีเกิดเหตุฉุกเฉิน (น้ำหนักประเมินรวม 2.5%)</t>
  </si>
  <si>
    <t>งานนับคัดธนบัตรและทำลาย  ( UF/US) (0.5%)</t>
  </si>
  <si>
    <t>จัดการเงินสาขา (รับจ่าย + นับ + prepare) (0.5%)</t>
  </si>
  <si>
    <t>จัดการเครื่อง e-machine (รับจ่าย + บรรจุ) (0.5%)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</si>
  <si>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อธิบายแนวคิดการบริหารจัดการศูนย์เงินสดเพื่อรองรับบริการแต่ละประเภท ให้สามารถเชื่อได้ว่าดำเนินการได้ตามระยะเวลาที่ระบุข้างต้น
- จำนวนทรัพยากรที่พร้อมใช้งานที่มีในแต่ละพื้นที่
- โดยศูนย์สำรองต้องเป็นศูนย์เงินสด มี Loading bay หรือที่จอดรถ สำหรับขนถ่ายธนบัตรที่ปลอดภัย ห้องมั่นคงที่ได้มาตรฐาน มี CCTV ครอบคลุมพื้นที่ มีระบบสัญาณเตือนภัย มีระบบสาธารณูปโภคพื้นฐาน เช่น ไฟฟ้า ประปา ระบบปรับอากาศ อุปกรณ์ เช่น เครื่องคัดนับธนบัตร เครืองนับธนบัตร เครื่องรัดธนบัตร คอมพิวเตอร์และเครือข่าย โต๊ะ เก้าอี้ ที่นั่งทำงาน อุปกรณ์เครื่องใช้สำนักงาน เช่น โทรศัพท์ FAX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</si>
</sst>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0.0%"/>
    <numFmt numFmtId="189" formatCode="0.0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DB Helvethaica X 55 Regular"/>
    </font>
    <font>
      <b/>
      <sz val="16"/>
      <color theme="0"/>
      <name val="DB Helvethaica X 55 Regular"/>
    </font>
    <font>
      <u/>
      <sz val="16"/>
      <color theme="1"/>
      <name val="DB Helvethaica X 55 Regular"/>
    </font>
    <font>
      <sz val="16"/>
      <color rgb="FFFF0000"/>
      <name val="DB Helvethaica X 55 Regular"/>
    </font>
    <font>
      <sz val="16"/>
      <color rgb="FF20190B"/>
      <name val="DB Helvethaica X 55 Regular"/>
    </font>
    <font>
      <sz val="16"/>
      <name val="DB Helvethaica X 55 Regular"/>
    </font>
    <font>
      <b/>
      <sz val="16"/>
      <color rgb="FF00B050"/>
      <name val="DB Helvethaica X 55 Regular"/>
    </font>
    <font>
      <u/>
      <sz val="16"/>
      <name val="DB Helvethaica X 55 Regular"/>
    </font>
    <font>
      <sz val="16"/>
      <color theme="0" tint="-0.14999847407452621"/>
      <name val="DB Helvethaica X 55 Regular"/>
    </font>
    <font>
      <b/>
      <sz val="16"/>
      <color theme="1"/>
      <name val="DB Helvethaica X 55 Regular"/>
    </font>
    <font>
      <b/>
      <sz val="16"/>
      <color rgb="FFFF0000"/>
      <name val="DB Helvethaica X 55 Regular"/>
    </font>
    <font>
      <sz val="16"/>
      <color theme="1"/>
      <name val="BrowalliaUPC"/>
      <family val="2"/>
      <charset val="222"/>
    </font>
    <font>
      <b/>
      <sz val="16"/>
      <color theme="0"/>
      <name val="BrowalliaUPC"/>
      <family val="2"/>
    </font>
    <font>
      <b/>
      <sz val="22"/>
      <color theme="0"/>
      <name val="BrowalliaUPC"/>
      <family val="2"/>
    </font>
    <font>
      <b/>
      <sz val="16"/>
      <color rgb="FFFFC000"/>
      <name val="BrowalliaUPC"/>
      <family val="2"/>
    </font>
    <font>
      <sz val="16"/>
      <color theme="1"/>
      <name val="BrowalliaUPC"/>
      <family val="2"/>
    </font>
    <font>
      <sz val="16"/>
      <name val="BrowalliaUPC"/>
      <family val="2"/>
    </font>
    <font>
      <b/>
      <sz val="16"/>
      <color theme="1"/>
      <name val="BrowalliaUPC"/>
      <family val="2"/>
    </font>
    <font>
      <sz val="16"/>
      <color theme="0"/>
      <name val="BrowalliaUPC"/>
      <family val="2"/>
    </font>
    <font>
      <u/>
      <sz val="16"/>
      <name val="BrowalliaUPC"/>
      <family val="2"/>
    </font>
    <font>
      <b/>
      <sz val="16"/>
      <name val="BrowalliaUPC"/>
      <family val="2"/>
    </font>
    <font>
      <i/>
      <sz val="14"/>
      <name val="BrowalliaUPC"/>
      <family val="2"/>
    </font>
    <font>
      <i/>
      <u/>
      <sz val="14"/>
      <name val="BrowalliaUPC"/>
      <family val="2"/>
    </font>
    <font>
      <b/>
      <u/>
      <sz val="16"/>
      <name val="BrowalliaUPC"/>
      <family val="2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14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top" wrapText="1"/>
    </xf>
    <xf numFmtId="0" fontId="2" fillId="4" borderId="0" xfId="1" applyFont="1" applyFill="1" applyAlignment="1">
      <alignment horizontal="left" vertical="top" wrapText="1"/>
    </xf>
    <xf numFmtId="0" fontId="6" fillId="4" borderId="0" xfId="1" applyFont="1" applyFill="1" applyAlignment="1">
      <alignment vertical="top" wrapText="1" readingOrder="1"/>
    </xf>
    <xf numFmtId="0" fontId="6" fillId="4" borderId="1" xfId="1" applyFont="1" applyFill="1" applyBorder="1" applyAlignment="1">
      <alignment vertical="top" wrapText="1" readingOrder="1"/>
    </xf>
    <xf numFmtId="3" fontId="7" fillId="4" borderId="0" xfId="2" applyNumberFormat="1" applyFont="1" applyFill="1" applyAlignment="1">
      <alignment horizontal="center" vertical="center"/>
    </xf>
    <xf numFmtId="3" fontId="7" fillId="4" borderId="0" xfId="2" applyNumberFormat="1" applyFont="1" applyFill="1" applyAlignment="1" applyProtection="1">
      <alignment horizontal="center" vertical="center"/>
    </xf>
    <xf numFmtId="0" fontId="2" fillId="4" borderId="0" xfId="1" applyFont="1" applyFill="1" applyAlignment="1">
      <alignment vertical="top" wrapText="1"/>
    </xf>
    <xf numFmtId="0" fontId="2" fillId="5" borderId="0" xfId="1" applyFont="1" applyFill="1" applyAlignment="1">
      <alignment horizontal="center" vertical="top" wrapText="1"/>
    </xf>
    <xf numFmtId="0" fontId="2" fillId="5" borderId="0" xfId="1" applyFont="1" applyFill="1" applyAlignment="1">
      <alignment horizontal="left" vertical="top" wrapText="1"/>
    </xf>
    <xf numFmtId="0" fontId="2" fillId="5" borderId="0" xfId="1" applyFont="1" applyFill="1" applyAlignment="1">
      <alignment horizontal="left" wrapText="1" indent="1"/>
    </xf>
    <xf numFmtId="188" fontId="2" fillId="5" borderId="0" xfId="1" applyNumberFormat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vertical="center"/>
    </xf>
    <xf numFmtId="0" fontId="5" fillId="5" borderId="1" xfId="1" applyFont="1" applyFill="1" applyBorder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wrapText="1" indent="1"/>
    </xf>
    <xf numFmtId="188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 indent="1"/>
    </xf>
    <xf numFmtId="0" fontId="2" fillId="6" borderId="0" xfId="1" applyFont="1" applyFill="1" applyAlignment="1">
      <alignment horizontal="left" vertical="top" wrapText="1"/>
    </xf>
    <xf numFmtId="0" fontId="2" fillId="6" borderId="0" xfId="1" applyFont="1" applyFill="1" applyAlignment="1">
      <alignment horizontal="left" vertical="center" wrapText="1" indent="1"/>
    </xf>
    <xf numFmtId="188" fontId="2" fillId="6" borderId="0" xfId="1" applyNumberFormat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7" fillId="5" borderId="0" xfId="1" applyFont="1" applyFill="1" applyAlignment="1">
      <alignment horizontal="left" vertical="top" wrapText="1"/>
    </xf>
    <xf numFmtId="0" fontId="7" fillId="5" borderId="0" xfId="1" applyFont="1" applyFill="1" applyAlignment="1">
      <alignment horizontal="left" vertical="top" wrapText="1" readingOrder="1"/>
    </xf>
    <xf numFmtId="188" fontId="7" fillId="5" borderId="0" xfId="1" applyNumberFormat="1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 wrapText="1" readingOrder="1"/>
    </xf>
    <xf numFmtId="0" fontId="6" fillId="5" borderId="0" xfId="1" applyFont="1" applyFill="1" applyAlignment="1">
      <alignment vertical="top" wrapText="1" readingOrder="1"/>
    </xf>
    <xf numFmtId="0" fontId="6" fillId="5" borderId="1" xfId="1" applyFont="1" applyFill="1" applyBorder="1" applyAlignment="1">
      <alignment horizontal="center" vertical="center" wrapText="1" readingOrder="1"/>
    </xf>
    <xf numFmtId="0" fontId="7" fillId="0" borderId="0" xfId="1" applyFont="1" applyAlignment="1">
      <alignment horizontal="left" vertical="top" wrapText="1"/>
    </xf>
    <xf numFmtId="188" fontId="7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6" fillId="5" borderId="1" xfId="1" applyFont="1" applyFill="1" applyBorder="1" applyAlignment="1">
      <alignment vertical="top" wrapText="1" readingOrder="1"/>
    </xf>
    <xf numFmtId="0" fontId="10" fillId="5" borderId="0" xfId="1" applyFont="1" applyFill="1" applyAlignment="1">
      <alignment horizontal="left" wrapText="1" indent="1"/>
    </xf>
    <xf numFmtId="188" fontId="10" fillId="5" borderId="0" xfId="1" applyNumberFormat="1" applyFont="1" applyFill="1" applyAlignment="1">
      <alignment horizontal="center" vertical="center"/>
    </xf>
    <xf numFmtId="0" fontId="10" fillId="5" borderId="0" xfId="1" applyFont="1" applyFill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1" fillId="7" borderId="0" xfId="1" applyFont="1" applyFill="1" applyAlignment="1">
      <alignment vertical="center" wrapText="1"/>
    </xf>
    <xf numFmtId="0" fontId="12" fillId="7" borderId="0" xfId="1" applyFont="1" applyFill="1" applyAlignment="1">
      <alignment horizontal="right" vertical="center" wrapText="1"/>
    </xf>
    <xf numFmtId="9" fontId="12" fillId="7" borderId="0" xfId="3" applyFont="1" applyFill="1" applyAlignment="1">
      <alignment horizontal="center" vertical="center" wrapText="1"/>
    </xf>
    <xf numFmtId="0" fontId="11" fillId="7" borderId="1" xfId="1" applyFont="1" applyFill="1" applyBorder="1" applyAlignment="1">
      <alignment vertical="center" wrapText="1"/>
    </xf>
    <xf numFmtId="189" fontId="11" fillId="7" borderId="0" xfId="1" applyNumberFormat="1" applyFont="1" applyFill="1" applyAlignment="1">
      <alignment horizontal="center" vertical="center"/>
    </xf>
    <xf numFmtId="0" fontId="11" fillId="8" borderId="0" xfId="1" applyFont="1" applyFill="1" applyAlignment="1">
      <alignment vertical="center" wrapText="1"/>
    </xf>
    <xf numFmtId="0" fontId="11" fillId="8" borderId="0" xfId="1" applyFont="1" applyFill="1" applyAlignment="1">
      <alignment horizontal="right" vertical="center" wrapText="1"/>
    </xf>
    <xf numFmtId="0" fontId="11" fillId="8" borderId="1" xfId="1" applyFont="1" applyFill="1" applyBorder="1" applyAlignment="1">
      <alignment vertical="center" wrapText="1"/>
    </xf>
    <xf numFmtId="0" fontId="11" fillId="8" borderId="0" xfId="1" applyFont="1" applyFill="1" applyAlignment="1">
      <alignment horizontal="center" vertical="center"/>
    </xf>
    <xf numFmtId="0" fontId="17" fillId="0" borderId="0" xfId="4" applyFont="1"/>
    <xf numFmtId="0" fontId="18" fillId="0" borderId="0" xfId="4" applyFont="1" applyAlignment="1">
      <alignment vertical="top"/>
    </xf>
    <xf numFmtId="0" fontId="14" fillId="10" borderId="3" xfId="4" applyFont="1" applyFill="1" applyBorder="1" applyAlignment="1">
      <alignment horizontal="center"/>
    </xf>
    <xf numFmtId="0" fontId="14" fillId="11" borderId="4" xfId="4" applyFont="1" applyFill="1" applyBorder="1" applyAlignment="1">
      <alignment horizontal="left"/>
    </xf>
    <xf numFmtId="0" fontId="19" fillId="11" borderId="0" xfId="4" applyFont="1" applyFill="1"/>
    <xf numFmtId="0" fontId="20" fillId="11" borderId="4" xfId="4" applyFont="1" applyFill="1" applyBorder="1" applyAlignment="1">
      <alignment vertical="center"/>
    </xf>
    <xf numFmtId="0" fontId="20" fillId="10" borderId="5" xfId="4" applyFont="1" applyFill="1" applyBorder="1" applyAlignment="1">
      <alignment horizontal="left" vertical="center"/>
    </xf>
    <xf numFmtId="0" fontId="19" fillId="12" borderId="3" xfId="4" applyFont="1" applyFill="1" applyBorder="1" applyAlignment="1">
      <alignment horizontal="center"/>
    </xf>
    <xf numFmtId="0" fontId="19" fillId="12" borderId="4" xfId="4" applyFont="1" applyFill="1" applyBorder="1" applyAlignment="1">
      <alignment horizontal="left"/>
    </xf>
    <xf numFmtId="0" fontId="19" fillId="0" borderId="0" xfId="4" applyFont="1"/>
    <xf numFmtId="0" fontId="17" fillId="12" borderId="7" xfId="4" applyFont="1" applyFill="1" applyBorder="1" applyAlignment="1">
      <alignment horizontal="center"/>
    </xf>
    <xf numFmtId="0" fontId="17" fillId="12" borderId="0" xfId="4" applyFont="1" applyFill="1" applyAlignment="1">
      <alignment horizontal="left"/>
    </xf>
    <xf numFmtId="0" fontId="19" fillId="12" borderId="3" xfId="4" applyFont="1" applyFill="1" applyBorder="1" applyAlignment="1">
      <alignment horizontal="center" vertical="top"/>
    </xf>
    <xf numFmtId="0" fontId="19" fillId="12" borderId="4" xfId="4" applyFont="1" applyFill="1" applyBorder="1" applyAlignment="1">
      <alignment horizontal="left" vertical="top"/>
    </xf>
    <xf numFmtId="0" fontId="19" fillId="0" borderId="0" xfId="4" applyFont="1" applyAlignment="1">
      <alignment vertical="top"/>
    </xf>
    <xf numFmtId="0" fontId="19" fillId="12" borderId="7" xfId="4" applyFont="1" applyFill="1" applyBorder="1" applyAlignment="1">
      <alignment horizontal="center"/>
    </xf>
    <xf numFmtId="0" fontId="19" fillId="12" borderId="0" xfId="4" applyFont="1" applyFill="1" applyAlignment="1">
      <alignment horizontal="left"/>
    </xf>
    <xf numFmtId="0" fontId="17" fillId="12" borderId="0" xfId="4" applyFont="1" applyFill="1" applyAlignment="1">
      <alignment horizontal="right"/>
    </xf>
    <xf numFmtId="0" fontId="14" fillId="10" borderId="11" xfId="4" applyFont="1" applyFill="1" applyBorder="1" applyAlignment="1">
      <alignment horizontal="center"/>
    </xf>
    <xf numFmtId="0" fontId="14" fillId="10" borderId="12" xfId="4" applyFont="1" applyFill="1" applyBorder="1" applyAlignment="1">
      <alignment horizontal="left"/>
    </xf>
    <xf numFmtId="0" fontId="17" fillId="12" borderId="0" xfId="4" applyFont="1" applyFill="1" applyAlignment="1">
      <alignment horizontal="right" vertical="top"/>
    </xf>
    <xf numFmtId="0" fontId="22" fillId="0" borderId="0" xfId="4" applyFont="1" applyAlignment="1">
      <alignment vertical="top"/>
    </xf>
    <xf numFmtId="0" fontId="19" fillId="14" borderId="14" xfId="4" applyFont="1" applyFill="1" applyBorder="1" applyAlignment="1">
      <alignment horizontal="center" vertical="top"/>
    </xf>
    <xf numFmtId="0" fontId="19" fillId="14" borderId="2" xfId="4" applyFont="1" applyFill="1" applyBorder="1" applyAlignment="1">
      <alignment horizontal="left" vertical="top"/>
    </xf>
    <xf numFmtId="0" fontId="17" fillId="0" borderId="0" xfId="4" applyFont="1" applyAlignment="1">
      <alignment vertical="center"/>
    </xf>
    <xf numFmtId="0" fontId="19" fillId="12" borderId="7" xfId="4" applyFont="1" applyFill="1" applyBorder="1" applyAlignment="1">
      <alignment horizontal="center" vertical="top"/>
    </xf>
    <xf numFmtId="0" fontId="17" fillId="0" borderId="0" xfId="4" applyFont="1" applyAlignment="1">
      <alignment vertical="top"/>
    </xf>
    <xf numFmtId="0" fontId="17" fillId="0" borderId="0" xfId="4" applyFont="1" applyAlignment="1">
      <alignment horizontal="center"/>
    </xf>
    <xf numFmtId="0" fontId="17" fillId="0" borderId="0" xfId="4" applyFont="1" applyAlignment="1">
      <alignment horizontal="left"/>
    </xf>
    <xf numFmtId="0" fontId="17" fillId="0" borderId="0" xfId="4" applyFont="1" applyAlignment="1">
      <alignment horizontal="left" vertical="center"/>
    </xf>
    <xf numFmtId="0" fontId="23" fillId="14" borderId="2" xfId="4" applyFont="1" applyFill="1" applyBorder="1" applyAlignment="1">
      <alignment horizontal="left" vertical="top" wrapText="1"/>
    </xf>
    <xf numFmtId="0" fontId="23" fillId="14" borderId="2" xfId="4" applyFont="1" applyFill="1" applyBorder="1" applyAlignment="1">
      <alignment horizontal="left" vertical="top"/>
    </xf>
    <xf numFmtId="0" fontId="22" fillId="12" borderId="4" xfId="4" applyFont="1" applyFill="1" applyBorder="1"/>
    <xf numFmtId="0" fontId="18" fillId="12" borderId="5" xfId="4" applyFont="1" applyFill="1" applyBorder="1" applyAlignment="1">
      <alignment horizontal="left" vertical="center"/>
    </xf>
    <xf numFmtId="0" fontId="18" fillId="12" borderId="0" xfId="4" applyFont="1" applyFill="1"/>
    <xf numFmtId="0" fontId="18" fillId="12" borderId="1" xfId="4" applyFont="1" applyFill="1" applyBorder="1" applyAlignment="1">
      <alignment horizontal="left" vertical="center"/>
    </xf>
    <xf numFmtId="0" fontId="22" fillId="12" borderId="4" xfId="4" applyFont="1" applyFill="1" applyBorder="1" applyAlignment="1">
      <alignment vertical="top" wrapText="1"/>
    </xf>
    <xf numFmtId="0" fontId="18" fillId="13" borderId="10" xfId="4" applyFont="1" applyFill="1" applyBorder="1" applyAlignment="1">
      <alignment vertical="top"/>
    </xf>
    <xf numFmtId="0" fontId="18" fillId="12" borderId="5" xfId="4" applyFont="1" applyFill="1" applyBorder="1" applyAlignment="1">
      <alignment horizontal="left" vertical="top"/>
    </xf>
    <xf numFmtId="0" fontId="18" fillId="12" borderId="4" xfId="4" applyFont="1" applyFill="1" applyBorder="1" applyAlignment="1">
      <alignment vertical="center"/>
    </xf>
    <xf numFmtId="0" fontId="25" fillId="12" borderId="0" xfId="4" applyFont="1" applyFill="1"/>
    <xf numFmtId="0" fontId="18" fillId="12" borderId="0" xfId="4" applyFont="1" applyFill="1" applyAlignment="1">
      <alignment vertical="center"/>
    </xf>
    <xf numFmtId="0" fontId="18" fillId="13" borderId="10" xfId="4" applyFont="1" applyFill="1" applyBorder="1" applyAlignment="1">
      <alignment vertical="center"/>
    </xf>
    <xf numFmtId="0" fontId="18" fillId="11" borderId="12" xfId="4" applyFont="1" applyFill="1" applyBorder="1"/>
    <xf numFmtId="0" fontId="18" fillId="10" borderId="12" xfId="4" applyFont="1" applyFill="1" applyBorder="1" applyAlignment="1">
      <alignment vertical="center"/>
    </xf>
    <xf numFmtId="0" fontId="18" fillId="10" borderId="13" xfId="4" applyFont="1" applyFill="1" applyBorder="1" applyAlignment="1">
      <alignment horizontal="left" vertical="center"/>
    </xf>
    <xf numFmtId="0" fontId="22" fillId="12" borderId="4" xfId="4" applyFont="1" applyFill="1" applyBorder="1" applyAlignment="1">
      <alignment vertical="top"/>
    </xf>
    <xf numFmtId="0" fontId="18" fillId="0" borderId="4" xfId="4" applyFont="1" applyBorder="1" applyAlignment="1">
      <alignment vertical="center"/>
    </xf>
    <xf numFmtId="0" fontId="22" fillId="12" borderId="0" xfId="4" applyFont="1" applyFill="1" applyAlignment="1">
      <alignment vertical="top" wrapText="1"/>
    </xf>
    <xf numFmtId="0" fontId="22" fillId="12" borderId="0" xfId="4" applyFont="1" applyFill="1" applyAlignment="1">
      <alignment horizontal="right"/>
    </xf>
    <xf numFmtId="0" fontId="22" fillId="12" borderId="0" xfId="4" applyFont="1" applyFill="1" applyAlignment="1">
      <alignment horizontal="left"/>
    </xf>
    <xf numFmtId="0" fontId="18" fillId="12" borderId="0" xfId="4" applyFont="1" applyFill="1" applyAlignment="1">
      <alignment horizontal="right" wrapText="1"/>
    </xf>
    <xf numFmtId="0" fontId="18" fillId="12" borderId="0" xfId="4" applyFont="1" applyFill="1" applyAlignment="1">
      <alignment horizontal="center" wrapText="1"/>
    </xf>
    <xf numFmtId="0" fontId="18" fillId="12" borderId="8" xfId="4" applyFont="1" applyFill="1" applyBorder="1" applyAlignment="1">
      <alignment horizontal="left" vertical="center"/>
    </xf>
    <xf numFmtId="0" fontId="22" fillId="12" borderId="0" xfId="4" applyFont="1" applyFill="1" applyAlignment="1">
      <alignment horizontal="left" vertical="top"/>
    </xf>
    <xf numFmtId="0" fontId="18" fillId="14" borderId="12" xfId="4" applyFont="1" applyFill="1" applyBorder="1" applyAlignment="1">
      <alignment vertical="top"/>
    </xf>
    <xf numFmtId="0" fontId="18" fillId="14" borderId="15" xfId="4" applyFont="1" applyFill="1" applyBorder="1" applyAlignment="1">
      <alignment horizontal="left" vertical="top"/>
    </xf>
    <xf numFmtId="0" fontId="22" fillId="12" borderId="1" xfId="4" applyFont="1" applyFill="1" applyBorder="1" applyAlignment="1">
      <alignment horizontal="left" vertical="top" wrapText="1"/>
    </xf>
    <xf numFmtId="0" fontId="18" fillId="13" borderId="10" xfId="4" applyFont="1" applyFill="1" applyBorder="1" applyAlignment="1">
      <alignment horizontal="center" vertical="center"/>
    </xf>
    <xf numFmtId="0" fontId="18" fillId="12" borderId="0" xfId="4" applyFont="1" applyFill="1" applyAlignment="1">
      <alignment vertical="top"/>
    </xf>
    <xf numFmtId="0" fontId="22" fillId="12" borderId="0" xfId="4" applyFont="1" applyFill="1"/>
    <xf numFmtId="0" fontId="18" fillId="0" borderId="0" xfId="4" applyFont="1" applyAlignment="1">
      <alignment vertical="center"/>
    </xf>
    <xf numFmtId="0" fontId="18" fillId="12" borderId="1" xfId="4" applyFont="1" applyFill="1" applyBorder="1" applyAlignment="1">
      <alignment horizontal="left" vertical="top"/>
    </xf>
    <xf numFmtId="0" fontId="18" fillId="14" borderId="2" xfId="4" applyFont="1" applyFill="1" applyBorder="1" applyAlignment="1">
      <alignment vertical="top"/>
    </xf>
    <xf numFmtId="0" fontId="18" fillId="12" borderId="0" xfId="4" applyFont="1" applyFill="1" applyAlignment="1">
      <alignment horizontal="left"/>
    </xf>
    <xf numFmtId="0" fontId="22" fillId="12" borderId="0" xfId="4" applyFont="1" applyFill="1" applyAlignment="1">
      <alignment horizontal="right" vertical="top"/>
    </xf>
    <xf numFmtId="0" fontId="18" fillId="12" borderId="0" xfId="4" applyFont="1" applyFill="1" applyAlignment="1">
      <alignment horizontal="right" vertical="top"/>
    </xf>
    <xf numFmtId="0" fontId="22" fillId="14" borderId="2" xfId="4" applyFont="1" applyFill="1" applyBorder="1" applyAlignment="1">
      <alignment horizontal="left" vertical="top"/>
    </xf>
    <xf numFmtId="0" fontId="22" fillId="12" borderId="4" xfId="4" applyFont="1" applyFill="1" applyBorder="1" applyAlignment="1">
      <alignment horizontal="right"/>
    </xf>
    <xf numFmtId="0" fontId="18" fillId="12" borderId="0" xfId="4" applyFont="1" applyFill="1" applyAlignment="1">
      <alignment horizontal="right"/>
    </xf>
    <xf numFmtId="0" fontId="23" fillId="14" borderId="2" xfId="4" applyFont="1" applyFill="1" applyBorder="1" applyAlignment="1">
      <alignment horizontal="left" vertical="top" wrapText="1"/>
    </xf>
    <xf numFmtId="0" fontId="23" fillId="14" borderId="2" xfId="4" applyFont="1" applyFill="1" applyBorder="1" applyAlignment="1">
      <alignment horizontal="left" vertical="top"/>
    </xf>
    <xf numFmtId="0" fontId="14" fillId="9" borderId="2" xfId="4" applyFont="1" applyFill="1" applyBorder="1" applyAlignment="1">
      <alignment horizontal="left"/>
    </xf>
    <xf numFmtId="0" fontId="18" fillId="13" borderId="6" xfId="4" applyFont="1" applyFill="1" applyBorder="1" applyAlignment="1">
      <alignment horizontal="center" vertical="center" wrapText="1"/>
    </xf>
    <xf numFmtId="0" fontId="18" fillId="13" borderId="8" xfId="4" applyFont="1" applyFill="1" applyBorder="1" applyAlignment="1">
      <alignment horizontal="center" vertical="center" wrapText="1"/>
    </xf>
    <xf numFmtId="0" fontId="18" fillId="13" borderId="9" xfId="4" applyFont="1" applyFill="1" applyBorder="1" applyAlignment="1">
      <alignment horizontal="center" vertical="center" wrapText="1"/>
    </xf>
    <xf numFmtId="0" fontId="22" fillId="12" borderId="0" xfId="4" applyFont="1" applyFill="1" applyAlignment="1">
      <alignment horizontal="left" vertical="top" wrapText="1"/>
    </xf>
    <xf numFmtId="0" fontId="23" fillId="12" borderId="0" xfId="4" applyFont="1" applyFill="1" applyAlignment="1">
      <alignment horizontal="left" vertical="top" wrapText="1"/>
    </xf>
    <xf numFmtId="0" fontId="3" fillId="3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left" vertical="top" wrapText="1" readingOrder="1"/>
    </xf>
    <xf numFmtId="0" fontId="3" fillId="3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5">
    <cellStyle name="Comma 5" xfId="2" xr:uid="{48A884CF-C6A7-4F6E-93FE-FA723D4DD912}"/>
    <cellStyle name="Normal" xfId="0" builtinId="0"/>
    <cellStyle name="Normal 2" xfId="4" xr:uid="{D9538678-B8EB-4961-AF6E-08A20E56E385}"/>
    <cellStyle name="Normal 5" xfId="1" xr:uid="{7367D583-4230-477E-943D-D02B7150E77D}"/>
    <cellStyle name="Percent 4" xfId="3" xr:uid="{8945AD8E-0C3F-48EB-8DDD-656DBB1E6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F104-2557-4A66-9630-7805C98326F3}">
  <sheetPr>
    <tabColor rgb="FF000000"/>
    <pageSetUpPr fitToPage="1"/>
  </sheetPr>
  <dimension ref="A1:J68"/>
  <sheetViews>
    <sheetView zoomScale="70" zoomScaleNormal="70" zoomScalePageLayoutView="55" workbookViewId="0">
      <selection sqref="A1:H52"/>
    </sheetView>
  </sheetViews>
  <sheetFormatPr defaultColWidth="9" defaultRowHeight="22.5" x14ac:dyDescent="0.65"/>
  <cols>
    <col min="1" max="1" width="3.1640625" style="87" customWidth="1"/>
    <col min="2" max="2" width="5.58203125" style="88" customWidth="1"/>
    <col min="3" max="3" width="49.9140625" style="60" customWidth="1"/>
    <col min="4" max="4" width="28.5" style="60" customWidth="1"/>
    <col min="5" max="5" width="54.4140625" style="60" customWidth="1"/>
    <col min="6" max="6" width="1.6640625" style="60" customWidth="1"/>
    <col min="7" max="7" width="25.08203125" style="84" customWidth="1"/>
    <col min="8" max="8" width="12.08203125" style="89" customWidth="1"/>
    <col min="9" max="9" width="9" style="60"/>
    <col min="10" max="10" width="9" style="61" hidden="1" customWidth="1"/>
    <col min="11" max="12" width="9" style="60" customWidth="1"/>
    <col min="13" max="16384" width="9" style="60"/>
  </cols>
  <sheetData>
    <row r="1" spans="1:10" ht="32.5" thickBot="1" x14ac:dyDescent="1.05">
      <c r="A1" s="132" t="s">
        <v>64</v>
      </c>
      <c r="B1" s="132"/>
      <c r="C1" s="132"/>
      <c r="D1" s="132"/>
      <c r="E1" s="132"/>
      <c r="F1" s="132"/>
      <c r="G1" s="132"/>
      <c r="H1" s="132"/>
      <c r="J1" s="61" t="s">
        <v>65</v>
      </c>
    </row>
    <row r="2" spans="1:10" ht="22.75" customHeight="1" thickBot="1" x14ac:dyDescent="0.8">
      <c r="A2" s="62">
        <v>1</v>
      </c>
      <c r="B2" s="63" t="s">
        <v>66</v>
      </c>
      <c r="C2" s="64"/>
      <c r="D2" s="64"/>
      <c r="E2" s="64"/>
      <c r="F2" s="64"/>
      <c r="G2" s="65"/>
      <c r="H2" s="66"/>
      <c r="J2" s="61" t="s">
        <v>67</v>
      </c>
    </row>
    <row r="3" spans="1:10" s="69" customFormat="1" ht="23.5" x14ac:dyDescent="0.75">
      <c r="A3" s="67"/>
      <c r="B3" s="68">
        <v>1.1000000000000001</v>
      </c>
      <c r="C3" s="92" t="s">
        <v>68</v>
      </c>
      <c r="D3" s="92"/>
      <c r="E3" s="92"/>
      <c r="F3" s="92"/>
      <c r="G3" s="133"/>
      <c r="H3" s="93"/>
      <c r="J3" s="61" t="s">
        <v>69</v>
      </c>
    </row>
    <row r="4" spans="1:10" s="69" customFormat="1" ht="22.5" customHeight="1" x14ac:dyDescent="0.75">
      <c r="A4" s="70"/>
      <c r="B4" s="71"/>
      <c r="C4" s="94" t="s">
        <v>130</v>
      </c>
      <c r="D4" s="94"/>
      <c r="E4" s="94"/>
      <c r="F4" s="94"/>
      <c r="G4" s="134"/>
      <c r="H4" s="95"/>
      <c r="J4" s="61" t="s">
        <v>70</v>
      </c>
    </row>
    <row r="5" spans="1:10" ht="22.5" customHeight="1" thickBot="1" x14ac:dyDescent="0.7">
      <c r="A5" s="70"/>
      <c r="B5" s="71"/>
      <c r="C5" s="94" t="s">
        <v>71</v>
      </c>
      <c r="D5" s="94"/>
      <c r="E5" s="94"/>
      <c r="F5" s="94"/>
      <c r="G5" s="135"/>
      <c r="H5" s="95"/>
      <c r="J5" s="61" t="s">
        <v>72</v>
      </c>
    </row>
    <row r="6" spans="1:10" ht="22.25" customHeight="1" thickBot="1" x14ac:dyDescent="0.7">
      <c r="A6" s="72"/>
      <c r="B6" s="73">
        <v>1.2</v>
      </c>
      <c r="C6" s="96" t="s">
        <v>131</v>
      </c>
      <c r="D6" s="96"/>
      <c r="E6" s="96"/>
      <c r="F6" s="96"/>
      <c r="G6" s="97"/>
      <c r="H6" s="98" t="s">
        <v>73</v>
      </c>
      <c r="J6" s="61" t="s">
        <v>74</v>
      </c>
    </row>
    <row r="7" spans="1:10" s="74" customFormat="1" ht="27.5" customHeight="1" x14ac:dyDescent="0.75">
      <c r="A7" s="67"/>
      <c r="B7" s="68">
        <v>1.3</v>
      </c>
      <c r="C7" s="92" t="s">
        <v>75</v>
      </c>
      <c r="D7" s="92"/>
      <c r="E7" s="92"/>
      <c r="F7" s="92"/>
      <c r="G7" s="99"/>
      <c r="H7" s="93"/>
      <c r="J7" s="61"/>
    </row>
    <row r="8" spans="1:10" s="69" customFormat="1" ht="24" thickBot="1" x14ac:dyDescent="0.8">
      <c r="A8" s="75"/>
      <c r="B8" s="76"/>
      <c r="C8" s="100" t="s">
        <v>125</v>
      </c>
      <c r="D8" s="100"/>
      <c r="E8" s="100"/>
      <c r="F8" s="100"/>
      <c r="G8" s="101"/>
      <c r="H8" s="95"/>
      <c r="J8" s="61"/>
    </row>
    <row r="9" spans="1:10" s="69" customFormat="1" ht="24" thickBot="1" x14ac:dyDescent="0.8">
      <c r="A9" s="70"/>
      <c r="B9" s="77" t="s">
        <v>76</v>
      </c>
      <c r="C9" s="94" t="s">
        <v>126</v>
      </c>
      <c r="D9" s="94"/>
      <c r="E9" s="94"/>
      <c r="F9" s="94"/>
      <c r="G9" s="102"/>
      <c r="H9" s="95" t="s">
        <v>77</v>
      </c>
      <c r="J9" s="61"/>
    </row>
    <row r="10" spans="1:10" ht="23" thickBot="1" x14ac:dyDescent="0.7">
      <c r="A10" s="70"/>
      <c r="B10" s="77" t="s">
        <v>76</v>
      </c>
      <c r="C10" s="94" t="s">
        <v>132</v>
      </c>
      <c r="D10" s="94"/>
      <c r="E10" s="94"/>
      <c r="F10" s="94"/>
      <c r="G10" s="102"/>
      <c r="H10" s="95" t="s">
        <v>77</v>
      </c>
    </row>
    <row r="11" spans="1:10" ht="24" thickBot="1" x14ac:dyDescent="0.8">
      <c r="A11" s="70"/>
      <c r="B11" s="77"/>
      <c r="C11" s="100" t="s">
        <v>133</v>
      </c>
      <c r="D11" s="100"/>
      <c r="E11" s="100"/>
      <c r="F11" s="100"/>
      <c r="G11" s="99"/>
      <c r="H11" s="95"/>
    </row>
    <row r="12" spans="1:10" ht="22.25" customHeight="1" thickBot="1" x14ac:dyDescent="0.7">
      <c r="A12" s="70"/>
      <c r="B12" s="77" t="s">
        <v>76</v>
      </c>
      <c r="C12" s="94" t="s">
        <v>127</v>
      </c>
      <c r="D12" s="94"/>
      <c r="E12" s="94"/>
      <c r="F12" s="94"/>
      <c r="G12" s="102"/>
      <c r="H12" s="95" t="s">
        <v>77</v>
      </c>
    </row>
    <row r="13" spans="1:10" ht="24" thickBot="1" x14ac:dyDescent="0.8">
      <c r="A13" s="78">
        <v>2</v>
      </c>
      <c r="B13" s="79" t="s">
        <v>78</v>
      </c>
      <c r="C13" s="103"/>
      <c r="D13" s="103"/>
      <c r="E13" s="103"/>
      <c r="F13" s="103"/>
      <c r="G13" s="104"/>
      <c r="H13" s="105"/>
    </row>
    <row r="14" spans="1:10" ht="24" thickBot="1" x14ac:dyDescent="0.8">
      <c r="A14" s="67"/>
      <c r="B14" s="73">
        <v>2.1</v>
      </c>
      <c r="C14" s="106" t="s">
        <v>134</v>
      </c>
      <c r="D14" s="96"/>
      <c r="E14" s="96"/>
      <c r="F14" s="96"/>
      <c r="G14" s="107"/>
      <c r="H14" s="93"/>
    </row>
    <row r="15" spans="1:10" s="69" customFormat="1" ht="24" thickBot="1" x14ac:dyDescent="0.8">
      <c r="A15" s="75"/>
      <c r="B15" s="80" t="s">
        <v>76</v>
      </c>
      <c r="C15" s="108" t="s">
        <v>124</v>
      </c>
      <c r="D15" s="108"/>
      <c r="E15" s="108"/>
      <c r="F15" s="108"/>
      <c r="G15" s="102"/>
      <c r="H15" s="95" t="s">
        <v>79</v>
      </c>
      <c r="J15" s="81"/>
    </row>
    <row r="16" spans="1:10" s="69" customFormat="1" ht="24" thickBot="1" x14ac:dyDescent="0.8">
      <c r="A16" s="75"/>
      <c r="B16" s="80"/>
      <c r="C16" s="108" t="s">
        <v>80</v>
      </c>
      <c r="D16" s="109" t="s">
        <v>81</v>
      </c>
      <c r="E16" s="102" t="s">
        <v>82</v>
      </c>
      <c r="F16" s="94"/>
      <c r="G16" s="102" t="s">
        <v>83</v>
      </c>
      <c r="H16" s="95"/>
      <c r="J16" s="81"/>
    </row>
    <row r="17" spans="1:10" s="69" customFormat="1" ht="27" customHeight="1" thickBot="1" x14ac:dyDescent="0.8">
      <c r="A17" s="75"/>
      <c r="B17" s="80"/>
      <c r="C17" s="108"/>
      <c r="D17" s="109" t="s">
        <v>84</v>
      </c>
      <c r="E17" s="102" t="s">
        <v>82</v>
      </c>
      <c r="F17" s="94"/>
      <c r="G17" s="102" t="s">
        <v>83</v>
      </c>
      <c r="H17" s="95"/>
      <c r="J17" s="81"/>
    </row>
    <row r="18" spans="1:10" s="69" customFormat="1" ht="27" customHeight="1" thickBot="1" x14ac:dyDescent="0.8">
      <c r="A18" s="75"/>
      <c r="B18" s="80"/>
      <c r="C18" s="108"/>
      <c r="D18" s="109" t="s">
        <v>85</v>
      </c>
      <c r="E18" s="102" t="s">
        <v>82</v>
      </c>
      <c r="F18" s="94"/>
      <c r="G18" s="102" t="s">
        <v>83</v>
      </c>
      <c r="H18" s="95"/>
      <c r="J18" s="81"/>
    </row>
    <row r="19" spans="1:10" s="69" customFormat="1" ht="27" customHeight="1" thickBot="1" x14ac:dyDescent="0.8">
      <c r="A19" s="75"/>
      <c r="B19" s="80"/>
      <c r="C19" s="108"/>
      <c r="D19" s="109" t="s">
        <v>86</v>
      </c>
      <c r="E19" s="102" t="s">
        <v>82</v>
      </c>
      <c r="F19" s="94"/>
      <c r="G19" s="102" t="s">
        <v>83</v>
      </c>
      <c r="H19" s="95"/>
      <c r="J19" s="81"/>
    </row>
    <row r="20" spans="1:10" s="69" customFormat="1" ht="27" customHeight="1" thickBot="1" x14ac:dyDescent="0.8">
      <c r="A20" s="75"/>
      <c r="B20" s="80"/>
      <c r="C20" s="108"/>
      <c r="D20" s="109" t="s">
        <v>120</v>
      </c>
      <c r="E20" s="102" t="s">
        <v>82</v>
      </c>
      <c r="F20" s="94"/>
      <c r="G20" s="102" t="s">
        <v>83</v>
      </c>
      <c r="H20" s="95"/>
      <c r="J20" s="81"/>
    </row>
    <row r="21" spans="1:10" s="69" customFormat="1" ht="24" thickBot="1" x14ac:dyDescent="0.8">
      <c r="A21" s="75"/>
      <c r="B21" s="80"/>
      <c r="C21" s="108"/>
      <c r="D21" s="109" t="s">
        <v>121</v>
      </c>
      <c r="E21" s="102" t="s">
        <v>82</v>
      </c>
      <c r="F21" s="94"/>
      <c r="G21" s="102" t="s">
        <v>83</v>
      </c>
      <c r="H21" s="95"/>
      <c r="J21" s="81"/>
    </row>
    <row r="22" spans="1:10" s="69" customFormat="1" ht="9.65" customHeight="1" thickBot="1" x14ac:dyDescent="0.8">
      <c r="A22" s="75"/>
      <c r="B22" s="80"/>
      <c r="C22" s="108"/>
      <c r="D22" s="108"/>
      <c r="E22" s="108"/>
      <c r="F22" s="94"/>
      <c r="G22" s="94"/>
      <c r="H22" s="95"/>
      <c r="J22" s="81"/>
    </row>
    <row r="23" spans="1:10" s="69" customFormat="1" ht="27" customHeight="1" thickBot="1" x14ac:dyDescent="0.8">
      <c r="A23" s="75"/>
      <c r="B23" s="80" t="s">
        <v>76</v>
      </c>
      <c r="C23" s="110" t="s">
        <v>87</v>
      </c>
      <c r="D23" s="102" t="s">
        <v>88</v>
      </c>
      <c r="E23" s="111" t="s">
        <v>89</v>
      </c>
      <c r="F23" s="94"/>
      <c r="G23" s="102"/>
      <c r="H23" s="95" t="s">
        <v>90</v>
      </c>
      <c r="J23" s="81"/>
    </row>
    <row r="24" spans="1:10" s="69" customFormat="1" ht="24" thickBot="1" x14ac:dyDescent="0.8">
      <c r="A24" s="75"/>
      <c r="B24" s="80" t="s">
        <v>76</v>
      </c>
      <c r="C24" s="110" t="s">
        <v>91</v>
      </c>
      <c r="D24" s="102" t="s">
        <v>92</v>
      </c>
      <c r="E24" s="111" t="s">
        <v>89</v>
      </c>
      <c r="F24" s="112"/>
      <c r="G24" s="102"/>
      <c r="H24" s="113" t="s">
        <v>90</v>
      </c>
      <c r="J24" s="81"/>
    </row>
    <row r="25" spans="1:10" s="69" customFormat="1" ht="24" thickBot="1" x14ac:dyDescent="0.8">
      <c r="A25" s="75"/>
      <c r="B25" s="80" t="s">
        <v>76</v>
      </c>
      <c r="C25" s="114" t="s">
        <v>93</v>
      </c>
      <c r="D25" s="102" t="s">
        <v>94</v>
      </c>
      <c r="E25" s="111" t="s">
        <v>89</v>
      </c>
      <c r="F25" s="112"/>
      <c r="G25" s="102"/>
      <c r="H25" s="113" t="s">
        <v>90</v>
      </c>
      <c r="J25" s="81"/>
    </row>
    <row r="26" spans="1:10" s="69" customFormat="1" ht="24" thickBot="1" x14ac:dyDescent="0.8">
      <c r="A26" s="75"/>
      <c r="B26" s="80" t="s">
        <v>76</v>
      </c>
      <c r="C26" s="110" t="s">
        <v>95</v>
      </c>
      <c r="D26" s="102" t="s">
        <v>96</v>
      </c>
      <c r="E26" s="111" t="s">
        <v>89</v>
      </c>
      <c r="F26" s="112"/>
      <c r="G26" s="102"/>
      <c r="H26" s="95" t="s">
        <v>90</v>
      </c>
      <c r="J26" s="81"/>
    </row>
    <row r="27" spans="1:10" s="69" customFormat="1" ht="24" thickBot="1" x14ac:dyDescent="0.8">
      <c r="A27" s="75"/>
      <c r="B27" s="80" t="s">
        <v>76</v>
      </c>
      <c r="C27" s="110" t="s">
        <v>129</v>
      </c>
      <c r="D27" s="102" t="s">
        <v>122</v>
      </c>
      <c r="E27" s="111" t="s">
        <v>89</v>
      </c>
      <c r="F27" s="112"/>
      <c r="G27" s="102"/>
      <c r="H27" s="95" t="s">
        <v>90</v>
      </c>
      <c r="J27" s="81"/>
    </row>
    <row r="28" spans="1:10" s="74" customFormat="1" ht="24" thickBot="1" x14ac:dyDescent="0.8">
      <c r="A28" s="75"/>
      <c r="B28" s="80" t="s">
        <v>76</v>
      </c>
      <c r="C28" s="110" t="s">
        <v>97</v>
      </c>
      <c r="D28" s="102" t="s">
        <v>123</v>
      </c>
      <c r="E28" s="111" t="s">
        <v>89</v>
      </c>
      <c r="F28" s="112"/>
      <c r="G28" s="102"/>
      <c r="H28" s="95" t="s">
        <v>90</v>
      </c>
      <c r="J28" s="61"/>
    </row>
    <row r="29" spans="1:10" s="69" customFormat="1" ht="83.4" customHeight="1" thickBot="1" x14ac:dyDescent="0.8">
      <c r="A29" s="82"/>
      <c r="B29" s="83"/>
      <c r="C29" s="130" t="s">
        <v>135</v>
      </c>
      <c r="D29" s="130"/>
      <c r="E29" s="130"/>
      <c r="F29" s="90"/>
      <c r="G29" s="115"/>
      <c r="H29" s="116"/>
      <c r="J29" s="81" t="s">
        <v>98</v>
      </c>
    </row>
    <row r="30" spans="1:10" s="69" customFormat="1" ht="24" thickBot="1" x14ac:dyDescent="0.8">
      <c r="A30" s="67"/>
      <c r="B30" s="68">
        <v>2.2000000000000002</v>
      </c>
      <c r="C30" s="92" t="s">
        <v>136</v>
      </c>
      <c r="D30" s="92"/>
      <c r="E30" s="92"/>
      <c r="F30" s="92"/>
      <c r="G30" s="99"/>
      <c r="H30" s="93"/>
      <c r="J30" s="81"/>
    </row>
    <row r="31" spans="1:10" s="69" customFormat="1" ht="52.75" customHeight="1" thickBot="1" x14ac:dyDescent="0.8">
      <c r="A31" s="75"/>
      <c r="B31" s="125" t="s">
        <v>99</v>
      </c>
      <c r="C31" s="136" t="s">
        <v>100</v>
      </c>
      <c r="D31" s="136"/>
      <c r="E31" s="136"/>
      <c r="F31" s="117"/>
      <c r="G31" s="118" t="s">
        <v>101</v>
      </c>
      <c r="H31" s="95"/>
      <c r="J31" s="81"/>
    </row>
    <row r="32" spans="1:10" s="69" customFormat="1" ht="23.5" x14ac:dyDescent="0.75">
      <c r="A32" s="75"/>
      <c r="B32" s="126" t="s">
        <v>76</v>
      </c>
      <c r="C32" s="119" t="s">
        <v>102</v>
      </c>
      <c r="D32" s="94"/>
      <c r="E32" s="94"/>
      <c r="F32" s="94"/>
      <c r="G32" s="101"/>
      <c r="H32" s="95"/>
      <c r="J32" s="81"/>
    </row>
    <row r="33" spans="1:10" s="69" customFormat="1" ht="23.5" x14ac:dyDescent="0.75">
      <c r="A33" s="75"/>
      <c r="B33" s="126" t="s">
        <v>76</v>
      </c>
      <c r="C33" s="94" t="s">
        <v>103</v>
      </c>
      <c r="D33" s="94"/>
      <c r="E33" s="94"/>
      <c r="F33" s="94"/>
      <c r="G33" s="101"/>
      <c r="H33" s="95"/>
      <c r="J33" s="81"/>
    </row>
    <row r="34" spans="1:10" s="69" customFormat="1" ht="23.5" x14ac:dyDescent="0.75">
      <c r="A34" s="75"/>
      <c r="B34" s="126" t="s">
        <v>76</v>
      </c>
      <c r="C34" s="94" t="s">
        <v>104</v>
      </c>
      <c r="D34" s="94"/>
      <c r="E34" s="94"/>
      <c r="F34" s="94"/>
      <c r="G34" s="101"/>
      <c r="H34" s="95"/>
    </row>
    <row r="35" spans="1:10" s="69" customFormat="1" ht="23.5" x14ac:dyDescent="0.75">
      <c r="A35" s="75"/>
      <c r="B35" s="126" t="s">
        <v>76</v>
      </c>
      <c r="C35" s="94" t="s">
        <v>105</v>
      </c>
      <c r="D35" s="94"/>
      <c r="E35" s="94"/>
      <c r="F35" s="94"/>
      <c r="G35" s="101"/>
      <c r="H35" s="95"/>
      <c r="J35" s="81"/>
    </row>
    <row r="36" spans="1:10" s="74" customFormat="1" ht="23.5" x14ac:dyDescent="0.75">
      <c r="A36" s="75"/>
      <c r="B36" s="126" t="s">
        <v>76</v>
      </c>
      <c r="C36" s="94" t="s">
        <v>106</v>
      </c>
      <c r="D36" s="94"/>
      <c r="E36" s="94"/>
      <c r="F36" s="94"/>
      <c r="G36" s="101"/>
      <c r="H36" s="95"/>
    </row>
    <row r="37" spans="1:10" s="69" customFormat="1" ht="24" thickBot="1" x14ac:dyDescent="0.8">
      <c r="A37" s="75"/>
      <c r="B37" s="109" t="s">
        <v>107</v>
      </c>
      <c r="C37" s="120" t="s">
        <v>137</v>
      </c>
      <c r="D37" s="120"/>
      <c r="E37" s="120"/>
      <c r="F37" s="120"/>
      <c r="G37" s="121"/>
      <c r="H37" s="95"/>
    </row>
    <row r="38" spans="1:10" s="69" customFormat="1" ht="24" thickBot="1" x14ac:dyDescent="0.8">
      <c r="A38" s="75"/>
      <c r="B38" s="126" t="s">
        <v>76</v>
      </c>
      <c r="C38" s="94" t="s">
        <v>138</v>
      </c>
      <c r="D38" s="94"/>
      <c r="E38" s="94"/>
      <c r="F38" s="94"/>
      <c r="G38" s="118" t="s">
        <v>101</v>
      </c>
      <c r="H38" s="95"/>
    </row>
    <row r="39" spans="1:10" s="69" customFormat="1" ht="24" thickBot="1" x14ac:dyDescent="0.8">
      <c r="A39" s="75"/>
      <c r="B39" s="126" t="s">
        <v>76</v>
      </c>
      <c r="C39" s="94" t="s">
        <v>139</v>
      </c>
      <c r="D39" s="94"/>
      <c r="E39" s="94"/>
      <c r="F39" s="94"/>
      <c r="G39" s="118" t="s">
        <v>101</v>
      </c>
      <c r="H39" s="95"/>
    </row>
    <row r="40" spans="1:10" s="69" customFormat="1" ht="24" thickBot="1" x14ac:dyDescent="0.8">
      <c r="A40" s="75"/>
      <c r="B40" s="126" t="s">
        <v>76</v>
      </c>
      <c r="C40" s="94" t="s">
        <v>140</v>
      </c>
      <c r="D40" s="94"/>
      <c r="E40" s="94"/>
      <c r="F40" s="94"/>
      <c r="G40" s="118" t="s">
        <v>101</v>
      </c>
      <c r="H40" s="95"/>
    </row>
    <row r="41" spans="1:10" s="69" customFormat="1" ht="24" thickBot="1" x14ac:dyDescent="0.8">
      <c r="A41" s="75"/>
      <c r="B41" s="126" t="s">
        <v>76</v>
      </c>
      <c r="C41" s="94" t="s">
        <v>141</v>
      </c>
      <c r="D41" s="94"/>
      <c r="E41" s="94"/>
      <c r="F41" s="94"/>
      <c r="G41" s="118" t="s">
        <v>101</v>
      </c>
      <c r="H41" s="95"/>
    </row>
    <row r="42" spans="1:10" s="69" customFormat="1" ht="24" thickBot="1" x14ac:dyDescent="0.8">
      <c r="A42" s="75"/>
      <c r="B42" s="126" t="s">
        <v>76</v>
      </c>
      <c r="C42" s="94" t="s">
        <v>142</v>
      </c>
      <c r="D42" s="94"/>
      <c r="E42" s="94"/>
      <c r="F42" s="94"/>
      <c r="G42" s="118" t="s">
        <v>101</v>
      </c>
      <c r="H42" s="95"/>
    </row>
    <row r="43" spans="1:10" s="69" customFormat="1" ht="84.65" customHeight="1" x14ac:dyDescent="0.75">
      <c r="A43" s="85"/>
      <c r="B43" s="114"/>
      <c r="C43" s="137" t="s">
        <v>143</v>
      </c>
      <c r="D43" s="137"/>
      <c r="E43" s="137"/>
      <c r="F43" s="137"/>
      <c r="G43" s="137"/>
      <c r="H43" s="122"/>
    </row>
    <row r="44" spans="1:10" s="74" customFormat="1" ht="82.75" customHeight="1" thickBot="1" x14ac:dyDescent="0.35">
      <c r="A44" s="82"/>
      <c r="B44" s="127"/>
      <c r="C44" s="130" t="s">
        <v>144</v>
      </c>
      <c r="D44" s="130"/>
      <c r="E44" s="130"/>
      <c r="F44" s="90"/>
      <c r="G44" s="123"/>
      <c r="H44" s="116"/>
    </row>
    <row r="45" spans="1:10" s="69" customFormat="1" ht="24" thickBot="1" x14ac:dyDescent="0.8">
      <c r="A45" s="67"/>
      <c r="B45" s="128">
        <v>2.2999999999999998</v>
      </c>
      <c r="C45" s="92" t="s">
        <v>145</v>
      </c>
      <c r="D45" s="92"/>
      <c r="E45" s="92"/>
      <c r="F45" s="92"/>
      <c r="G45" s="99"/>
      <c r="H45" s="93"/>
      <c r="J45" s="81"/>
    </row>
    <row r="46" spans="1:10" ht="24" thickBot="1" x14ac:dyDescent="0.8">
      <c r="A46" s="75"/>
      <c r="B46" s="109" t="s">
        <v>108</v>
      </c>
      <c r="C46" s="120" t="s">
        <v>109</v>
      </c>
      <c r="D46" s="120"/>
      <c r="E46" s="120"/>
      <c r="F46" s="120"/>
      <c r="G46" s="102" t="s">
        <v>110</v>
      </c>
      <c r="H46" s="95"/>
    </row>
    <row r="47" spans="1:10" ht="24" thickBot="1" x14ac:dyDescent="0.8">
      <c r="A47" s="75"/>
      <c r="B47" s="109"/>
      <c r="C47" s="120" t="s">
        <v>111</v>
      </c>
      <c r="D47" s="120"/>
      <c r="E47" s="120"/>
      <c r="F47" s="120"/>
      <c r="G47" s="102"/>
      <c r="H47" s="95" t="s">
        <v>90</v>
      </c>
    </row>
    <row r="48" spans="1:10" ht="24" thickBot="1" x14ac:dyDescent="0.8">
      <c r="A48" s="75"/>
      <c r="B48" s="109" t="s">
        <v>112</v>
      </c>
      <c r="C48" s="120" t="s">
        <v>113</v>
      </c>
      <c r="D48" s="120"/>
      <c r="E48" s="120"/>
      <c r="F48" s="120"/>
      <c r="G48" s="102"/>
      <c r="H48" s="95"/>
    </row>
    <row r="49" spans="1:10" ht="24" thickBot="1" x14ac:dyDescent="0.8">
      <c r="A49" s="75"/>
      <c r="B49" s="129" t="s">
        <v>76</v>
      </c>
      <c r="C49" s="124" t="s">
        <v>146</v>
      </c>
      <c r="D49" s="124"/>
      <c r="E49" s="124"/>
      <c r="F49" s="124"/>
      <c r="G49" s="102"/>
      <c r="H49" s="113" t="s">
        <v>90</v>
      </c>
    </row>
    <row r="50" spans="1:10" ht="24" thickBot="1" x14ac:dyDescent="0.8">
      <c r="A50" s="75"/>
      <c r="B50" s="129" t="s">
        <v>76</v>
      </c>
      <c r="C50" s="124" t="s">
        <v>147</v>
      </c>
      <c r="D50" s="124"/>
      <c r="E50" s="124"/>
      <c r="F50" s="124"/>
      <c r="G50" s="102"/>
      <c r="H50" s="113" t="s">
        <v>90</v>
      </c>
    </row>
    <row r="51" spans="1:10" s="86" customFormat="1" ht="24" thickBot="1" x14ac:dyDescent="0.8">
      <c r="A51" s="75"/>
      <c r="B51" s="129" t="s">
        <v>76</v>
      </c>
      <c r="C51" s="124" t="s">
        <v>148</v>
      </c>
      <c r="D51" s="124"/>
      <c r="E51" s="124"/>
      <c r="F51" s="124"/>
      <c r="G51" s="102"/>
      <c r="H51" s="95" t="s">
        <v>90</v>
      </c>
      <c r="J51" s="61"/>
    </row>
    <row r="52" spans="1:10" ht="95" customHeight="1" thickBot="1" x14ac:dyDescent="0.7">
      <c r="A52" s="82"/>
      <c r="B52" s="127"/>
      <c r="C52" s="130" t="s">
        <v>149</v>
      </c>
      <c r="D52" s="131"/>
      <c r="E52" s="131"/>
      <c r="F52" s="91"/>
      <c r="G52" s="115"/>
      <c r="H52" s="116"/>
    </row>
    <row r="59" spans="1:10" s="86" customFormat="1" ht="71.400000000000006" customHeight="1" x14ac:dyDescent="0.65">
      <c r="A59" s="87"/>
      <c r="B59" s="88"/>
      <c r="C59" s="60"/>
      <c r="D59" s="60"/>
      <c r="E59" s="60"/>
      <c r="F59" s="60"/>
      <c r="G59" s="84"/>
      <c r="H59" s="89"/>
      <c r="J59" s="61"/>
    </row>
    <row r="62" spans="1:10" x14ac:dyDescent="0.65">
      <c r="C62" s="88"/>
    </row>
    <row r="68" ht="23.4" customHeight="1" x14ac:dyDescent="0.65"/>
  </sheetData>
  <mergeCells count="7">
    <mergeCell ref="C52:E52"/>
    <mergeCell ref="A1:H1"/>
    <mergeCell ref="G3:G5"/>
    <mergeCell ref="C29:E29"/>
    <mergeCell ref="C31:E31"/>
    <mergeCell ref="C43:G43"/>
    <mergeCell ref="C44:E44"/>
  </mergeCells>
  <dataValidations count="2">
    <dataValidation type="list" allowBlank="1" showInputMessage="1" showErrorMessage="1" sqref="G38:G42 G31" xr:uid="{594AA92E-9A60-4244-80A9-A8F52A5D3F58}">
      <formula1>$J$29:$J$30</formula1>
    </dataValidation>
    <dataValidation type="list" allowBlank="1" showInputMessage="1" showErrorMessage="1" sqref="G3" xr:uid="{6E79AAE2-8CF0-485E-BDF5-017E5DFD3808}">
      <formula1>$J$1:$J$6</formula1>
    </dataValidation>
  </dataValidations>
  <pageMargins left="0.85" right="0.72" top="0.39370078740157483" bottom="0.15748031496062992" header="0.31496062992125984" footer="0.31496062992125984"/>
  <pageSetup paperSize="8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215B-9FD7-4543-BCFD-667EF1BC0DFF}">
  <sheetPr>
    <pageSetUpPr fitToPage="1"/>
  </sheetPr>
  <dimension ref="A1:Q40"/>
  <sheetViews>
    <sheetView tabSelected="1" zoomScale="55" zoomScaleNormal="55" workbookViewId="0">
      <pane xSplit="3" ySplit="3" topLeftCell="D4" activePane="bottomRight" state="frozen"/>
      <selection activeCell="C36" sqref="C36"/>
      <selection pane="topRight" activeCell="C36" sqref="C36"/>
      <selection pane="bottomLeft" activeCell="C36" sqref="C36"/>
      <selection pane="bottomRight" activeCell="G24" sqref="G24"/>
    </sheetView>
  </sheetViews>
  <sheetFormatPr defaultColWidth="9" defaultRowHeight="22.5" x14ac:dyDescent="0.65"/>
  <cols>
    <col min="1" max="1" width="2.83203125" style="2" hidden="1" customWidth="1"/>
    <col min="2" max="2" width="5.08203125" style="1" customWidth="1"/>
    <col min="3" max="3" width="50.33203125" style="2" customWidth="1"/>
    <col min="4" max="4" width="38.83203125" style="2" customWidth="1"/>
    <col min="5" max="5" width="10.58203125" style="1" customWidth="1"/>
    <col min="6" max="6" width="18.33203125" style="3" customWidth="1"/>
    <col min="7" max="7" width="14.83203125" style="3" customWidth="1"/>
    <col min="8" max="9" width="13.08203125" style="3" customWidth="1"/>
    <col min="10" max="10" width="14.33203125" style="3" customWidth="1"/>
    <col min="11" max="11" width="18.83203125" style="3" customWidth="1"/>
    <col min="12" max="16" width="14.33203125" style="2" hidden="1" customWidth="1"/>
    <col min="17" max="17" width="88.58203125" style="2" customWidth="1"/>
    <col min="18" max="16384" width="9" style="2"/>
  </cols>
  <sheetData>
    <row r="1" spans="2:17" hidden="1" x14ac:dyDescent="0.65"/>
    <row r="2" spans="2:17" x14ac:dyDescent="0.65">
      <c r="B2" s="140" t="s">
        <v>0</v>
      </c>
      <c r="C2" s="140" t="s">
        <v>1</v>
      </c>
      <c r="D2" s="138" t="s">
        <v>2</v>
      </c>
      <c r="E2" s="142" t="s">
        <v>3</v>
      </c>
      <c r="F2" s="138" t="s">
        <v>4</v>
      </c>
      <c r="G2" s="138"/>
      <c r="H2" s="138"/>
      <c r="I2" s="138"/>
      <c r="J2" s="138"/>
      <c r="K2" s="139"/>
      <c r="L2" s="140" t="s">
        <v>5</v>
      </c>
      <c r="M2" s="140" t="s">
        <v>6</v>
      </c>
      <c r="N2" s="140" t="s">
        <v>7</v>
      </c>
      <c r="O2" s="140" t="s">
        <v>8</v>
      </c>
      <c r="P2" s="140" t="s">
        <v>9</v>
      </c>
      <c r="Q2" s="140" t="s">
        <v>10</v>
      </c>
    </row>
    <row r="3" spans="2:17" x14ac:dyDescent="0.65">
      <c r="B3" s="140"/>
      <c r="C3" s="140"/>
      <c r="D3" s="138"/>
      <c r="E3" s="142"/>
      <c r="F3" s="4">
        <v>0</v>
      </c>
      <c r="G3" s="4">
        <v>1</v>
      </c>
      <c r="H3" s="4">
        <v>2</v>
      </c>
      <c r="I3" s="4">
        <v>3</v>
      </c>
      <c r="J3" s="4">
        <v>4</v>
      </c>
      <c r="K3" s="5">
        <v>5</v>
      </c>
      <c r="L3" s="140"/>
      <c r="M3" s="140"/>
      <c r="N3" s="140"/>
      <c r="O3" s="140"/>
      <c r="P3" s="140"/>
      <c r="Q3" s="140"/>
    </row>
    <row r="4" spans="2:17" ht="41" customHeight="1" x14ac:dyDescent="0.65">
      <c r="B4" s="6">
        <v>1</v>
      </c>
      <c r="C4" s="7" t="s">
        <v>11</v>
      </c>
      <c r="D4" s="141" t="s">
        <v>12</v>
      </c>
      <c r="E4" s="141"/>
      <c r="F4" s="8"/>
      <c r="G4" s="8"/>
      <c r="H4" s="8"/>
      <c r="I4" s="8"/>
      <c r="J4" s="8"/>
      <c r="K4" s="9"/>
      <c r="L4" s="10"/>
      <c r="M4" s="11"/>
      <c r="N4" s="11"/>
      <c r="O4" s="11"/>
      <c r="P4" s="10"/>
      <c r="Q4" s="12"/>
    </row>
    <row r="5" spans="2:17" ht="22.5" customHeight="1" x14ac:dyDescent="0.65">
      <c r="B5" s="13"/>
      <c r="C5" s="14" t="s">
        <v>13</v>
      </c>
      <c r="D5" s="15"/>
      <c r="E5" s="16"/>
      <c r="F5" s="17"/>
      <c r="G5" s="17"/>
      <c r="H5" s="17"/>
      <c r="I5" s="18"/>
      <c r="J5" s="17"/>
      <c r="K5" s="19"/>
      <c r="L5" s="20"/>
      <c r="M5" s="20"/>
      <c r="N5" s="20"/>
      <c r="O5" s="20"/>
      <c r="P5" s="20"/>
      <c r="Q5" s="143" t="s">
        <v>14</v>
      </c>
    </row>
    <row r="6" spans="2:17" x14ac:dyDescent="0.65">
      <c r="B6" s="21"/>
      <c r="C6" s="22"/>
      <c r="D6" s="23" t="s">
        <v>15</v>
      </c>
      <c r="E6" s="24">
        <v>5.0000000000000001E-3</v>
      </c>
      <c r="F6" s="25">
        <v>0</v>
      </c>
      <c r="G6" s="25"/>
      <c r="H6" s="25"/>
      <c r="I6" s="26">
        <v>1</v>
      </c>
      <c r="J6" s="25"/>
      <c r="K6" s="27">
        <v>2</v>
      </c>
      <c r="L6" s="20"/>
      <c r="M6" s="20"/>
      <c r="N6" s="20"/>
      <c r="O6" s="20"/>
      <c r="P6" s="20"/>
      <c r="Q6" s="143"/>
    </row>
    <row r="7" spans="2:17" x14ac:dyDescent="0.65">
      <c r="B7" s="13"/>
      <c r="C7" s="14" t="s">
        <v>16</v>
      </c>
      <c r="D7" s="15"/>
      <c r="E7" s="16"/>
      <c r="F7" s="17"/>
      <c r="G7" s="17"/>
      <c r="H7" s="17"/>
      <c r="I7" s="18"/>
      <c r="J7" s="17"/>
      <c r="K7" s="19"/>
      <c r="L7" s="20"/>
      <c r="M7" s="20"/>
      <c r="N7" s="20"/>
      <c r="O7" s="20"/>
      <c r="P7" s="20"/>
      <c r="Q7" s="143"/>
    </row>
    <row r="8" spans="2:17" ht="24.5" customHeight="1" x14ac:dyDescent="0.65">
      <c r="B8" s="21"/>
      <c r="C8" s="22"/>
      <c r="D8" s="28" t="s">
        <v>114</v>
      </c>
      <c r="E8" s="24">
        <f>(2/6)/100</f>
        <v>3.3333333333333331E-3</v>
      </c>
      <c r="F8" s="25" t="s">
        <v>17</v>
      </c>
      <c r="G8" s="25" t="s">
        <v>18</v>
      </c>
      <c r="H8" s="25"/>
      <c r="I8" s="25" t="s">
        <v>19</v>
      </c>
      <c r="J8" s="25" t="s">
        <v>20</v>
      </c>
      <c r="K8" s="27" t="s">
        <v>21</v>
      </c>
      <c r="L8" s="20"/>
      <c r="M8" s="20"/>
      <c r="N8" s="20"/>
      <c r="O8" s="20"/>
      <c r="P8" s="20"/>
      <c r="Q8" s="143"/>
    </row>
    <row r="9" spans="2:17" ht="24.5" customHeight="1" x14ac:dyDescent="0.65">
      <c r="B9" s="21"/>
      <c r="C9" s="22"/>
      <c r="D9" s="28" t="s">
        <v>115</v>
      </c>
      <c r="E9" s="24">
        <f t="shared" ref="E9:E13" si="0">(2/6)/100</f>
        <v>3.3333333333333331E-3</v>
      </c>
      <c r="F9" s="25" t="s">
        <v>17</v>
      </c>
      <c r="G9" s="25" t="s">
        <v>18</v>
      </c>
      <c r="H9" s="25"/>
      <c r="I9" s="25" t="s">
        <v>19</v>
      </c>
      <c r="J9" s="25" t="s">
        <v>20</v>
      </c>
      <c r="K9" s="27" t="s">
        <v>21</v>
      </c>
      <c r="L9" s="20"/>
      <c r="M9" s="20"/>
      <c r="N9" s="20"/>
      <c r="O9" s="20"/>
      <c r="P9" s="20"/>
      <c r="Q9" s="143"/>
    </row>
    <row r="10" spans="2:17" ht="24.5" customHeight="1" x14ac:dyDescent="0.65">
      <c r="B10" s="21"/>
      <c r="C10" s="22"/>
      <c r="D10" s="28" t="s">
        <v>116</v>
      </c>
      <c r="E10" s="24">
        <f t="shared" si="0"/>
        <v>3.3333333333333331E-3</v>
      </c>
      <c r="F10" s="25" t="s">
        <v>17</v>
      </c>
      <c r="G10" s="25" t="s">
        <v>18</v>
      </c>
      <c r="H10" s="25"/>
      <c r="I10" s="25" t="s">
        <v>19</v>
      </c>
      <c r="J10" s="25" t="s">
        <v>20</v>
      </c>
      <c r="K10" s="27" t="s">
        <v>21</v>
      </c>
      <c r="L10" s="20"/>
      <c r="M10" s="20"/>
      <c r="N10" s="20"/>
      <c r="O10" s="20"/>
      <c r="P10" s="20"/>
      <c r="Q10" s="143"/>
    </row>
    <row r="11" spans="2:17" ht="24.5" customHeight="1" x14ac:dyDescent="0.65">
      <c r="B11" s="21"/>
      <c r="C11" s="22"/>
      <c r="D11" s="28" t="s">
        <v>119</v>
      </c>
      <c r="E11" s="24">
        <f t="shared" si="0"/>
        <v>3.3333333333333331E-3</v>
      </c>
      <c r="F11" s="25" t="s">
        <v>17</v>
      </c>
      <c r="G11" s="25" t="s">
        <v>18</v>
      </c>
      <c r="H11" s="25"/>
      <c r="I11" s="25" t="s">
        <v>19</v>
      </c>
      <c r="J11" s="25" t="s">
        <v>22</v>
      </c>
      <c r="K11" s="27" t="s">
        <v>23</v>
      </c>
      <c r="L11" s="20"/>
      <c r="M11" s="20"/>
      <c r="N11" s="20"/>
      <c r="O11" s="20"/>
      <c r="P11" s="20"/>
      <c r="Q11" s="143"/>
    </row>
    <row r="12" spans="2:17" ht="24.5" customHeight="1" x14ac:dyDescent="0.65">
      <c r="B12" s="21"/>
      <c r="C12" s="22"/>
      <c r="D12" s="28" t="s">
        <v>117</v>
      </c>
      <c r="E12" s="24">
        <f t="shared" si="0"/>
        <v>3.3333333333333331E-3</v>
      </c>
      <c r="F12" s="25" t="s">
        <v>17</v>
      </c>
      <c r="G12" s="25" t="s">
        <v>18</v>
      </c>
      <c r="H12" s="25"/>
      <c r="I12" s="25" t="s">
        <v>19</v>
      </c>
      <c r="J12" s="25" t="s">
        <v>22</v>
      </c>
      <c r="K12" s="27" t="s">
        <v>23</v>
      </c>
      <c r="L12" s="20"/>
      <c r="M12" s="20"/>
      <c r="N12" s="20"/>
      <c r="O12" s="20"/>
      <c r="P12" s="20"/>
      <c r="Q12" s="143"/>
    </row>
    <row r="13" spans="2:17" ht="24.5" customHeight="1" x14ac:dyDescent="0.65">
      <c r="B13" s="21"/>
      <c r="C13" s="22"/>
      <c r="D13" s="28" t="s">
        <v>118</v>
      </c>
      <c r="E13" s="24">
        <f t="shared" si="0"/>
        <v>3.3333333333333331E-3</v>
      </c>
      <c r="F13" s="25" t="s">
        <v>17</v>
      </c>
      <c r="G13" s="25" t="s">
        <v>18</v>
      </c>
      <c r="H13" s="25"/>
      <c r="I13" s="25" t="s">
        <v>19</v>
      </c>
      <c r="J13" s="25" t="s">
        <v>24</v>
      </c>
      <c r="K13" s="27" t="s">
        <v>25</v>
      </c>
      <c r="L13" s="20"/>
      <c r="M13" s="20"/>
      <c r="N13" s="20"/>
      <c r="O13" s="20"/>
      <c r="P13" s="20"/>
      <c r="Q13" s="143"/>
    </row>
    <row r="14" spans="2:17" hidden="1" x14ac:dyDescent="0.65">
      <c r="B14" s="21"/>
      <c r="C14" s="29" t="s">
        <v>26</v>
      </c>
      <c r="D14" s="30" t="s">
        <v>27</v>
      </c>
      <c r="E14" s="31"/>
      <c r="F14" s="32" t="s">
        <v>17</v>
      </c>
      <c r="G14" s="32" t="s">
        <v>18</v>
      </c>
      <c r="H14" s="32"/>
      <c r="I14" s="32" t="s">
        <v>19</v>
      </c>
      <c r="J14" s="32" t="s">
        <v>20</v>
      </c>
      <c r="K14" s="33" t="s">
        <v>21</v>
      </c>
      <c r="L14" s="20"/>
      <c r="M14" s="20"/>
      <c r="N14" s="20"/>
      <c r="O14" s="20"/>
      <c r="P14" s="20"/>
      <c r="Q14" s="143"/>
    </row>
    <row r="15" spans="2:17" hidden="1" x14ac:dyDescent="0.65">
      <c r="B15" s="21"/>
      <c r="C15" s="29"/>
      <c r="D15" s="30" t="s">
        <v>28</v>
      </c>
      <c r="E15" s="31"/>
      <c r="F15" s="32" t="s">
        <v>17</v>
      </c>
      <c r="G15" s="32" t="s">
        <v>18</v>
      </c>
      <c r="H15" s="32"/>
      <c r="I15" s="32" t="s">
        <v>19</v>
      </c>
      <c r="J15" s="32" t="s">
        <v>20</v>
      </c>
      <c r="K15" s="33" t="s">
        <v>21</v>
      </c>
      <c r="L15" s="20"/>
      <c r="M15" s="20"/>
      <c r="N15" s="20"/>
      <c r="O15" s="20"/>
      <c r="P15" s="20"/>
      <c r="Q15" s="143"/>
    </row>
    <row r="16" spans="2:17" hidden="1" x14ac:dyDescent="0.65">
      <c r="B16" s="21"/>
      <c r="C16" s="29"/>
      <c r="D16" s="30" t="s">
        <v>29</v>
      </c>
      <c r="E16" s="31"/>
      <c r="F16" s="32" t="s">
        <v>17</v>
      </c>
      <c r="G16" s="32" t="s">
        <v>18</v>
      </c>
      <c r="H16" s="32"/>
      <c r="I16" s="32" t="s">
        <v>19</v>
      </c>
      <c r="J16" s="32" t="s">
        <v>20</v>
      </c>
      <c r="K16" s="33" t="s">
        <v>21</v>
      </c>
      <c r="L16" s="20"/>
      <c r="M16" s="20"/>
      <c r="N16" s="20"/>
      <c r="O16" s="20"/>
      <c r="P16" s="20"/>
      <c r="Q16" s="143"/>
    </row>
    <row r="17" spans="2:17" hidden="1" x14ac:dyDescent="0.65">
      <c r="B17" s="21"/>
      <c r="C17" s="29"/>
      <c r="D17" s="30" t="s">
        <v>30</v>
      </c>
      <c r="E17" s="31"/>
      <c r="F17" s="32" t="s">
        <v>17</v>
      </c>
      <c r="G17" s="32" t="s">
        <v>18</v>
      </c>
      <c r="H17" s="32"/>
      <c r="I17" s="32" t="s">
        <v>19</v>
      </c>
      <c r="J17" s="32" t="s">
        <v>20</v>
      </c>
      <c r="K17" s="33" t="s">
        <v>21</v>
      </c>
      <c r="L17" s="20"/>
      <c r="M17" s="20"/>
      <c r="N17" s="20"/>
      <c r="O17" s="20"/>
      <c r="P17" s="20"/>
      <c r="Q17" s="143"/>
    </row>
    <row r="18" spans="2:17" hidden="1" x14ac:dyDescent="0.65">
      <c r="B18" s="21"/>
      <c r="C18" s="29"/>
      <c r="D18" s="30" t="s">
        <v>31</v>
      </c>
      <c r="E18" s="31"/>
      <c r="F18" s="32" t="s">
        <v>17</v>
      </c>
      <c r="G18" s="32" t="s">
        <v>18</v>
      </c>
      <c r="H18" s="32"/>
      <c r="I18" s="32" t="s">
        <v>19</v>
      </c>
      <c r="J18" s="32" t="s">
        <v>20</v>
      </c>
      <c r="K18" s="33" t="s">
        <v>21</v>
      </c>
      <c r="L18" s="20"/>
      <c r="M18" s="20"/>
      <c r="N18" s="20"/>
      <c r="O18" s="20"/>
      <c r="P18" s="20"/>
      <c r="Q18" s="143"/>
    </row>
    <row r="19" spans="2:17" hidden="1" x14ac:dyDescent="0.65">
      <c r="B19" s="21"/>
      <c r="C19" s="29"/>
      <c r="D19" s="30" t="s">
        <v>32</v>
      </c>
      <c r="E19" s="31"/>
      <c r="F19" s="32" t="s">
        <v>17</v>
      </c>
      <c r="G19" s="32" t="s">
        <v>18</v>
      </c>
      <c r="H19" s="32"/>
      <c r="I19" s="32" t="s">
        <v>19</v>
      </c>
      <c r="J19" s="32" t="s">
        <v>20</v>
      </c>
      <c r="K19" s="33" t="s">
        <v>21</v>
      </c>
      <c r="L19" s="20"/>
      <c r="M19" s="20"/>
      <c r="N19" s="20"/>
      <c r="O19" s="20"/>
      <c r="P19" s="20"/>
      <c r="Q19" s="143"/>
    </row>
    <row r="20" spans="2:17" hidden="1" x14ac:dyDescent="0.65">
      <c r="B20" s="21"/>
      <c r="C20" s="29" t="s">
        <v>33</v>
      </c>
      <c r="D20" s="30" t="s">
        <v>34</v>
      </c>
      <c r="E20" s="31"/>
      <c r="F20" s="32" t="s">
        <v>17</v>
      </c>
      <c r="G20" s="32" t="s">
        <v>18</v>
      </c>
      <c r="H20" s="32"/>
      <c r="I20" s="32" t="s">
        <v>19</v>
      </c>
      <c r="J20" s="32" t="s">
        <v>20</v>
      </c>
      <c r="K20" s="33" t="s">
        <v>21</v>
      </c>
      <c r="L20" s="20"/>
      <c r="M20" s="20"/>
      <c r="N20" s="20"/>
      <c r="O20" s="20"/>
      <c r="P20" s="20"/>
      <c r="Q20" s="143"/>
    </row>
    <row r="21" spans="2:17" ht="45" hidden="1" x14ac:dyDescent="0.65">
      <c r="B21" s="21"/>
      <c r="C21" s="29" t="s">
        <v>35</v>
      </c>
      <c r="D21" s="30" t="s">
        <v>36</v>
      </c>
      <c r="E21" s="31"/>
      <c r="F21" s="32" t="s">
        <v>17</v>
      </c>
      <c r="G21" s="32" t="s">
        <v>18</v>
      </c>
      <c r="H21" s="32"/>
      <c r="I21" s="32" t="s">
        <v>19</v>
      </c>
      <c r="J21" s="32" t="s">
        <v>20</v>
      </c>
      <c r="K21" s="33" t="s">
        <v>21</v>
      </c>
      <c r="L21" s="20"/>
      <c r="M21" s="20"/>
      <c r="N21" s="20"/>
      <c r="O21" s="20"/>
      <c r="P21" s="20"/>
      <c r="Q21" s="143"/>
    </row>
    <row r="22" spans="2:17" hidden="1" x14ac:dyDescent="0.65">
      <c r="B22" s="21"/>
      <c r="C22" s="22"/>
      <c r="D22" s="28"/>
      <c r="E22" s="24"/>
      <c r="F22" s="25"/>
      <c r="G22" s="25"/>
      <c r="H22" s="25"/>
      <c r="I22" s="25"/>
      <c r="J22" s="25"/>
      <c r="K22" s="27"/>
      <c r="L22" s="20"/>
      <c r="M22" s="20"/>
      <c r="N22" s="20"/>
      <c r="O22" s="20"/>
      <c r="P22" s="20"/>
      <c r="Q22" s="34"/>
    </row>
    <row r="23" spans="2:17" ht="45" x14ac:dyDescent="0.65">
      <c r="B23" s="6">
        <v>2</v>
      </c>
      <c r="C23" s="7" t="s">
        <v>37</v>
      </c>
      <c r="D23" s="141" t="s">
        <v>128</v>
      </c>
      <c r="E23" s="141"/>
      <c r="F23" s="8"/>
      <c r="G23" s="8"/>
      <c r="H23" s="8"/>
      <c r="I23" s="8"/>
      <c r="J23" s="8"/>
      <c r="K23" s="9"/>
      <c r="L23" s="10"/>
      <c r="M23" s="8"/>
      <c r="N23" s="8"/>
      <c r="O23" s="8"/>
      <c r="P23" s="8"/>
      <c r="Q23" s="12"/>
    </row>
    <row r="24" spans="2:17" ht="45" x14ac:dyDescent="0.65">
      <c r="B24" s="13"/>
      <c r="C24" s="35" t="s">
        <v>38</v>
      </c>
      <c r="D24" s="36"/>
      <c r="E24" s="37"/>
      <c r="F24" s="38"/>
      <c r="G24" s="39"/>
      <c r="H24" s="39"/>
      <c r="I24" s="39"/>
      <c r="J24" s="39"/>
      <c r="K24" s="40"/>
      <c r="L24" s="10"/>
      <c r="M24" s="8"/>
      <c r="N24" s="8"/>
      <c r="O24" s="8"/>
      <c r="P24" s="8"/>
      <c r="Q24" s="143" t="s">
        <v>39</v>
      </c>
    </row>
    <row r="25" spans="2:17" ht="45" x14ac:dyDescent="0.65">
      <c r="B25" s="21"/>
      <c r="C25" s="41"/>
      <c r="D25" s="28" t="s">
        <v>40</v>
      </c>
      <c r="E25" s="42">
        <v>0.01</v>
      </c>
      <c r="F25" s="43" t="s">
        <v>41</v>
      </c>
      <c r="G25" s="44"/>
      <c r="H25" s="44"/>
      <c r="I25" s="44"/>
      <c r="J25" s="44"/>
      <c r="K25" s="45" t="s">
        <v>42</v>
      </c>
      <c r="L25" s="10"/>
      <c r="M25" s="8"/>
      <c r="N25" s="8"/>
      <c r="O25" s="8"/>
      <c r="P25" s="8"/>
      <c r="Q25" s="145"/>
    </row>
    <row r="26" spans="2:17" ht="45" x14ac:dyDescent="0.65">
      <c r="B26" s="13"/>
      <c r="C26" s="35" t="s">
        <v>43</v>
      </c>
      <c r="D26" s="36"/>
      <c r="E26" s="36"/>
      <c r="F26" s="39"/>
      <c r="G26" s="39"/>
      <c r="H26" s="39"/>
      <c r="I26" s="39"/>
      <c r="J26" s="39"/>
      <c r="K26" s="46"/>
      <c r="L26" s="10"/>
      <c r="M26" s="8"/>
      <c r="N26" s="8"/>
      <c r="O26" s="8"/>
      <c r="P26" s="8"/>
      <c r="Q26" s="145"/>
    </row>
    <row r="27" spans="2:17" ht="22.5" customHeight="1" x14ac:dyDescent="0.65">
      <c r="B27" s="21"/>
      <c r="C27" s="22"/>
      <c r="D27" s="23" t="s">
        <v>44</v>
      </c>
      <c r="E27" s="24">
        <v>8.0000000000000002E-3</v>
      </c>
      <c r="F27" s="146" t="s">
        <v>45</v>
      </c>
      <c r="G27" s="146"/>
      <c r="H27" s="146" t="s">
        <v>46</v>
      </c>
      <c r="I27" s="146"/>
      <c r="J27" s="146"/>
      <c r="K27" s="147" t="s">
        <v>47</v>
      </c>
      <c r="L27" s="20"/>
      <c r="M27" s="20"/>
      <c r="N27" s="20"/>
      <c r="O27" s="20"/>
      <c r="P27" s="20"/>
      <c r="Q27" s="145"/>
    </row>
    <row r="28" spans="2:17" x14ac:dyDescent="0.65">
      <c r="B28" s="21"/>
      <c r="C28" s="22"/>
      <c r="D28" s="23" t="s">
        <v>48</v>
      </c>
      <c r="E28" s="24">
        <v>8.0000000000000002E-3</v>
      </c>
      <c r="F28" s="146"/>
      <c r="G28" s="146"/>
      <c r="H28" s="146"/>
      <c r="I28" s="146"/>
      <c r="J28" s="146"/>
      <c r="K28" s="147"/>
      <c r="L28" s="20"/>
      <c r="M28" s="20"/>
      <c r="N28" s="20"/>
      <c r="O28" s="20"/>
      <c r="P28" s="20"/>
      <c r="Q28" s="145"/>
    </row>
    <row r="29" spans="2:17" x14ac:dyDescent="0.65">
      <c r="B29" s="21"/>
      <c r="C29" s="22"/>
      <c r="D29" s="23" t="s">
        <v>49</v>
      </c>
      <c r="E29" s="24">
        <v>8.0000000000000002E-3</v>
      </c>
      <c r="F29" s="146"/>
      <c r="G29" s="146"/>
      <c r="H29" s="146"/>
      <c r="I29" s="146"/>
      <c r="J29" s="146"/>
      <c r="K29" s="147"/>
      <c r="L29" s="20"/>
      <c r="M29" s="20"/>
      <c r="N29" s="20"/>
      <c r="O29" s="20"/>
      <c r="P29" s="20"/>
      <c r="Q29" s="145"/>
    </row>
    <row r="30" spans="2:17" x14ac:dyDescent="0.65">
      <c r="B30" s="21"/>
      <c r="C30" s="22"/>
      <c r="D30" s="23" t="s">
        <v>50</v>
      </c>
      <c r="E30" s="24">
        <v>8.0000000000000002E-3</v>
      </c>
      <c r="F30" s="146"/>
      <c r="G30" s="146"/>
      <c r="H30" s="146"/>
      <c r="I30" s="146"/>
      <c r="J30" s="146"/>
      <c r="K30" s="147"/>
      <c r="L30" s="20"/>
      <c r="M30" s="20"/>
      <c r="N30" s="20"/>
      <c r="O30" s="20"/>
      <c r="P30" s="20"/>
      <c r="Q30" s="145"/>
    </row>
    <row r="31" spans="2:17" ht="74.5" customHeight="1" x14ac:dyDescent="0.65">
      <c r="B31" s="21"/>
      <c r="C31" s="22"/>
      <c r="D31" s="28" t="s">
        <v>51</v>
      </c>
      <c r="E31" s="24">
        <v>8.0000000000000002E-3</v>
      </c>
      <c r="F31" s="146"/>
      <c r="G31" s="146"/>
      <c r="H31" s="146"/>
      <c r="I31" s="146"/>
      <c r="J31" s="146"/>
      <c r="K31" s="147"/>
      <c r="L31" s="20"/>
      <c r="M31" s="20"/>
      <c r="N31" s="20"/>
      <c r="O31" s="20"/>
      <c r="P31" s="20"/>
      <c r="Q31" s="145"/>
    </row>
    <row r="32" spans="2:17" ht="45" x14ac:dyDescent="0.65">
      <c r="B32" s="6">
        <v>3</v>
      </c>
      <c r="C32" s="7" t="s">
        <v>52</v>
      </c>
      <c r="D32" s="141" t="s">
        <v>53</v>
      </c>
      <c r="E32" s="141"/>
      <c r="F32" s="8"/>
      <c r="G32" s="8"/>
      <c r="H32" s="8"/>
      <c r="I32" s="8"/>
      <c r="J32" s="8"/>
      <c r="K32" s="9"/>
      <c r="L32" s="10"/>
      <c r="M32" s="8"/>
      <c r="N32" s="8"/>
      <c r="O32" s="8"/>
      <c r="P32" s="8"/>
      <c r="Q32" s="12"/>
    </row>
    <row r="33" spans="2:17" x14ac:dyDescent="0.65">
      <c r="B33" s="13"/>
      <c r="C33" s="14" t="s">
        <v>54</v>
      </c>
      <c r="D33" s="47"/>
      <c r="E33" s="48"/>
      <c r="F33" s="49"/>
      <c r="G33" s="49"/>
      <c r="H33" s="49"/>
      <c r="I33" s="49"/>
      <c r="J33" s="49"/>
      <c r="K33" s="50"/>
      <c r="L33" s="20"/>
      <c r="M33" s="20"/>
      <c r="N33" s="20"/>
      <c r="O33" s="20"/>
      <c r="P33" s="20"/>
      <c r="Q33" s="143" t="s">
        <v>55</v>
      </c>
    </row>
    <row r="34" spans="2:17" ht="31.5" customHeight="1" x14ac:dyDescent="0.65">
      <c r="B34" s="21"/>
      <c r="C34" s="22"/>
      <c r="D34" s="23" t="s">
        <v>56</v>
      </c>
      <c r="E34" s="24">
        <v>0.01</v>
      </c>
      <c r="F34" s="25" t="s">
        <v>57</v>
      </c>
      <c r="G34" s="25"/>
      <c r="H34" s="25" t="s">
        <v>19</v>
      </c>
      <c r="I34" s="25"/>
      <c r="J34" s="25" t="s">
        <v>20</v>
      </c>
      <c r="K34" s="27" t="s">
        <v>21</v>
      </c>
      <c r="L34" s="20"/>
      <c r="M34" s="20"/>
      <c r="N34" s="20"/>
      <c r="O34" s="20"/>
      <c r="P34" s="20"/>
      <c r="Q34" s="144"/>
    </row>
    <row r="35" spans="2:17" ht="45" x14ac:dyDescent="0.65">
      <c r="B35" s="13"/>
      <c r="C35" s="14" t="s">
        <v>58</v>
      </c>
      <c r="D35" s="15"/>
      <c r="E35" s="16"/>
      <c r="F35" s="17"/>
      <c r="G35" s="17"/>
      <c r="H35" s="17"/>
      <c r="I35" s="17"/>
      <c r="J35" s="17"/>
      <c r="K35" s="19"/>
      <c r="L35" s="20"/>
      <c r="M35" s="20"/>
      <c r="N35" s="20"/>
      <c r="O35" s="20"/>
      <c r="P35" s="20"/>
      <c r="Q35" s="144"/>
    </row>
    <row r="36" spans="2:17" ht="29" customHeight="1" x14ac:dyDescent="0.65">
      <c r="B36" s="21"/>
      <c r="C36" s="22"/>
      <c r="D36" s="28" t="s">
        <v>59</v>
      </c>
      <c r="E36" s="24">
        <v>5.0000000000000001E-3</v>
      </c>
      <c r="F36" s="25" t="s">
        <v>57</v>
      </c>
      <c r="G36" s="25"/>
      <c r="H36" s="25" t="s">
        <v>19</v>
      </c>
      <c r="I36" s="25"/>
      <c r="J36" s="25" t="s">
        <v>20</v>
      </c>
      <c r="K36" s="27" t="s">
        <v>21</v>
      </c>
      <c r="L36" s="20"/>
      <c r="M36" s="20"/>
      <c r="N36" s="20"/>
      <c r="O36" s="20"/>
      <c r="P36" s="20"/>
      <c r="Q36" s="144"/>
    </row>
    <row r="37" spans="2:17" ht="29" customHeight="1" x14ac:dyDescent="0.65">
      <c r="B37" s="21"/>
      <c r="C37" s="22"/>
      <c r="D37" s="28" t="s">
        <v>60</v>
      </c>
      <c r="E37" s="24">
        <v>5.0000000000000001E-3</v>
      </c>
      <c r="F37" s="25" t="s">
        <v>57</v>
      </c>
      <c r="G37" s="25"/>
      <c r="H37" s="25" t="s">
        <v>19</v>
      </c>
      <c r="I37" s="25"/>
      <c r="J37" s="25" t="s">
        <v>20</v>
      </c>
      <c r="K37" s="27" t="s">
        <v>21</v>
      </c>
      <c r="L37" s="20"/>
      <c r="M37" s="20"/>
      <c r="N37" s="20"/>
      <c r="O37" s="20"/>
      <c r="P37" s="20"/>
      <c r="Q37" s="144"/>
    </row>
    <row r="38" spans="2:17" ht="29" customHeight="1" x14ac:dyDescent="0.65">
      <c r="B38" s="21"/>
      <c r="C38" s="22"/>
      <c r="D38" s="28" t="s">
        <v>61</v>
      </c>
      <c r="E38" s="24">
        <v>5.0000000000000001E-3</v>
      </c>
      <c r="F38" s="25" t="s">
        <v>57</v>
      </c>
      <c r="G38" s="25"/>
      <c r="H38" s="25" t="s">
        <v>19</v>
      </c>
      <c r="I38" s="25"/>
      <c r="J38" s="25" t="s">
        <v>20</v>
      </c>
      <c r="K38" s="27" t="s">
        <v>21</v>
      </c>
      <c r="L38" s="20"/>
      <c r="M38" s="20"/>
      <c r="N38" s="20"/>
      <c r="O38" s="20"/>
      <c r="P38" s="20"/>
      <c r="Q38" s="144"/>
    </row>
    <row r="39" spans="2:17" s="3" customFormat="1" ht="33" customHeight="1" x14ac:dyDescent="0.3">
      <c r="B39" s="51"/>
      <c r="C39" s="51"/>
      <c r="D39" s="52" t="s">
        <v>62</v>
      </c>
      <c r="E39" s="53">
        <f>+SUM(E4:E38)</f>
        <v>0.10000000000000002</v>
      </c>
      <c r="F39" s="51"/>
      <c r="G39" s="51"/>
      <c r="H39" s="51"/>
      <c r="I39" s="51"/>
      <c r="J39" s="51"/>
      <c r="K39" s="54"/>
      <c r="L39" s="55">
        <f>+SUMPRODUCT(L4:L38,$E$4:$E$38)</f>
        <v>0</v>
      </c>
      <c r="M39" s="55">
        <f>+SUMPRODUCT(M4:M38,$E$4:$E$38)</f>
        <v>0</v>
      </c>
      <c r="N39" s="55">
        <f>+SUMPRODUCT(N4:N38,$E$4:$E$38)</f>
        <v>0</v>
      </c>
      <c r="O39" s="55">
        <f>+SUMPRODUCT(O4:O38,$E$4:$E$38)</f>
        <v>0</v>
      </c>
      <c r="P39" s="55">
        <f>+SUMPRODUCT(P4:P38,$E$4:$E$38)</f>
        <v>0</v>
      </c>
      <c r="Q39" s="51"/>
    </row>
    <row r="40" spans="2:17" ht="33" customHeight="1" x14ac:dyDescent="0.65">
      <c r="B40" s="56"/>
      <c r="C40" s="56"/>
      <c r="D40" s="57" t="s">
        <v>63</v>
      </c>
      <c r="E40" s="56"/>
      <c r="F40" s="56"/>
      <c r="G40" s="56"/>
      <c r="H40" s="56"/>
      <c r="I40" s="56"/>
      <c r="J40" s="56"/>
      <c r="K40" s="58"/>
      <c r="L40" s="59">
        <f>L39*20</f>
        <v>0</v>
      </c>
      <c r="M40" s="59">
        <f t="shared" ref="M40:P40" si="1">M39*20</f>
        <v>0</v>
      </c>
      <c r="N40" s="59">
        <f t="shared" si="1"/>
        <v>0</v>
      </c>
      <c r="O40" s="59">
        <f t="shared" si="1"/>
        <v>0</v>
      </c>
      <c r="P40" s="59">
        <f t="shared" si="1"/>
        <v>0</v>
      </c>
      <c r="Q40" s="56"/>
    </row>
  </sheetData>
  <protectedRanges>
    <protectedRange sqref="L32 L23:L26 B2:P3 L27:P31 L33:P38 L4:P22" name="Range1"/>
  </protectedRanges>
  <mergeCells count="23">
    <mergeCell ref="D32:E32"/>
    <mergeCell ref="Q33:Q38"/>
    <mergeCell ref="Q5:Q21"/>
    <mergeCell ref="D23:E23"/>
    <mergeCell ref="Q24:Q31"/>
    <mergeCell ref="F27:F31"/>
    <mergeCell ref="G27:G31"/>
    <mergeCell ref="H27:H31"/>
    <mergeCell ref="I27:I31"/>
    <mergeCell ref="J27:J31"/>
    <mergeCell ref="K27:K31"/>
    <mergeCell ref="M2:M3"/>
    <mergeCell ref="N2:N3"/>
    <mergeCell ref="O2:O3"/>
    <mergeCell ref="P2:P3"/>
    <mergeCell ref="Q2:Q3"/>
    <mergeCell ref="F2:K2"/>
    <mergeCell ref="L2:L3"/>
    <mergeCell ref="D4:E4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0F16CF9C16476F439473431BE17831B7" ma:contentTypeVersion="9" ma:contentTypeDescription="Upload an image." ma:contentTypeScope="" ma:versionID="e0edd7c4d5866881bc3837ded63168d5">
  <xsd:schema xmlns:xsd="http://www.w3.org/2001/XMLSchema" xmlns:xs="http://www.w3.org/2001/XMLSchema" xmlns:p="http://schemas.microsoft.com/office/2006/metadata/properties" xmlns:ns1="http://schemas.microsoft.com/sharepoint/v3" xmlns:ns2="1672C62A-4F88-448A-8802-BF6896C69F91" xmlns:ns3="http://schemas.microsoft.com/sharepoint/v3/fields" targetNamespace="http://schemas.microsoft.com/office/2006/metadata/properties" ma:root="true" ma:fieldsID="64b2717ab5618802e83c1c0a567ceaca" ns1:_="" ns2:_="" ns3:_="">
    <xsd:import namespace="http://schemas.microsoft.com/sharepoint/v3"/>
    <xsd:import namespace="1672C62A-4F88-448A-8802-BF6896C69F9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1:TemplateUrl" minOccurs="0"/>
                <xsd:element ref="ns1:xd_ProgID" minOccurs="0"/>
                <xsd:element ref="ns1:xd_Signature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 ma:readOnly="false">
      <xsd:simpleType>
        <xsd:restriction base="dms:Unknown"/>
      </xsd:simpleType>
    </xsd:element>
    <xsd:element name="PublishingExpirationDate" ma:index="28" nillable="true" ma:displayName="Scheduling End Date" ma:internalName="PublishingExpirationDate" ma:readOnly="false">
      <xsd:simpleType>
        <xsd:restriction base="dms:Unknown"/>
      </xsd:simpleType>
    </xsd:element>
    <xsd:element name="TemplateUrl" ma:index="29" nillable="true" ma:displayName="Template Link" ma:hidden="true" ma:internalName="TemplateUrl">
      <xsd:simpleType>
        <xsd:restriction base="dms:Text"/>
      </xsd:simpleType>
    </xsd:element>
    <xsd:element name="xd_ProgID" ma:index="30" nillable="true" ma:displayName="Html File Link" ma:description="" ma:hidden="true" ma:internalName="xd_ProgID">
      <xsd:simpleType>
        <xsd:restriction base="dms:Text"/>
      </xsd:simpleType>
    </xsd:element>
    <xsd:element name="xd_Signature" ma:index="31" nillable="true" ma:displayName="Is Signed" ma:hidden="true" ma:internalName="xd_Signature" ma:readOnly="true">
      <xsd:simpleType>
        <xsd:restriction base="dms:Boolean"/>
      </xsd:simpleType>
    </xsd:element>
    <xsd:element name="VariationsItemGroupID" ma:index="36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2C62A-4F88-448A-8802-BF6896C69F9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Picture Width" ma:internalName="ImageWidth" ma:readOnly="true">
      <xsd:simpleType>
        <xsd:restriction base="dms:Unknown"/>
      </xsd:simpleType>
    </xsd:element>
    <xsd:element name="ImageHeight" ma:index="22" nillable="true" ma:displayName="Picture 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672C62A-4F88-448A-8802-BF6896C69F91" xsi:nil="true"/>
    <TemplateUrl xmlns="http://schemas.microsoft.com/sharepoint/v3" xsi:nil="true"/>
    <VariationsItemGroupID xmlns="http://schemas.microsoft.com/sharepoint/v3">ff4d482a-44bc-42e3-8575-c6f33517b4e5</VariationsItemGroupID>
    <PublishingExpirationDate xmlns="http://schemas.microsoft.com/sharepoint/v3" xsi:nil="true"/>
    <xd_ProgID xmlns="http://schemas.microsoft.com/sharepoint/v3" xsi:nil="true"/>
    <PublishingStartDate xmlns="http://schemas.microsoft.com/sharepoint/v3" xsi:nil="true"/>
    <wic_System_Copyright xmlns="http://schemas.microsoft.com/sharepoint/v3/fields" xsi:nil="true"/>
    <xd_Signature xmlns="http://schemas.microsoft.com/sharepoint/v3">false</xd_Signatur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6150B0-DFC8-4938-A6DA-E084C020F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72C62A-4F88-448A-8802-BF6896C69F9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579BB7-F302-4C30-947A-79F56B8610F8}">
  <ds:schemaRefs>
    <ds:schemaRef ds:uri="http://schemas.microsoft.com/office/2006/metadata/properties"/>
    <ds:schemaRef ds:uri="http://schemas.microsoft.com/office/infopath/2007/PartnerControls"/>
    <ds:schemaRef ds:uri="1672C62A-4F88-448A-8802-BF6896C69F91"/>
    <ds:schemaRef ds:uri="http://schemas.microsoft.com/sharepoint/v3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80F4022B-4A43-40AF-ABF6-7EB510D625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เกณฑ์การให้คะแนน Performance</vt:lpstr>
      <vt:lpstr>Summary!Print_Area</vt:lpstr>
      <vt:lpstr>'เกณฑ์การให้คะแนน Performance'!Print_Area</vt:lpstr>
      <vt:lpstr>Summary!Print_Titles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keywords/>
  <dc:description/>
  <cp:lastModifiedBy>TMadmin</cp:lastModifiedBy>
  <cp:lastPrinted>2022-07-01T14:09:58Z</cp:lastPrinted>
  <dcterms:created xsi:type="dcterms:W3CDTF">2022-06-19T08:09:03Z</dcterms:created>
  <dcterms:modified xsi:type="dcterms:W3CDTF">2023-04-04T17:54:40Z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2022-06-19T08:31:37Z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c29b14e1-6e86-4dac-add0-4f90a77ed4fe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0x0101009148F5A04DDD49CBA7127AADA5FB792B00AADE34325A8B49CDA8BB4DB53328F214000F16CF9C16476F439473431BE17831B7</vt:lpwstr>
  </property>
  <property fmtid="{D5CDD505-2E9C-101B-9397-08002B2CF9AE}" pid="10" name="VideoSetEmbedCode">
    <vt:lpwstr/>
  </property>
  <property fmtid="{D5CDD505-2E9C-101B-9397-08002B2CF9AE}" pid="11" name="Order">
    <vt:r8>52100</vt:r8>
  </property>
  <property fmtid="{D5CDD505-2E9C-101B-9397-08002B2CF9AE}" pid="12" name="AlternateThumbnailUrl">
    <vt:lpwstr/>
  </property>
  <property fmtid="{D5CDD505-2E9C-101B-9397-08002B2CF9AE}" pid="13" name="PeopleInMedia">
    <vt:lpwstr/>
  </property>
  <property fmtid="{D5CDD505-2E9C-101B-9397-08002B2CF9AE}" pid="14" name="VideoSetOwner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VideoSetDescription">
    <vt:lpwstr/>
  </property>
  <property fmtid="{D5CDD505-2E9C-101B-9397-08002B2CF9AE}" pid="18" name="VideoSetUserOverrideEncoding">
    <vt:lpwstr/>
  </property>
  <property fmtid="{D5CDD505-2E9C-101B-9397-08002B2CF9AE}" pid="19" name="VideoSetShowEmbedLink">
    <vt:bool>false</vt:bool>
  </property>
  <property fmtid="{D5CDD505-2E9C-101B-9397-08002B2CF9AE}" pid="20" name="VideoSetDefaultEncoding">
    <vt:lpwstr/>
  </property>
  <property fmtid="{D5CDD505-2E9C-101B-9397-08002B2CF9AE}" pid="21" name="NoCrawl">
    <vt:bool>false</vt:bool>
  </property>
  <property fmtid="{D5CDD505-2E9C-101B-9397-08002B2CF9AE}" pid="22" name="VideoSetExternalLink">
    <vt:lpwstr/>
  </property>
  <property fmtid="{D5CDD505-2E9C-101B-9397-08002B2CF9AE}" pid="23" name="VideoSetRenditionsInfo">
    <vt:lpwstr/>
  </property>
  <property fmtid="{D5CDD505-2E9C-101B-9397-08002B2CF9AE}" pid="24" name="vti_imgdate">
    <vt:lpwstr/>
  </property>
  <property fmtid="{D5CDD505-2E9C-101B-9397-08002B2CF9AE}" pid="25" name="VideoRenditionLabel">
    <vt:lpwstr/>
  </property>
  <property fmtid="{D5CDD505-2E9C-101B-9397-08002B2CF9AE}" pid="26" name="VideoSetShowDownloadLink">
    <vt:bool>false</vt:bool>
  </property>
</Properties>
</file>