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u\Documents\"/>
    </mc:Choice>
  </mc:AlternateContent>
  <xr:revisionPtr revIDLastSave="0" documentId="8_{E2BE7769-8E5B-4580-B6C4-83B06774E4AF}" xr6:coauthVersionLast="47" xr6:coauthVersionMax="47" xr10:uidLastSave="{00000000-0000-0000-0000-000000000000}"/>
  <bookViews>
    <workbookView xWindow="-110" yWindow="-110" windowWidth="19420" windowHeight="10400" xr2:uid="{9CC414C5-D30B-4DE2-A71D-822947836D76}"/>
  </bookViews>
  <sheets>
    <sheet name="Summary" sheetId="2" r:id="rId1"/>
    <sheet name="Performance (10%)" sheetId="1" r:id="rId2"/>
  </sheets>
  <definedNames>
    <definedName name="_xlnm.Print_Area" localSheetId="1">'Performance (10%)'!$B$2:$Q$29</definedName>
    <definedName name="_xlnm.Print_Titles" localSheetId="0">Summary!$2:$2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8" i="1" l="1"/>
  <c r="P28" i="1" l="1"/>
  <c r="P29" i="1" s="1"/>
  <c r="O28" i="1"/>
  <c r="O29" i="1" s="1"/>
  <c r="N28" i="1"/>
  <c r="N29" i="1" s="1"/>
  <c r="M28" i="1"/>
  <c r="M29" i="1" s="1"/>
  <c r="L28" i="1"/>
  <c r="L29" i="1" s="1"/>
</calcChain>
</file>

<file path=xl/sharedStrings.xml><?xml version="1.0" encoding="utf-8"?>
<sst xmlns="http://schemas.openxmlformats.org/spreadsheetml/2006/main" count="184" uniqueCount="124">
  <si>
    <t>NO</t>
  </si>
  <si>
    <t>หัวข้อ</t>
  </si>
  <si>
    <t>วิธีการวัดผล</t>
  </si>
  <si>
    <t>Weight (%)</t>
  </si>
  <si>
    <t>Score</t>
  </si>
  <si>
    <t>company A</t>
  </si>
  <si>
    <t>company B</t>
  </si>
  <si>
    <t>company C</t>
  </si>
  <si>
    <t>company D</t>
  </si>
  <si>
    <t>company E</t>
  </si>
  <si>
    <t>วิธีการตรวจสอบและให้คะแนน</t>
  </si>
  <si>
    <t>&gt; 4 ชม.</t>
  </si>
  <si>
    <t>&gt;3 ถึง 4 ชม.</t>
  </si>
  <si>
    <t>&gt;2 ถึง 3 ชม.</t>
  </si>
  <si>
    <t>&gt;1 ถึง 2 ชม.</t>
  </si>
  <si>
    <t>ภายใน 1 ชม.</t>
  </si>
  <si>
    <t>มีแผน BCP ภายใต้สถานการณ์ฉุกเฉินในรูปแบบ Table Top Test / Simulation / Full BCP Exercise อย่างใดอย่างหนึ่ง</t>
  </si>
  <si>
    <r>
      <t xml:space="preserve"> - เอกสารแผนการดำเนินงานที่ชัดเจน มีรายละเอียด 
</t>
    </r>
    <r>
      <rPr>
        <u/>
        <sz val="16"/>
        <rFont val="DB Helvethaica X 55 Regular"/>
      </rPr>
      <t>ข้อ2.1 แผน BCP ประกอบด้วย</t>
    </r>
    <r>
      <rPr>
        <sz val="16"/>
        <rFont val="DB Helvethaica X 55 Regular"/>
      </rPr>
      <t xml:space="preserve">
1.วัตถุประสงค์ (Objective) 
2. สมมติฐาน (Assumption) 
3. ขอบเขตของแผน 
4. การบริหารความต่อเนื่องทางธุรกิจเมื่อเกิดเหตุวิกฤต (Business Continuity Incident Management) 
5. การปฏิบัติงานภายหลังประกาศใช้แผน BCP (Business Continuity Plan Execution)
</t>
    </r>
    <r>
      <rPr>
        <u/>
        <sz val="16"/>
        <rFont val="DB Helvethaica X 55 Regular"/>
      </rPr>
      <t xml:space="preserve">ข้อ2.2 ผลการทดสอบประกอบด้วย
</t>
    </r>
    <r>
      <rPr>
        <sz val="16"/>
        <rFont val="DB Helvethaica X 55 Regular"/>
      </rPr>
      <t xml:space="preserve"> - มีผลการทดสอบตามสมมติฐาน 5 เหตุการณ์ที่กำหนด
 - มีเอกสารการทดสอบ เช่น เอกสารการรับมอบ/ส่งมอบเงินสด, พนักงานที่เข้าร่วมทดสอบ, ชื่อและสถานที่ตั้งของศูนย์สำรองที่ทำการทดสอบ, ขั้นตอนการทดสอบดำเนินงานที่ละเอียดเชื่อถือได้ , ผลการทดสอบอย่างชัดเจน
 เป็นต้น</t>
    </r>
  </si>
  <si>
    <t>ไม่มี</t>
  </si>
  <si>
    <t>มี</t>
  </si>
  <si>
    <t xml:space="preserve">2.2 ผลการทดสอบแผนภายใน 5 ปี นับจากออกประกาศ TOR (ไม่จำกัด site ที่ทดสอบ) โดยต้องมีการทดสอบทุกกรณี </t>
  </si>
  <si>
    <t>&gt; กรณีเกิดอุทกภัย</t>
  </si>
  <si>
    <t>มีการทดสอบ Full BCP Exercise</t>
  </si>
  <si>
    <t>&gt; กรณีเกิดอัคคีภัย</t>
  </si>
  <si>
    <t>&gt; กรณีเกิดพนักงานประท้วงหยุดงาน (Strike)</t>
  </si>
  <si>
    <t>&gt; กรณีเกิดจลาจล</t>
  </si>
  <si>
    <t>&gt; กรณีเกิดโรคระบาด</t>
  </si>
  <si>
    <t>3.1 เรื่องศูนย์สำรอง สถานที่+มาตรฐานที่ ธปท. กำหนด</t>
  </si>
  <si>
    <t>&gt; 3 ชม.</t>
  </si>
  <si>
    <t>3.2 เวลาการเข้าถึง+เวลาเตรียมความพร้อมในการติดตั้งอุปกรณ์สำรองเพื่อการทำงาน</t>
  </si>
  <si>
    <t xml:space="preserve">&gt; จัดการเงินสาขา (รับจ่าย + นับ + prepare) </t>
  </si>
  <si>
    <t xml:space="preserve">&gt; จัดการเครื่อง e-machine (รับจ่าย + บรรจุ) </t>
  </si>
  <si>
    <t>TOTAL &gt;&gt;&gt;</t>
  </si>
  <si>
    <t>Score &gt;&gt;&gt;</t>
  </si>
  <si>
    <r>
      <rPr>
        <b/>
        <sz val="22"/>
        <color theme="0"/>
        <rFont val="BrowalliaUPC"/>
        <family val="2"/>
      </rPr>
      <t>เอกสารแนบ 10 - เอกสารสรุปคุณสมบัติ ประสิทธิภาพ และความพร้อมการให้บริการ</t>
    </r>
    <r>
      <rPr>
        <b/>
        <sz val="16"/>
        <color theme="0"/>
        <rFont val="BrowalliaUPC"/>
        <family val="2"/>
      </rPr>
      <t xml:space="preserve">
</t>
    </r>
    <r>
      <rPr>
        <b/>
        <sz val="16"/>
        <color rgb="FFFFC000"/>
        <rFont val="BrowalliaUPC"/>
        <family val="2"/>
      </rPr>
      <t xml:space="preserve"> (โปรดบันทึกข้อมูลในช่องสีเหลือง และจัดเรียงเอกสารประกอบตามลำดับ)</t>
    </r>
  </si>
  <si>
    <t xml:space="preserve">ผู้ประกอบธุรกิจศูนย์เงินสด </t>
  </si>
  <si>
    <t>คุณสมบัติทั่วไป</t>
  </si>
  <si>
    <t>สาขาของธนาคารพาณิชย์ต่างประเทศ (สำนักงานใหญ่เป็นผู้ประกอบธุรกิจศูนย์เงินสด)</t>
  </si>
  <si>
    <t>ลักษณะองค์กร</t>
  </si>
  <si>
    <t>ผู้ให้บริการด้านเงินสด (CIT)</t>
  </si>
  <si>
    <t>ผู้ให้บริการด้านเงินสด (มีบริษัทแม่ประกอบธุรกิจให้บริการด้านเงินสด)</t>
  </si>
  <si>
    <t>เป็นการจดระหว่าง .................. กับ .................... โดย .................... เป็น องค์กรที่รับผิดชอบเป็นหลัก</t>
  </si>
  <si>
    <r>
      <t>กิจการร่วมค้าได้</t>
    </r>
    <r>
      <rPr>
        <u/>
        <sz val="16"/>
        <rFont val="BrowalliaUPC"/>
        <family val="2"/>
      </rPr>
      <t>จดทะเบียน</t>
    </r>
    <r>
      <rPr>
        <sz val="16"/>
        <rFont val="BrowalliaUPC"/>
        <family val="2"/>
      </rPr>
      <t xml:space="preserve">เป็นนิติบุคคลใหม่ </t>
    </r>
  </si>
  <si>
    <t>ล้านบาท</t>
  </si>
  <si>
    <r>
      <t>กิจการร่วมค้า</t>
    </r>
    <r>
      <rPr>
        <u/>
        <sz val="16"/>
        <rFont val="BrowalliaUPC"/>
        <family val="2"/>
      </rPr>
      <t>ไม่ได้จดทะเบียน</t>
    </r>
    <r>
      <rPr>
        <sz val="16"/>
        <rFont val="BrowalliaUPC"/>
        <family val="2"/>
      </rPr>
      <t>เป็นนิติบุคคลใหม่</t>
    </r>
  </si>
  <si>
    <t>ผลงานหรือประสบการณ์</t>
  </si>
  <si>
    <t>-</t>
  </si>
  <si>
    <t>ปี</t>
  </si>
  <si>
    <t>ประสิทธิภาพ และความพร้อมการให้บริการ</t>
  </si>
  <si>
    <t>สถานที่จอดรถสำรอง โปรดระบุรายละเอียด</t>
  </si>
  <si>
    <t>1)</t>
  </si>
  <si>
    <t>จังหวัด</t>
  </si>
  <si>
    <t>ระบุตำแหน่ง Lat,long</t>
  </si>
  <si>
    <t>2)</t>
  </si>
  <si>
    <t>3)</t>
  </si>
  <si>
    <t xml:space="preserve">สถานที่จอดรถในข้อ 1) </t>
  </si>
  <si>
    <t>ใช้เวลา</t>
  </si>
  <si>
    <t>ชั่วโมง</t>
  </si>
  <si>
    <t xml:space="preserve">สถานที่จอดรถในข้อ 2) </t>
  </si>
  <si>
    <t xml:space="preserve">สถานที่จอดรถในข้อ 3) </t>
  </si>
  <si>
    <t>มี (แสดงเอกสารประกอบ)</t>
  </si>
  <si>
    <t>2.2.1</t>
  </si>
  <si>
    <t>มี/ไม่มี</t>
  </si>
  <si>
    <t xml:space="preserve">สมมติฐาน (Assumption) </t>
  </si>
  <si>
    <t xml:space="preserve">ขอบเขตของแผน </t>
  </si>
  <si>
    <t>การบริหารความต่อเนื่องทางธุรกิจเมื่อเกิดเหตุวิกฤต BCP</t>
  </si>
  <si>
    <t>การปฏิบัติงานภายหลังประกาศใช้แผน BCP</t>
  </si>
  <si>
    <t>2.2.2</t>
  </si>
  <si>
    <t>2.3.1</t>
  </si>
  <si>
    <t>ศูนย์สำรอง (Backup Site) โดยมีสถานที่ที่ผ่านมาตรฐานศูนย์เงินสดตามที่ธปท. กำหนด (1%)</t>
  </si>
  <si>
    <t>ศูนย์เงินสดสำรอง และ ตำแหน่ง Lat,Long</t>
  </si>
  <si>
    <t>2.3.2</t>
  </si>
  <si>
    <t>ระยะเวลารวมในการเดินทางและการเตรียมความพร้อมในการติดตั้งอุปกรณ์สำรองเพื่อการทำงาน</t>
  </si>
  <si>
    <t>กรณีใช้ผลงานหรือประสบการณ์ของตนเอง</t>
  </si>
  <si>
    <t>ผลงานหรือประสบการณ์ด้านการให้บริการ และ/หรือ บริหารศูนย์เงินสด ทั้งในประเทศ และ/หรือ ต่างประเทศ</t>
  </si>
  <si>
    <t xml:space="preserve">ผลงานหรือประสบการณ์ด้านการให้บริการ และ/หรือ บริหารศูนย์เงินสด </t>
  </si>
  <si>
    <t>กรณีจดทะเบียนเป็น กิจการร่วมค้า (Joint venture) โปรดระบุว่า</t>
  </si>
  <si>
    <r>
      <t xml:space="preserve">ทุนจดทะเบียนที่ชำระแล้ว
</t>
    </r>
    <r>
      <rPr>
        <sz val="16"/>
        <rFont val="BrowalliaUPC"/>
        <family val="2"/>
      </rPr>
      <t xml:space="preserve"> กรณีเป็น Joint Venture สามารถเลือกใช้ทุนจดทะเบียนขององค์กรใดองค์กรหนึ่งได้</t>
    </r>
  </si>
  <si>
    <r>
      <t>ประสบการณ์ด้านการให้บริการ และ/หรือ บริหารงานศูนย์เงินสดของ</t>
    </r>
    <r>
      <rPr>
        <u/>
        <sz val="16"/>
        <rFont val="BrowalliaUPC"/>
        <family val="2"/>
      </rPr>
      <t>ผู้บริหารระดับสูง</t>
    </r>
    <r>
      <rPr>
        <sz val="16"/>
        <rFont val="BrowalliaUPC"/>
        <family val="2"/>
      </rPr>
      <t xml:space="preserve"> (ระดับผู้จัดการศูนย์เงินสด หรือเทียบเท่า) ที่มีอำนาจตัดสินใจ</t>
    </r>
  </si>
  <si>
    <t xml:space="preserve">กรณีใช้ผลงานหรือประสบการณ์ของบริษัทแม่ </t>
  </si>
  <si>
    <t>ความสามารถด้านระยะเวลาในการกอบกู้การให้บริการงานขนส่งฉุกเฉิน กรณีเกิดเหตุการณ์รถขนส่งเงินสดไม่สามารถปฏิบัติงานได้ในพื้นที่ (น้ำหนักประเมินรวม 2.5%)</t>
  </si>
  <si>
    <t xml:space="preserve">วัตถุประสงค์ </t>
  </si>
  <si>
    <t>แผนดำเนินงานเพื่อความต่อเนื่องทางธุรกิจ (Business Continuity Plan: BCP) (น้ำหนักประเมินรวม 5%)</t>
  </si>
  <si>
    <t>ผลการทดสอบแผน BCP ภายใต้สถานการณ์ฉุกเฉิน ในรูปแบบ Table top test / Simulation / Full BCP Exercise อย่างใดอย่างหนึ่ง</t>
  </si>
  <si>
    <t>กรณีเกิดอุทกภัย (0.8%)</t>
  </si>
  <si>
    <t>กรณีเกิดอัคคีภัย (0.8%)</t>
  </si>
  <si>
    <t>กรณีเกิดพนักงานประท้วงหยุดงาน (Strike) (0.8%)</t>
  </si>
  <si>
    <t>กรณีเกิดจลาจล (0.8%)</t>
  </si>
  <si>
    <t>กรณีเกิดโรคระบาด (0.8%)</t>
  </si>
  <si>
    <r>
      <rPr>
        <i/>
        <u/>
        <sz val="14"/>
        <rFont val="BrowalliaUPC"/>
        <family val="2"/>
      </rPr>
      <t>หมายเหตุ</t>
    </r>
    <r>
      <rPr>
        <i/>
        <sz val="14"/>
        <rFont val="BrowalliaUPC"/>
        <family val="2"/>
      </rPr>
      <t xml:space="preserve"> : 
1. Table top test คือ การ</t>
    </r>
    <r>
      <rPr>
        <i/>
        <u/>
        <sz val="14"/>
        <rFont val="BrowalliaUPC"/>
        <family val="2"/>
      </rPr>
      <t>ประชุมแลกเปลี่ยน</t>
    </r>
    <r>
      <rPr>
        <i/>
        <sz val="14"/>
        <rFont val="BrowalliaUPC"/>
        <family val="2"/>
      </rPr>
      <t>ความเห็นกับทุกหน่วยงานที่เกี่ยวข้อง โดยจำลองสถานการณ์ขึ้นมา และลองนำแผน BCP มาพิจารณาว่าใช้ตอบโจทย์แต่ละขั้นตอนได้หรือไม่
2. Simulation คือ การทดสอบโดยจำลองสถานการณ์</t>
    </r>
    <r>
      <rPr>
        <i/>
        <u/>
        <sz val="14"/>
        <rFont val="BrowalliaUPC"/>
        <family val="2"/>
      </rPr>
      <t>เสมือนจริง</t>
    </r>
    <r>
      <rPr>
        <i/>
        <sz val="14"/>
        <rFont val="BrowalliaUPC"/>
        <family val="2"/>
      </rPr>
      <t xml:space="preserve"> และลองใช้แผน BCP มาประยุกย์ใช้
3. Full BCP Exercise / Activate BCP คือ การทดสอบเต็มรูปแบบและใกล้เคียงสถานการณ์จริงมากที่สุด หรือดำเนินการตามแผน BCP จริง</t>
    </r>
  </si>
  <si>
    <t>ระยะเวลาการดำเนินการเพื่อกอบกู้การให้บริการในแต่ละประเภทกรณีเกิดเหตุฉุกเฉิน (น้ำหนักประเมินรวม 2.5%)</t>
  </si>
  <si>
    <t>งานนับคัดธนบัตรและทำลาย  ( UF/US) (0.5%)</t>
  </si>
  <si>
    <t>จัดการเงินสาขา (รับจ่าย + นับ + prepare) (0.5%)</t>
  </si>
  <si>
    <t>จัดการเครื่อง e-machine (รับจ่าย + บรรจุ) (0.5%)</t>
  </si>
  <si>
    <t>ระยะเวลาการดำเนินการเพื่อกอบกู้การให้บริการในแต่ละประเภทกรณีเกิดเหตุฉุกเฉิน (ได้แก่  จัดการเงินสาขา และจัดการเครื่อง E-Machine)</t>
  </si>
  <si>
    <t>ความสามารถด้านระยะเวลาในการกอบกู้การให้บริการงานขนส่งฉุกเฉิน กรณีเกิดเหตุการณ์รถขนส่งเงินสดไม่สามารถปฏิบัติงานได้ในพื้นที่ - การให้คะแนน</t>
  </si>
  <si>
    <t>เกณฑ์การให้คะแนน Performance (10%)</t>
  </si>
  <si>
    <t>&gt; 4 ถึง 5 ชม.</t>
  </si>
  <si>
    <t>&gt; 5 ชม.</t>
  </si>
  <si>
    <t>*กรณีผู้เข้าร่วมคัดเลือกเป็นผู้ให้บริการแล้ว ต้องยื่นผลการทดสอบ Table Top Test หรือ Full BCP</t>
  </si>
  <si>
    <t xml:space="preserve">                 </t>
  </si>
  <si>
    <t>แผน BCP สำหรับปรับใช้ CCC นครราชสีมา เพื่อรองรับสถานการณ์ฉุกเฉินทั้ง 5 เหตุการณ์ คือ อุทกภัย อัคคีภัย พนักงานประท้วงหยุดงาน (Strike) จลาจล และโรคระบาด โดยแผนจะต้องมีองค์ประกอบอย่างน้อย ดังต่อไปนี้ (1%)</t>
  </si>
  <si>
    <t>ระยะเวลาเดินทางระหว่างจาก CCC นครราชสีมา ถึง Backup Site</t>
  </si>
  <si>
    <t>&gt; มีแผนที่เตรียมไว้สำหรับ CCC นครราชสีมา  อย่างชัดเจน สามารถใช้เป็นแผนที่รองรับได้</t>
  </si>
  <si>
    <t xml:space="preserve">2.1 แผนที่จะเตรียมไว้สำหรับ CCC นครราชสีมา  ต้องทำอะไรบ้างรองรับ 5 เหตุ ที่ตรวจสอบได้ </t>
  </si>
  <si>
    <t xml:space="preserve">&gt; เทศบาลเมือง จังหวัดนครราชสีมา </t>
  </si>
  <si>
    <t xml:space="preserve">&gt; เทศบาลเมือง จังหวัดบุรีรัมย์    </t>
  </si>
  <si>
    <t xml:space="preserve">&gt; เทศบาลเมือง จังหวัดชัยภูมิ </t>
  </si>
  <si>
    <r>
      <rPr>
        <u/>
        <sz val="16"/>
        <rFont val="DB Helvethaica X 55 Regular"/>
      </rPr>
      <t xml:space="preserve">ข้อ 3.1 เกณฑ์ศูนย์สำรองประกอบด้วย
</t>
    </r>
    <r>
      <rPr>
        <sz val="16"/>
        <rFont val="DB Helvethaica X 55 Regular"/>
      </rPr>
      <t xml:space="preserve"> - มี Loading Bay หรือที่จอดรถสำหรับขนถ่ายธนบัตรที่ปลอดภัย
 - มีห้องมั่นคงที่ได้มาตรฐาน
 - มี CCTV ครอบคลุมพื้นที่ปฏิบัติงาน
 - มีระบบสัญญาณเตือนภัย
 - มีระบบสาธารณูปโภคพื้นฐาน เช่น ไฟฟ้า ประปา ระบบปรับอากาศ 
 - มีอุปกรณ์เช่น เครื่องคัดนับ เครื่องรัดธนบัตร เครื่องนับธนบัตร เครื่องคอมพิวเตอร์และระบบ Network โต๊ะ/เก้าอี้
 - มีอุปกรณ์เครื่องใช้สำนักงาน เช่น โทรศัพท์ FAX
</t>
    </r>
    <r>
      <rPr>
        <u/>
        <sz val="16"/>
        <rFont val="DB Helvethaica X 55 Regular"/>
      </rPr>
      <t xml:space="preserve">ข้อ 3.2 ระยะเวลาเข้าถึง+เริ่มงานนับคัดและงานทำลายธนบัตร งานจัดการเงินสาขา หรืองานจัดการ e-Machine
</t>
    </r>
    <r>
      <rPr>
        <sz val="16"/>
        <rFont val="DB Helvethaica X 55 Regular"/>
      </rPr>
      <t>- กรณีเครื่องจักร วัสดุ อุปกรณ์ หรืออื่นๆ ที่มีความสำคัญต่อการเริ่มงานนับคัดและทำลายธนบัตร งานจัดการเงินสาขา หรืองานจัดการเครื่อง e-Machine ไม่ได้ประจำอยู่ที่ศูนย์สำรอง ให้รวมระยะเวลาขนส่งเครื่องจักร วัสดุ อุปกรณ์ หรืออื่นๆ ในระยะเวลารวมจนกระทั่งสามารถเริ่มงานได้</t>
    </r>
  </si>
  <si>
    <t>ใช้ Total time ในการ
1. ใช้รถสำรอง 
2. ระบุสถานที่จอดรถสำรอง (ระบุ ละ-ลอง)
3. ระยะเวลาเดินทางของผู้ขับรถสำรองมาสถานที่จอดรถสำรอง (กรณีผู้ขับรถสำรองไม่ได้ประจำที่สถานที่จอดรถสำรอง)
4. ระยะเวลาเตรียมการขั้นตอนการใช้รถฉุกเฉิน
5. ระยะเวลาวิ่งรถ ตาม Google Map จากสถานที่จอดรถสำรองที่กำหนดไว้
*กรณีที่ทำไม่ได้ตามที่ระบุไว้ในเอกสารโดยไม่มีเหตผลอันสมควร จะขึ้นบัญชี blacklist ในการเสนอราคาครั้งต่อไป</t>
  </si>
  <si>
    <r>
      <t>ความสามารถด้านระยะเวลาในการ</t>
    </r>
    <r>
      <rPr>
        <u/>
        <sz val="16"/>
        <rFont val="DB Helvethaica X 55 Regular"/>
      </rPr>
      <t>กอบกู้</t>
    </r>
    <r>
      <rPr>
        <sz val="16"/>
        <rFont val="DB Helvethaica X 55 Regular"/>
      </rPr>
      <t>การให้บริการงาน</t>
    </r>
    <r>
      <rPr>
        <u/>
        <sz val="16"/>
        <rFont val="DB Helvethaica X 55 Regular"/>
      </rPr>
      <t>ขนส่ง</t>
    </r>
    <r>
      <rPr>
        <sz val="16"/>
        <rFont val="DB Helvethaica X 55 Regular"/>
      </rPr>
      <t xml:space="preserve">กรณีฉุกเฉิน : </t>
    </r>
  </si>
  <si>
    <t>เวลาการเข้าถึง+เวลาเตรียมความพร้อม  (2.5%)</t>
  </si>
  <si>
    <r>
      <rPr>
        <u/>
        <sz val="16"/>
        <rFont val="DB Helvethaica X 55 Regular"/>
      </rPr>
      <t>การทดสอบแผน</t>
    </r>
    <r>
      <rPr>
        <sz val="16"/>
        <rFont val="DB Helvethaica X 55 Regular"/>
      </rPr>
      <t xml:space="preserve">ดำเนินงานเพื่อความต่อเนื่องทางธุรกิจ (Business Continuity Plan) : </t>
    </r>
  </si>
  <si>
    <t>ไม่มีการทดสอบ / เอกสารไม่ครบถ้วนสมบูรณ์ / ไม่ได้ทดสอบ end to end ทดสอบแค่ในระบบ computer เท่านั้น</t>
  </si>
  <si>
    <t>มีการทดสอบ Table Top Test / ทดสอบเสมือนจริง</t>
  </si>
  <si>
    <r>
      <t>ระยะเวลาการดำเนินการเพื่อ</t>
    </r>
    <r>
      <rPr>
        <u/>
        <sz val="16"/>
        <rFont val="DB Helvethaica X 55 Regular"/>
      </rPr>
      <t>กอบกู้การให้บริการ</t>
    </r>
    <r>
      <rPr>
        <sz val="16"/>
        <rFont val="DB Helvethaica X 55 Regular"/>
      </rPr>
      <t xml:space="preserve">ในแต่ละประเภทกรณีเกิดเหตุฉุกเฉิน : </t>
    </r>
  </si>
  <si>
    <t>&gt; ระยะเวลาเดินทางไปศูนย์สำรอง</t>
  </si>
  <si>
    <t xml:space="preserve">&gt; งานนับคัดธนบัตร  ( UF/US) </t>
  </si>
  <si>
    <t>เดินทางไปยังเทศบาลเมือง จังหวัดนครราชสีมา (2.1%)</t>
  </si>
  <si>
    <t>เดินทางไปยังเทศบาลเมือง จังหวัดบุรีรัมย์  (0.3%)</t>
  </si>
  <si>
    <t>เดินทางไปยังเทศบาลเมือง จังหวัดชัยภูมิ   (0.1%)</t>
  </si>
  <si>
    <r>
      <rPr>
        <i/>
        <u/>
        <sz val="14"/>
        <rFont val="BrowalliaUPC"/>
        <family val="2"/>
      </rPr>
      <t>เอกสารประกอบ</t>
    </r>
    <r>
      <rPr>
        <i/>
        <sz val="14"/>
        <rFont val="BrowalliaUPC"/>
        <family val="2"/>
      </rPr>
      <t xml:space="preserve">
- อธิบายแนวคิดการบริหารจัดการรถขนส่งเงินสดให้สามารถเชื่อได้ว่าดำเนินการได้ตามระยะเวลาที่ระบุข้างต้น
- จำนวนรถขนส่งเงินสดพร้อมใช้งานที่มีในแต่ละพื้นที่
- กรณีผู้ขับรถไม่ได้ประจำอยู่ที่สถานที่จอดรถสำรอง ให้รวมระยะเวลาเดินทางของผู้ขับรถสำรองมาสถานที่จอดรถสำรองในระยะเวลาเดินทางไปยังเทศบาลเมือง
- กรณีที่ผู้ชนะการคัดเลือกไม่สามารถดำเนินการได้เวลาที่ระบุไว้โดยไม่มีเหตุผลอันสมควร คณะกรรมการจะดำเนินการตัดสิทธิ์การเข้าร่วมคัดเลือก CCC Operator ในครั้งต่อไป</t>
    </r>
  </si>
  <si>
    <r>
      <rPr>
        <i/>
        <u/>
        <sz val="14"/>
        <rFont val="BrowalliaUPC"/>
        <family val="2"/>
      </rPr>
      <t>เอกสารประกอบ</t>
    </r>
    <r>
      <rPr>
        <i/>
        <sz val="14"/>
        <rFont val="BrowalliaUPC"/>
        <family val="2"/>
      </rPr>
      <t xml:space="preserve">
- แผนความต่อเนื่องทางธุรกิจ (BCP)  
- หลักฐานรายงานการตรวจสอบการทดสอบ BCP (อยู่ในแผน BCP)  เช่น ใบยืนยันการรับจ่าย, การย้ายสถานที่ปฏิบัติงาน โดยมีขั้นตอนการดำเนินงานที่ละเอียดเชื่อถือได้ และมีผลการทดสอบอย่างชัดเจนโดยไม่จำเป็นต้องพิจารณาถึงความละเอียดในแต่ละกิจกรรม
-  กรณีผู้เข้ารับการคัดเลือก เป็นผู้ให้บริการศูนย์เงินสดกลาง (CCC) ต้องยื่นผลการทดสอบแผน BCP ที่ทดสอบในพื้นที่ศูนย์จัดการธนบัตรของ ธปท. เท่านั้น</t>
    </r>
  </si>
  <si>
    <r>
      <rPr>
        <i/>
        <u/>
        <sz val="14"/>
        <rFont val="BrowalliaUPC"/>
        <family val="2"/>
      </rPr>
      <t>เอกสารประกอบ</t>
    </r>
    <r>
      <rPr>
        <i/>
        <sz val="14"/>
        <rFont val="BrowalliaUPC"/>
        <family val="2"/>
      </rPr>
      <t xml:space="preserve">
- อธิบายแนวคิดการบริหารจัดการศูนย์เงินสดเพื่อรองรับบริการแต่ละประเภท ให้สามารถเชื่อได้ว่าดำเนินการได้ตามระยะเวลาที่ระบุข้างต้น
- จำนวนทรัพยากรที่พร้อมใช้งานที่มีในแต่ละพื้นที่
- กรณีเครื่องจักร วัสดุ อุปกรณ์ หรืออื่นๆ ที่มีความสำคัญต่อการเริ่มงานในข้อ 2.3.2 ไม่ได้ประจำอยู่ที่ศูนย์สำรอง ให้รวมระยะเวลาขนส่งเครื่องจักร วัสดุ อุปกรณ์ หรืออื่นๆ ในระยะเวลารวมจนกระทั่งสามารถเริ่มงานได้
- โดยศูนย์สำรองต้องเป็นศูนย์เงินสด มี Loading bay หรือที่จอดรถ สำหรับขนถ่ายธนบัตรที่ปลอดภัย ห้องมั่นคงที่ได้มาตรฐาน มี CCTV ครอบคลุมพื้นที่ มีระบบสัญาณเตือนภัย มีระบบสาธารณูปโภคพื้นฐาน เช่น ไฟฟ้า ประปา ระบบปรับอากาศ อุปกรณ์ เช่น เครื่องคัดนับธนบัตร เครืองนับธนบัตร เครื่องรัดธนบัตร คอมพิวเตอร์และเครือข่าย โต๊ะ เก้าอี้ ที่นั่งทำงาน อุปกรณ์เครื่องใช้สำนักงาน เช่น โทรศัพท์ FAX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</si>
</sst>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(* #,##0.00_);_(* \(#,##0.00\);_(* &quot;-&quot;??_);_(@_)"/>
    <numFmt numFmtId="188" formatCode="0.0%"/>
    <numFmt numFmtId="189" formatCode="0.0"/>
  </numFmts>
  <fonts count="2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DB Helvethaica X 55 Regular"/>
    </font>
    <font>
      <b/>
      <sz val="16"/>
      <color theme="0"/>
      <name val="DB Helvethaica X 55 Regular"/>
    </font>
    <font>
      <sz val="16"/>
      <name val="DB Helvethaica X 55 Regular"/>
    </font>
    <font>
      <u/>
      <sz val="16"/>
      <name val="DB Helvethaica X 55 Regular"/>
    </font>
    <font>
      <b/>
      <sz val="16"/>
      <color theme="1"/>
      <name val="DB Helvethaica X 55 Regular"/>
    </font>
    <font>
      <sz val="16"/>
      <color theme="1"/>
      <name val="BrowalliaUPC"/>
      <family val="2"/>
      <charset val="222"/>
    </font>
    <font>
      <b/>
      <sz val="16"/>
      <color theme="0"/>
      <name val="BrowalliaUPC"/>
      <family val="2"/>
    </font>
    <font>
      <b/>
      <sz val="22"/>
      <color theme="0"/>
      <name val="BrowalliaUPC"/>
      <family val="2"/>
    </font>
    <font>
      <b/>
      <sz val="16"/>
      <color rgb="FFFFC000"/>
      <name val="BrowalliaUPC"/>
      <family val="2"/>
    </font>
    <font>
      <sz val="16"/>
      <color theme="1"/>
      <name val="BrowalliaUPC"/>
      <family val="2"/>
    </font>
    <font>
      <sz val="16"/>
      <name val="BrowalliaUPC"/>
      <family val="2"/>
    </font>
    <font>
      <b/>
      <sz val="16"/>
      <color theme="1"/>
      <name val="BrowalliaUPC"/>
      <family val="2"/>
    </font>
    <font>
      <sz val="16"/>
      <color theme="0"/>
      <name val="BrowalliaUPC"/>
      <family val="2"/>
    </font>
    <font>
      <u/>
      <sz val="16"/>
      <name val="BrowalliaUPC"/>
      <family val="2"/>
    </font>
    <font>
      <b/>
      <u/>
      <sz val="16"/>
      <color theme="1"/>
      <name val="BrowalliaUPC"/>
      <family val="2"/>
    </font>
    <font>
      <b/>
      <sz val="16"/>
      <color rgb="FFFF0000"/>
      <name val="BrowalliaUPC"/>
      <family val="2"/>
    </font>
    <font>
      <b/>
      <sz val="16"/>
      <name val="BrowalliaUPC"/>
      <family val="2"/>
    </font>
    <font>
      <sz val="16"/>
      <color rgb="FFFF0000"/>
      <name val="BrowalliaUPC"/>
      <family val="2"/>
    </font>
    <font>
      <i/>
      <sz val="14"/>
      <name val="BrowalliaUPC"/>
      <family val="2"/>
    </font>
    <font>
      <i/>
      <u/>
      <sz val="14"/>
      <name val="BrowalliaUPC"/>
      <family val="2"/>
    </font>
    <font>
      <b/>
      <u/>
      <sz val="16"/>
      <name val="BrowalliaUPC"/>
      <family val="2"/>
    </font>
    <font>
      <strike/>
      <sz val="16"/>
      <color theme="1"/>
      <name val="BrowalliaUPC"/>
      <family val="2"/>
    </font>
    <font>
      <b/>
      <strike/>
      <sz val="16"/>
      <color rgb="FF00B050"/>
      <name val="BrowalliaUPC"/>
      <family val="2"/>
    </font>
    <font>
      <b/>
      <sz val="16"/>
      <name val="DB Helvethaica X 55 Regular"/>
    </font>
  </fonts>
  <fills count="1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18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0" fontId="1" fillId="0" borderId="0"/>
  </cellStyleXfs>
  <cellXfs count="172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vertical="center"/>
    </xf>
    <xf numFmtId="0" fontId="3" fillId="3" borderId="1" xfId="1" applyFont="1" applyFill="1" applyBorder="1" applyAlignment="1">
      <alignment horizontal="center" vertical="center"/>
    </xf>
    <xf numFmtId="0" fontId="11" fillId="0" borderId="0" xfId="4" applyFont="1"/>
    <xf numFmtId="0" fontId="12" fillId="0" borderId="0" xfId="4" applyFont="1" applyAlignment="1">
      <alignment vertical="top"/>
    </xf>
    <xf numFmtId="0" fontId="8" fillId="9" borderId="3" xfId="4" applyFont="1" applyFill="1" applyBorder="1" applyAlignment="1">
      <alignment horizontal="center"/>
    </xf>
    <xf numFmtId="0" fontId="8" fillId="10" borderId="4" xfId="4" applyFont="1" applyFill="1" applyBorder="1" applyAlignment="1">
      <alignment horizontal="left"/>
    </xf>
    <xf numFmtId="0" fontId="13" fillId="10" borderId="0" xfId="4" applyFont="1" applyFill="1"/>
    <xf numFmtId="0" fontId="14" fillId="10" borderId="4" xfId="4" applyFont="1" applyFill="1" applyBorder="1" applyAlignment="1">
      <alignment vertical="center"/>
    </xf>
    <xf numFmtId="0" fontId="14" fillId="9" borderId="5" xfId="4" applyFont="1" applyFill="1" applyBorder="1" applyAlignment="1">
      <alignment horizontal="left" vertical="center"/>
    </xf>
    <xf numFmtId="0" fontId="13" fillId="11" borderId="3" xfId="4" applyFont="1" applyFill="1" applyBorder="1" applyAlignment="1">
      <alignment horizontal="center"/>
    </xf>
    <xf numFmtId="0" fontId="13" fillId="11" borderId="4" xfId="4" applyFont="1" applyFill="1" applyBorder="1" applyAlignment="1">
      <alignment horizontal="left"/>
    </xf>
    <xf numFmtId="0" fontId="13" fillId="11" borderId="4" xfId="4" applyFont="1" applyFill="1" applyBorder="1"/>
    <xf numFmtId="0" fontId="11" fillId="11" borderId="5" xfId="4" applyFont="1" applyFill="1" applyBorder="1" applyAlignment="1">
      <alignment horizontal="left" vertical="center"/>
    </xf>
    <xf numFmtId="0" fontId="13" fillId="0" borderId="0" xfId="4" applyFont="1"/>
    <xf numFmtId="0" fontId="11" fillId="11" borderId="7" xfId="4" applyFont="1" applyFill="1" applyBorder="1" applyAlignment="1">
      <alignment horizontal="center"/>
    </xf>
    <xf numFmtId="0" fontId="11" fillId="11" borderId="0" xfId="4" applyFont="1" applyFill="1" applyAlignment="1">
      <alignment horizontal="left"/>
    </xf>
    <xf numFmtId="0" fontId="11" fillId="11" borderId="0" xfId="4" applyFont="1" applyFill="1"/>
    <xf numFmtId="0" fontId="11" fillId="11" borderId="1" xfId="4" applyFont="1" applyFill="1" applyBorder="1" applyAlignment="1">
      <alignment horizontal="left" vertical="center"/>
    </xf>
    <xf numFmtId="0" fontId="13" fillId="11" borderId="3" xfId="4" applyFont="1" applyFill="1" applyBorder="1" applyAlignment="1">
      <alignment horizontal="center" vertical="top"/>
    </xf>
    <xf numFmtId="0" fontId="13" fillId="11" borderId="4" xfId="4" applyFont="1" applyFill="1" applyBorder="1" applyAlignment="1">
      <alignment horizontal="left" vertical="top"/>
    </xf>
    <xf numFmtId="0" fontId="13" fillId="11" borderId="4" xfId="4" applyFont="1" applyFill="1" applyBorder="1" applyAlignment="1">
      <alignment vertical="top" wrapText="1"/>
    </xf>
    <xf numFmtId="0" fontId="11" fillId="12" borderId="10" xfId="4" applyFont="1" applyFill="1" applyBorder="1" applyAlignment="1">
      <alignment vertical="top"/>
    </xf>
    <xf numFmtId="0" fontId="11" fillId="11" borderId="5" xfId="4" applyFont="1" applyFill="1" applyBorder="1" applyAlignment="1">
      <alignment horizontal="left" vertical="top"/>
    </xf>
    <xf numFmtId="0" fontId="11" fillId="11" borderId="4" xfId="4" applyFont="1" applyFill="1" applyBorder="1" applyAlignment="1">
      <alignment vertical="center"/>
    </xf>
    <xf numFmtId="0" fontId="13" fillId="0" borderId="0" xfId="4" applyFont="1" applyAlignment="1">
      <alignment vertical="top"/>
    </xf>
    <xf numFmtId="0" fontId="13" fillId="11" borderId="7" xfId="4" applyFont="1" applyFill="1" applyBorder="1" applyAlignment="1">
      <alignment horizontal="center"/>
    </xf>
    <xf numFmtId="0" fontId="13" fillId="11" borderId="0" xfId="4" applyFont="1" applyFill="1" applyAlignment="1">
      <alignment horizontal="left"/>
    </xf>
    <xf numFmtId="0" fontId="16" fillId="11" borderId="0" xfId="4" applyFont="1" applyFill="1"/>
    <xf numFmtId="0" fontId="11" fillId="11" borderId="0" xfId="4" applyFont="1" applyFill="1" applyAlignment="1">
      <alignment vertical="center"/>
    </xf>
    <xf numFmtId="0" fontId="11" fillId="11" borderId="0" xfId="4" applyFont="1" applyFill="1" applyAlignment="1">
      <alignment horizontal="right"/>
    </xf>
    <xf numFmtId="0" fontId="11" fillId="12" borderId="10" xfId="4" applyFont="1" applyFill="1" applyBorder="1" applyAlignment="1">
      <alignment vertical="center"/>
    </xf>
    <xf numFmtId="0" fontId="8" fillId="9" borderId="11" xfId="4" applyFont="1" applyFill="1" applyBorder="1" applyAlignment="1">
      <alignment horizontal="center"/>
    </xf>
    <xf numFmtId="0" fontId="8" fillId="9" borderId="12" xfId="4" applyFont="1" applyFill="1" applyBorder="1" applyAlignment="1">
      <alignment horizontal="left"/>
    </xf>
    <xf numFmtId="0" fontId="11" fillId="10" borderId="12" xfId="4" applyFont="1" applyFill="1" applyBorder="1"/>
    <xf numFmtId="0" fontId="14" fillId="9" borderId="12" xfId="4" applyFont="1" applyFill="1" applyBorder="1" applyAlignment="1">
      <alignment vertical="center"/>
    </xf>
    <xf numFmtId="0" fontId="14" fillId="9" borderId="13" xfId="4" applyFont="1" applyFill="1" applyBorder="1" applyAlignment="1">
      <alignment horizontal="left" vertical="center"/>
    </xf>
    <xf numFmtId="0" fontId="11" fillId="0" borderId="4" xfId="4" applyFont="1" applyBorder="1" applyAlignment="1">
      <alignment vertical="center"/>
    </xf>
    <xf numFmtId="0" fontId="11" fillId="11" borderId="0" xfId="4" applyFont="1" applyFill="1" applyAlignment="1">
      <alignment horizontal="right" vertical="top"/>
    </xf>
    <xf numFmtId="0" fontId="17" fillId="11" borderId="0" xfId="4" applyFont="1" applyFill="1" applyAlignment="1">
      <alignment vertical="top" wrapText="1"/>
    </xf>
    <xf numFmtId="0" fontId="18" fillId="0" borderId="0" xfId="4" applyFont="1" applyAlignment="1">
      <alignment vertical="top"/>
    </xf>
    <xf numFmtId="0" fontId="11" fillId="11" borderId="8" xfId="4" applyFont="1" applyFill="1" applyBorder="1" applyAlignment="1">
      <alignment horizontal="left" vertical="center"/>
    </xf>
    <xf numFmtId="0" fontId="13" fillId="13" borderId="14" xfId="4" applyFont="1" applyFill="1" applyBorder="1" applyAlignment="1">
      <alignment horizontal="center" vertical="top"/>
    </xf>
    <xf numFmtId="0" fontId="13" fillId="13" borderId="2" xfId="4" applyFont="1" applyFill="1" applyBorder="1" applyAlignment="1">
      <alignment horizontal="left" vertical="top"/>
    </xf>
    <xf numFmtId="0" fontId="20" fillId="13" borderId="2" xfId="4" applyFont="1" applyFill="1" applyBorder="1" applyAlignment="1">
      <alignment horizontal="left" vertical="top" wrapText="1"/>
    </xf>
    <xf numFmtId="0" fontId="11" fillId="13" borderId="12" xfId="4" applyFont="1" applyFill="1" applyBorder="1" applyAlignment="1">
      <alignment vertical="top"/>
    </xf>
    <xf numFmtId="0" fontId="11" fillId="13" borderId="15" xfId="4" applyFont="1" applyFill="1" applyBorder="1" applyAlignment="1">
      <alignment horizontal="left" vertical="top"/>
    </xf>
    <xf numFmtId="0" fontId="17" fillId="11" borderId="1" xfId="4" applyFont="1" applyFill="1" applyBorder="1" applyAlignment="1">
      <alignment horizontal="left" vertical="top" wrapText="1"/>
    </xf>
    <xf numFmtId="0" fontId="19" fillId="11" borderId="0" xfId="4" applyFont="1" applyFill="1"/>
    <xf numFmtId="0" fontId="19" fillId="11" borderId="0" xfId="4" applyFont="1" applyFill="1" applyAlignment="1">
      <alignment vertical="center"/>
    </xf>
    <xf numFmtId="0" fontId="13" fillId="11" borderId="0" xfId="4" applyFont="1" applyFill="1"/>
    <xf numFmtId="0" fontId="11" fillId="0" borderId="0" xfId="4" applyFont="1" applyAlignment="1">
      <alignment vertical="center"/>
    </xf>
    <xf numFmtId="0" fontId="11" fillId="12" borderId="10" xfId="4" applyFont="1" applyFill="1" applyBorder="1" applyAlignment="1">
      <alignment horizontal="center" vertical="center"/>
    </xf>
    <xf numFmtId="0" fontId="13" fillId="11" borderId="7" xfId="4" applyFont="1" applyFill="1" applyBorder="1" applyAlignment="1">
      <alignment horizontal="center" vertical="top"/>
    </xf>
    <xf numFmtId="0" fontId="13" fillId="11" borderId="0" xfId="4" applyFont="1" applyFill="1" applyAlignment="1">
      <alignment horizontal="left" vertical="top"/>
    </xf>
    <xf numFmtId="0" fontId="11" fillId="11" borderId="1" xfId="4" applyFont="1" applyFill="1" applyBorder="1" applyAlignment="1">
      <alignment horizontal="left" vertical="top"/>
    </xf>
    <xf numFmtId="0" fontId="17" fillId="11" borderId="0" xfId="4" applyFont="1" applyFill="1"/>
    <xf numFmtId="0" fontId="11" fillId="0" borderId="0" xfId="4" applyFont="1" applyAlignment="1">
      <alignment vertical="top"/>
    </xf>
    <xf numFmtId="0" fontId="11" fillId="0" borderId="0" xfId="4" applyFont="1" applyAlignment="1">
      <alignment horizontal="center"/>
    </xf>
    <xf numFmtId="0" fontId="11" fillId="0" borderId="0" xfId="4" applyFont="1" applyAlignment="1">
      <alignment horizontal="left"/>
    </xf>
    <xf numFmtId="0" fontId="11" fillId="0" borderId="0" xfId="4" applyFont="1" applyAlignment="1">
      <alignment horizontal="left" vertical="center"/>
    </xf>
    <xf numFmtId="0" fontId="20" fillId="13" borderId="2" xfId="4" applyFont="1" applyFill="1" applyBorder="1" applyAlignment="1">
      <alignment horizontal="left" vertical="top"/>
    </xf>
    <xf numFmtId="0" fontId="12" fillId="11" borderId="0" xfId="4" applyFont="1" applyFill="1"/>
    <xf numFmtId="0" fontId="18" fillId="11" borderId="4" xfId="4" applyFont="1" applyFill="1" applyBorder="1" applyAlignment="1">
      <alignment vertical="top" wrapText="1"/>
    </xf>
    <xf numFmtId="0" fontId="18" fillId="11" borderId="4" xfId="4" applyFont="1" applyFill="1" applyBorder="1"/>
    <xf numFmtId="0" fontId="22" fillId="11" borderId="0" xfId="4" applyFont="1" applyFill="1"/>
    <xf numFmtId="0" fontId="18" fillId="11" borderId="4" xfId="4" applyFont="1" applyFill="1" applyBorder="1" applyAlignment="1">
      <alignment vertical="top"/>
    </xf>
    <xf numFmtId="0" fontId="18" fillId="11" borderId="0" xfId="4" applyFont="1" applyFill="1" applyAlignment="1">
      <alignment vertical="top" wrapText="1"/>
    </xf>
    <xf numFmtId="0" fontId="12" fillId="11" borderId="0" xfId="4" applyFont="1" applyFill="1" applyAlignment="1">
      <alignment horizontal="right" wrapText="1"/>
    </xf>
    <xf numFmtId="0" fontId="12" fillId="11" borderId="0" xfId="4" applyFont="1" applyFill="1" applyAlignment="1">
      <alignment vertical="top"/>
    </xf>
    <xf numFmtId="0" fontId="18" fillId="11" borderId="4" xfId="4" applyFont="1" applyFill="1" applyBorder="1" applyAlignment="1">
      <alignment horizontal="left"/>
    </xf>
    <xf numFmtId="0" fontId="18" fillId="11" borderId="0" xfId="4" applyFont="1" applyFill="1" applyAlignment="1">
      <alignment horizontal="right" vertical="top"/>
    </xf>
    <xf numFmtId="0" fontId="12" fillId="11" borderId="0" xfId="4" applyFont="1" applyFill="1" applyAlignment="1">
      <alignment horizontal="right" vertical="top"/>
    </xf>
    <xf numFmtId="0" fontId="18" fillId="11" borderId="0" xfId="4" applyFont="1" applyFill="1" applyAlignment="1">
      <alignment horizontal="right"/>
    </xf>
    <xf numFmtId="0" fontId="18" fillId="11" borderId="0" xfId="4" applyFont="1" applyFill="1"/>
    <xf numFmtId="0" fontId="12" fillId="13" borderId="2" xfId="4" applyFont="1" applyFill="1" applyBorder="1" applyAlignment="1">
      <alignment vertical="top"/>
    </xf>
    <xf numFmtId="0" fontId="12" fillId="11" borderId="0" xfId="4" applyFont="1" applyFill="1" applyAlignment="1">
      <alignment horizontal="right"/>
    </xf>
    <xf numFmtId="0" fontId="12" fillId="11" borderId="0" xfId="4" applyFont="1" applyFill="1" applyAlignment="1">
      <alignment horizontal="left"/>
    </xf>
    <xf numFmtId="0" fontId="12" fillId="12" borderId="10" xfId="4" applyFont="1" applyFill="1" applyBorder="1" applyAlignment="1">
      <alignment vertical="center"/>
    </xf>
    <xf numFmtId="0" fontId="12" fillId="11" borderId="0" xfId="4" applyFont="1" applyFill="1" applyAlignment="1">
      <alignment horizont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left" vertical="center"/>
    </xf>
    <xf numFmtId="0" fontId="23" fillId="11" borderId="1" xfId="4" applyFont="1" applyFill="1" applyBorder="1" applyAlignment="1">
      <alignment horizontal="left" vertical="center"/>
    </xf>
    <xf numFmtId="0" fontId="4" fillId="0" borderId="1" xfId="1" applyFont="1" applyBorder="1" applyAlignment="1">
      <alignment horizontal="center" vertical="center" wrapText="1"/>
    </xf>
    <xf numFmtId="0" fontId="24" fillId="11" borderId="0" xfId="4" applyFont="1" applyFill="1" applyAlignment="1">
      <alignment vertical="top" wrapText="1"/>
    </xf>
    <xf numFmtId="0" fontId="4" fillId="5" borderId="1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4" fillId="0" borderId="0" xfId="1" applyFont="1"/>
    <xf numFmtId="0" fontId="4" fillId="4" borderId="1" xfId="1" applyFont="1" applyFill="1" applyBorder="1" applyAlignment="1">
      <alignment vertical="top" wrapText="1" readingOrder="1"/>
    </xf>
    <xf numFmtId="0" fontId="4" fillId="4" borderId="8" xfId="1" applyFont="1" applyFill="1" applyBorder="1" applyAlignment="1">
      <alignment vertical="top" wrapText="1"/>
    </xf>
    <xf numFmtId="0" fontId="4" fillId="5" borderId="1" xfId="1" applyFont="1" applyFill="1" applyBorder="1" applyAlignment="1">
      <alignment horizontal="center" vertical="center" wrapText="1" readingOrder="1"/>
    </xf>
    <xf numFmtId="0" fontId="4" fillId="5" borderId="1" xfId="1" applyFont="1" applyFill="1" applyBorder="1" applyAlignment="1">
      <alignment vertical="top" wrapText="1" readingOrder="1"/>
    </xf>
    <xf numFmtId="0" fontId="25" fillId="6" borderId="1" xfId="1" applyFont="1" applyFill="1" applyBorder="1" applyAlignment="1">
      <alignment vertical="center" wrapText="1"/>
    </xf>
    <xf numFmtId="0" fontId="18" fillId="11" borderId="0" xfId="4" applyFont="1" applyFill="1" applyAlignment="1">
      <alignment horizontal="left"/>
    </xf>
    <xf numFmtId="0" fontId="18" fillId="11" borderId="0" xfId="4" applyFont="1" applyFill="1" applyAlignment="1">
      <alignment horizontal="left" vertical="top"/>
    </xf>
    <xf numFmtId="0" fontId="12" fillId="12" borderId="10" xfId="4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7" xfId="1" applyFont="1" applyBorder="1"/>
    <xf numFmtId="188" fontId="4" fillId="4" borderId="0" xfId="5" applyNumberFormat="1" applyFont="1" applyFill="1" applyBorder="1" applyAlignment="1">
      <alignment horizontal="center" vertical="top" wrapText="1" readingOrder="1"/>
    </xf>
    <xf numFmtId="3" fontId="4" fillId="4" borderId="0" xfId="2" applyNumberFormat="1" applyFont="1" applyFill="1" applyBorder="1" applyAlignment="1">
      <alignment horizontal="center" vertical="center"/>
    </xf>
    <xf numFmtId="3" fontId="4" fillId="4" borderId="0" xfId="2" applyNumberFormat="1" applyFont="1" applyFill="1" applyBorder="1" applyAlignment="1" applyProtection="1">
      <alignment horizontal="center" vertical="center"/>
    </xf>
    <xf numFmtId="188" fontId="4" fillId="5" borderId="0" xfId="5" applyNumberFormat="1" applyFont="1" applyFill="1" applyBorder="1" applyAlignment="1">
      <alignment horizontal="center" vertical="center"/>
    </xf>
    <xf numFmtId="3" fontId="4" fillId="0" borderId="0" xfId="2" applyNumberFormat="1" applyFont="1" applyBorder="1" applyAlignment="1">
      <alignment horizontal="center" vertical="center"/>
    </xf>
    <xf numFmtId="0" fontId="4" fillId="4" borderId="1" xfId="1" applyFont="1" applyFill="1" applyBorder="1" applyAlignment="1">
      <alignment vertical="top" wrapText="1"/>
    </xf>
    <xf numFmtId="188" fontId="4" fillId="5" borderId="0" xfId="5" applyNumberFormat="1" applyFont="1" applyFill="1" applyBorder="1" applyAlignment="1">
      <alignment horizontal="left" vertical="top" wrapText="1" readingOrder="1"/>
    </xf>
    <xf numFmtId="9" fontId="4" fillId="5" borderId="0" xfId="5" applyFont="1" applyFill="1" applyBorder="1" applyAlignment="1">
      <alignment horizontal="center" vertical="center"/>
    </xf>
    <xf numFmtId="0" fontId="2" fillId="0" borderId="7" xfId="1" applyFont="1" applyBorder="1" applyAlignment="1">
      <alignment vertical="center"/>
    </xf>
    <xf numFmtId="9" fontId="25" fillId="6" borderId="0" xfId="5" applyFont="1" applyFill="1" applyBorder="1" applyAlignment="1">
      <alignment vertical="center" wrapText="1"/>
    </xf>
    <xf numFmtId="0" fontId="2" fillId="0" borderId="14" xfId="1" applyFont="1" applyBorder="1"/>
    <xf numFmtId="0" fontId="25" fillId="7" borderId="2" xfId="1" applyFont="1" applyFill="1" applyBorder="1" applyAlignment="1">
      <alignment vertical="center" wrapText="1"/>
    </xf>
    <xf numFmtId="0" fontId="25" fillId="7" borderId="2" xfId="1" applyFont="1" applyFill="1" applyBorder="1" applyAlignment="1">
      <alignment horizontal="right" vertical="center" wrapText="1"/>
    </xf>
    <xf numFmtId="0" fontId="25" fillId="7" borderId="15" xfId="1" applyFont="1" applyFill="1" applyBorder="1" applyAlignment="1">
      <alignment vertical="center" wrapText="1"/>
    </xf>
    <xf numFmtId="0" fontId="25" fillId="7" borderId="2" xfId="1" applyFont="1" applyFill="1" applyBorder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4" fillId="4" borderId="7" xfId="1" applyFont="1" applyFill="1" applyBorder="1" applyAlignment="1">
      <alignment horizontal="center" vertical="top" wrapText="1"/>
    </xf>
    <xf numFmtId="0" fontId="4" fillId="4" borderId="0" xfId="1" applyFont="1" applyFill="1" applyAlignment="1">
      <alignment horizontal="left" vertical="top" wrapText="1"/>
    </xf>
    <xf numFmtId="0" fontId="4" fillId="4" borderId="0" xfId="1" applyFont="1" applyFill="1" applyAlignment="1">
      <alignment vertical="top" wrapText="1" readingOrder="1"/>
    </xf>
    <xf numFmtId="0" fontId="4" fillId="5" borderId="7" xfId="1" applyFont="1" applyFill="1" applyBorder="1" applyAlignment="1">
      <alignment horizontal="center" vertical="top" wrapText="1"/>
    </xf>
    <xf numFmtId="0" fontId="4" fillId="5" borderId="0" xfId="1" applyFont="1" applyFill="1" applyAlignment="1">
      <alignment horizontal="left" vertical="top" wrapText="1"/>
    </xf>
    <xf numFmtId="0" fontId="4" fillId="5" borderId="0" xfId="1" applyFont="1" applyFill="1" applyAlignment="1">
      <alignment horizontal="left" wrapText="1" indent="1"/>
    </xf>
    <xf numFmtId="0" fontId="4" fillId="5" borderId="0" xfId="1" applyFont="1" applyFill="1" applyAlignment="1">
      <alignment horizontal="center" vertical="center" wrapText="1"/>
    </xf>
    <xf numFmtId="0" fontId="4" fillId="5" borderId="0" xfId="1" applyFont="1" applyFill="1" applyAlignment="1">
      <alignment vertical="center"/>
    </xf>
    <xf numFmtId="0" fontId="4" fillId="0" borderId="7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center" wrapText="1" indent="1"/>
    </xf>
    <xf numFmtId="0" fontId="4" fillId="0" borderId="0" xfId="1" applyFont="1" applyAlignment="1">
      <alignment horizontal="left" vertical="top" wrapText="1"/>
    </xf>
    <xf numFmtId="0" fontId="4" fillId="5" borderId="0" xfId="1" applyFont="1" applyFill="1" applyAlignment="1">
      <alignment horizontal="left" vertical="top" wrapText="1" readingOrder="1"/>
    </xf>
    <xf numFmtId="0" fontId="4" fillId="5" borderId="0" xfId="1" applyFont="1" applyFill="1" applyAlignment="1">
      <alignment horizontal="center" vertical="center" wrapText="1" readingOrder="1"/>
    </xf>
    <xf numFmtId="0" fontId="4" fillId="5" borderId="0" xfId="1" applyFont="1" applyFill="1" applyAlignment="1">
      <alignment vertical="top" wrapText="1" readingOrder="1"/>
    </xf>
    <xf numFmtId="0" fontId="4" fillId="0" borderId="0" xfId="1" applyFont="1" applyAlignment="1">
      <alignment horizontal="left" wrapText="1" indent="1"/>
    </xf>
    <xf numFmtId="0" fontId="25" fillId="6" borderId="7" xfId="1" applyFont="1" applyFill="1" applyBorder="1" applyAlignment="1">
      <alignment vertical="center" wrapText="1"/>
    </xf>
    <xf numFmtId="0" fontId="25" fillId="6" borderId="0" xfId="1" applyFont="1" applyFill="1" applyAlignment="1">
      <alignment vertical="center" wrapText="1"/>
    </xf>
    <xf numFmtId="0" fontId="25" fillId="6" borderId="0" xfId="1" applyFont="1" applyFill="1" applyAlignment="1">
      <alignment horizontal="right" vertical="center" wrapText="1"/>
    </xf>
    <xf numFmtId="189" fontId="25" fillId="6" borderId="0" xfId="1" applyNumberFormat="1" applyFont="1" applyFill="1" applyAlignment="1">
      <alignment horizontal="center" vertical="center"/>
    </xf>
    <xf numFmtId="0" fontId="25" fillId="7" borderId="14" xfId="1" applyFont="1" applyFill="1" applyBorder="1" applyAlignment="1">
      <alignment vertical="center" wrapText="1"/>
    </xf>
    <xf numFmtId="188" fontId="4" fillId="0" borderId="16" xfId="5" applyNumberFormat="1" applyFont="1" applyBorder="1" applyAlignment="1">
      <alignment horizontal="left" vertical="center" wrapText="1" indent="1"/>
    </xf>
    <xf numFmtId="0" fontId="4" fillId="0" borderId="16" xfId="1" applyFont="1" applyBorder="1" applyAlignment="1">
      <alignment horizontal="center" vertical="center" wrapText="1"/>
    </xf>
    <xf numFmtId="10" fontId="4" fillId="0" borderId="16" xfId="5" applyNumberFormat="1" applyFont="1" applyBorder="1" applyAlignment="1">
      <alignment horizontal="center" vertical="center"/>
    </xf>
    <xf numFmtId="188" fontId="4" fillId="0" borderId="16" xfId="5" applyNumberFormat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 wrapText="1" readingOrder="1"/>
    </xf>
    <xf numFmtId="0" fontId="4" fillId="0" borderId="16" xfId="1" applyFont="1" applyBorder="1" applyAlignment="1">
      <alignment vertical="top" wrapText="1" readingOrder="1"/>
    </xf>
    <xf numFmtId="0" fontId="4" fillId="0" borderId="17" xfId="1" applyFont="1" applyBorder="1" applyAlignment="1">
      <alignment horizontal="center" vertical="center" wrapText="1" readingOrder="1"/>
    </xf>
    <xf numFmtId="9" fontId="4" fillId="0" borderId="16" xfId="5" applyFont="1" applyBorder="1" applyAlignment="1">
      <alignment horizontal="center" vertical="center"/>
    </xf>
    <xf numFmtId="0" fontId="20" fillId="13" borderId="2" xfId="4" applyFont="1" applyFill="1" applyBorder="1" applyAlignment="1">
      <alignment horizontal="left" vertical="top" wrapText="1"/>
    </xf>
    <xf numFmtId="0" fontId="20" fillId="13" borderId="2" xfId="4" applyFont="1" applyFill="1" applyBorder="1" applyAlignment="1">
      <alignment horizontal="left" vertical="top"/>
    </xf>
    <xf numFmtId="0" fontId="8" fillId="8" borderId="2" xfId="4" applyFont="1" applyFill="1" applyBorder="1" applyAlignment="1">
      <alignment horizontal="left"/>
    </xf>
    <xf numFmtId="0" fontId="11" fillId="12" borderId="6" xfId="4" applyFont="1" applyFill="1" applyBorder="1" applyAlignment="1">
      <alignment horizontal="center" vertical="center" wrapText="1"/>
    </xf>
    <xf numFmtId="0" fontId="11" fillId="12" borderId="8" xfId="4" applyFont="1" applyFill="1" applyBorder="1" applyAlignment="1">
      <alignment horizontal="center" vertical="center" wrapText="1"/>
    </xf>
    <xf numFmtId="0" fontId="11" fillId="12" borderId="9" xfId="4" applyFont="1" applyFill="1" applyBorder="1" applyAlignment="1">
      <alignment horizontal="center" vertical="center" wrapText="1"/>
    </xf>
    <xf numFmtId="0" fontId="18" fillId="11" borderId="0" xfId="4" applyFont="1" applyFill="1" applyAlignment="1">
      <alignment horizontal="left" vertical="top" wrapText="1"/>
    </xf>
    <xf numFmtId="0" fontId="20" fillId="11" borderId="0" xfId="4" applyFont="1" applyFill="1" applyAlignment="1">
      <alignment horizontal="left" vertical="top" wrapText="1"/>
    </xf>
    <xf numFmtId="0" fontId="4" fillId="0" borderId="8" xfId="1" applyFont="1" applyBorder="1" applyAlignment="1">
      <alignment horizontal="left" vertical="top" wrapText="1"/>
    </xf>
    <xf numFmtId="0" fontId="25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left" vertical="top" wrapText="1"/>
    </xf>
    <xf numFmtId="0" fontId="4" fillId="0" borderId="16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5" fillId="2" borderId="4" xfId="1" applyFont="1" applyFill="1" applyBorder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3" fillId="3" borderId="4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3" borderId="0" xfId="1" applyFont="1" applyFill="1" applyAlignment="1">
      <alignment horizontal="center" vertical="center" wrapText="1"/>
    </xf>
  </cellXfs>
  <cellStyles count="7">
    <cellStyle name="Comma 5" xfId="2" xr:uid="{17245621-A937-4BE5-8B67-917F4FD2D5F1}"/>
    <cellStyle name="Normal" xfId="0" builtinId="0"/>
    <cellStyle name="Normal 2" xfId="4" xr:uid="{992FD037-B45A-4F14-B795-381E36B19F62}"/>
    <cellStyle name="Normal 5" xfId="1" xr:uid="{80BE734A-B399-4002-89A5-C78CDB962117}"/>
    <cellStyle name="Normal 6" xfId="6" xr:uid="{0BCD3D5F-8DFA-475F-A4E8-8A7B7DB6068E}"/>
    <cellStyle name="Percent" xfId="5" builtinId="5"/>
    <cellStyle name="Percent 4" xfId="3" xr:uid="{B842474E-6D9C-4B2E-A44D-FA9D78171A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D2DC1-A7F3-405B-B717-FC4E56A2DCB3}">
  <sheetPr>
    <tabColor rgb="FF000000"/>
    <pageSetUpPr fitToPage="1"/>
  </sheetPr>
  <dimension ref="A1:J61"/>
  <sheetViews>
    <sheetView tabSelected="1" zoomScale="85" zoomScaleNormal="85" zoomScalePageLayoutView="55" workbookViewId="0">
      <selection activeCell="C57" sqref="C57"/>
    </sheetView>
  </sheetViews>
  <sheetFormatPr defaultColWidth="9" defaultRowHeight="22.5" x14ac:dyDescent="0.65"/>
  <cols>
    <col min="1" max="1" width="3.1640625" style="60" customWidth="1"/>
    <col min="2" max="2" width="5.58203125" style="61" customWidth="1"/>
    <col min="3" max="3" width="49.9140625" style="5" customWidth="1"/>
    <col min="4" max="4" width="28.5" style="5" customWidth="1"/>
    <col min="5" max="5" width="54.4140625" style="5" customWidth="1"/>
    <col min="6" max="6" width="1.6640625" style="5" customWidth="1"/>
    <col min="7" max="7" width="25.08203125" style="53" customWidth="1"/>
    <col min="8" max="8" width="10.5" style="62" customWidth="1"/>
    <col min="9" max="9" width="9" style="5"/>
    <col min="10" max="10" width="9" style="6" hidden="1" customWidth="1"/>
    <col min="11" max="12" width="9" style="5" customWidth="1"/>
    <col min="13" max="16384" width="9" style="5"/>
  </cols>
  <sheetData>
    <row r="1" spans="1:10" ht="32.5" thickBot="1" x14ac:dyDescent="1.05">
      <c r="A1" s="146" t="s">
        <v>34</v>
      </c>
      <c r="B1" s="146"/>
      <c r="C1" s="146"/>
      <c r="D1" s="146"/>
      <c r="E1" s="146"/>
      <c r="F1" s="146"/>
      <c r="G1" s="146"/>
      <c r="H1" s="146"/>
      <c r="J1" s="6" t="s">
        <v>35</v>
      </c>
    </row>
    <row r="2" spans="1:10" ht="22.75" customHeight="1" thickBot="1" x14ac:dyDescent="0.8">
      <c r="A2" s="7">
        <v>1</v>
      </c>
      <c r="B2" s="8" t="s">
        <v>36</v>
      </c>
      <c r="C2" s="9"/>
      <c r="D2" s="9"/>
      <c r="E2" s="9"/>
      <c r="F2" s="9"/>
      <c r="G2" s="10"/>
      <c r="H2" s="11"/>
      <c r="J2" s="6" t="s">
        <v>37</v>
      </c>
    </row>
    <row r="3" spans="1:10" s="16" customFormat="1" ht="23.5" x14ac:dyDescent="0.75">
      <c r="A3" s="12"/>
      <c r="B3" s="13">
        <v>1.1000000000000001</v>
      </c>
      <c r="C3" s="14" t="s">
        <v>38</v>
      </c>
      <c r="D3" s="14"/>
      <c r="E3" s="14"/>
      <c r="F3" s="14"/>
      <c r="G3" s="147"/>
      <c r="H3" s="15"/>
      <c r="J3" s="6" t="s">
        <v>39</v>
      </c>
    </row>
    <row r="4" spans="1:10" s="16" customFormat="1" ht="22.5" customHeight="1" x14ac:dyDescent="0.75">
      <c r="A4" s="17"/>
      <c r="B4" s="18"/>
      <c r="C4" s="64" t="s">
        <v>76</v>
      </c>
      <c r="D4" s="19"/>
      <c r="E4" s="19"/>
      <c r="F4" s="19"/>
      <c r="G4" s="148"/>
      <c r="H4" s="20"/>
      <c r="J4" s="6" t="s">
        <v>40</v>
      </c>
    </row>
    <row r="5" spans="1:10" ht="22.5" customHeight="1" thickBot="1" x14ac:dyDescent="0.7">
      <c r="A5" s="17"/>
      <c r="B5" s="18"/>
      <c r="C5" s="64" t="s">
        <v>41</v>
      </c>
      <c r="D5" s="19"/>
      <c r="E5" s="19"/>
      <c r="F5" s="19"/>
      <c r="G5" s="149"/>
      <c r="H5" s="20"/>
      <c r="J5" s="6" t="s">
        <v>42</v>
      </c>
    </row>
    <row r="6" spans="1:10" ht="22.25" customHeight="1" thickBot="1" x14ac:dyDescent="0.7">
      <c r="A6" s="21"/>
      <c r="B6" s="22">
        <v>1.2</v>
      </c>
      <c r="C6" s="65" t="s">
        <v>77</v>
      </c>
      <c r="D6" s="23"/>
      <c r="E6" s="23"/>
      <c r="F6" s="23"/>
      <c r="G6" s="24"/>
      <c r="H6" s="25" t="s">
        <v>43</v>
      </c>
      <c r="J6" s="6" t="s">
        <v>44</v>
      </c>
    </row>
    <row r="7" spans="1:10" s="27" customFormat="1" ht="30.65" customHeight="1" x14ac:dyDescent="0.75">
      <c r="A7" s="12"/>
      <c r="B7" s="13">
        <v>1.3</v>
      </c>
      <c r="C7" s="66" t="s">
        <v>45</v>
      </c>
      <c r="D7" s="14"/>
      <c r="E7" s="14"/>
      <c r="F7" s="14"/>
      <c r="G7" s="26"/>
      <c r="H7" s="15"/>
      <c r="J7" s="6"/>
    </row>
    <row r="8" spans="1:10" s="16" customFormat="1" ht="24" thickBot="1" x14ac:dyDescent="0.8">
      <c r="A8" s="28"/>
      <c r="B8" s="29"/>
      <c r="C8" s="67" t="s">
        <v>73</v>
      </c>
      <c r="D8" s="30"/>
      <c r="E8" s="30"/>
      <c r="F8" s="30"/>
      <c r="G8" s="31"/>
      <c r="H8" s="20"/>
      <c r="J8" s="6"/>
    </row>
    <row r="9" spans="1:10" s="16" customFormat="1" ht="24" thickBot="1" x14ac:dyDescent="0.8">
      <c r="A9" s="17"/>
      <c r="B9" s="32" t="s">
        <v>46</v>
      </c>
      <c r="C9" s="64" t="s">
        <v>74</v>
      </c>
      <c r="D9" s="19"/>
      <c r="E9" s="19"/>
      <c r="F9" s="19"/>
      <c r="G9" s="33"/>
      <c r="H9" s="20" t="s">
        <v>47</v>
      </c>
      <c r="J9" s="6"/>
    </row>
    <row r="10" spans="1:10" ht="23" thickBot="1" x14ac:dyDescent="0.7">
      <c r="A10" s="17"/>
      <c r="B10" s="32" t="s">
        <v>46</v>
      </c>
      <c r="C10" s="64" t="s">
        <v>78</v>
      </c>
      <c r="D10" s="19"/>
      <c r="E10" s="19"/>
      <c r="F10" s="19"/>
      <c r="G10" s="33"/>
      <c r="H10" s="20" t="s">
        <v>47</v>
      </c>
    </row>
    <row r="11" spans="1:10" ht="24" thickBot="1" x14ac:dyDescent="0.8">
      <c r="A11" s="17"/>
      <c r="B11" s="32"/>
      <c r="C11" s="67" t="s">
        <v>79</v>
      </c>
      <c r="D11" s="30"/>
      <c r="E11" s="30"/>
      <c r="F11" s="30"/>
      <c r="G11" s="26"/>
      <c r="H11" s="20"/>
    </row>
    <row r="12" spans="1:10" ht="22.25" customHeight="1" thickBot="1" x14ac:dyDescent="0.7">
      <c r="A12" s="17"/>
      <c r="B12" s="32" t="s">
        <v>46</v>
      </c>
      <c r="C12" s="19" t="s">
        <v>75</v>
      </c>
      <c r="D12" s="19"/>
      <c r="E12" s="19"/>
      <c r="F12" s="19"/>
      <c r="G12" s="33"/>
      <c r="H12" s="20" t="s">
        <v>47</v>
      </c>
    </row>
    <row r="13" spans="1:10" ht="24" thickBot="1" x14ac:dyDescent="0.8">
      <c r="A13" s="34">
        <v>2</v>
      </c>
      <c r="B13" s="35" t="s">
        <v>48</v>
      </c>
      <c r="C13" s="36"/>
      <c r="D13" s="36"/>
      <c r="E13" s="36"/>
      <c r="F13" s="36"/>
      <c r="G13" s="37"/>
      <c r="H13" s="38"/>
    </row>
    <row r="14" spans="1:10" ht="24" thickBot="1" x14ac:dyDescent="0.8">
      <c r="A14" s="12"/>
      <c r="B14" s="22">
        <v>2.1</v>
      </c>
      <c r="C14" s="68" t="s">
        <v>80</v>
      </c>
      <c r="D14" s="65"/>
      <c r="E14" s="23"/>
      <c r="F14" s="23"/>
      <c r="G14" s="39"/>
      <c r="H14" s="15"/>
    </row>
    <row r="15" spans="1:10" s="16" customFormat="1" ht="24" thickBot="1" x14ac:dyDescent="0.8">
      <c r="A15" s="28"/>
      <c r="B15" s="40"/>
      <c r="C15" s="69" t="s">
        <v>49</v>
      </c>
      <c r="D15" s="75" t="s">
        <v>50</v>
      </c>
      <c r="E15" s="80" t="s">
        <v>51</v>
      </c>
      <c r="F15" s="64"/>
      <c r="G15" s="80" t="s">
        <v>52</v>
      </c>
      <c r="H15" s="84"/>
      <c r="J15" s="42"/>
    </row>
    <row r="16" spans="1:10" s="16" customFormat="1" ht="27" customHeight="1" thickBot="1" x14ac:dyDescent="0.8">
      <c r="A16" s="28"/>
      <c r="B16" s="40"/>
      <c r="C16" s="86"/>
      <c r="D16" s="75" t="s">
        <v>53</v>
      </c>
      <c r="E16" s="80" t="s">
        <v>51</v>
      </c>
      <c r="F16" s="64"/>
      <c r="G16" s="80" t="s">
        <v>52</v>
      </c>
      <c r="H16" s="84"/>
      <c r="J16" s="42"/>
    </row>
    <row r="17" spans="1:10" s="16" customFormat="1" ht="27" customHeight="1" thickBot="1" x14ac:dyDescent="0.8">
      <c r="A17" s="28"/>
      <c r="B17" s="40"/>
      <c r="C17" s="86"/>
      <c r="D17" s="75" t="s">
        <v>54</v>
      </c>
      <c r="E17" s="80" t="s">
        <v>51</v>
      </c>
      <c r="F17" s="64"/>
      <c r="G17" s="80" t="s">
        <v>52</v>
      </c>
      <c r="H17" s="84"/>
      <c r="J17" s="42"/>
    </row>
    <row r="18" spans="1:10" s="16" customFormat="1" ht="9.65" customHeight="1" thickBot="1" x14ac:dyDescent="0.8">
      <c r="A18" s="28"/>
      <c r="B18" s="40"/>
      <c r="C18" s="41"/>
      <c r="D18" s="69"/>
      <c r="E18" s="69"/>
      <c r="F18" s="64"/>
      <c r="G18" s="64"/>
      <c r="H18" s="20"/>
      <c r="J18" s="42"/>
    </row>
    <row r="19" spans="1:10" s="16" customFormat="1" ht="27" customHeight="1" thickBot="1" x14ac:dyDescent="0.8">
      <c r="A19" s="28"/>
      <c r="B19" s="40" t="s">
        <v>46</v>
      </c>
      <c r="C19" s="95" t="s">
        <v>118</v>
      </c>
      <c r="D19" s="80" t="s">
        <v>55</v>
      </c>
      <c r="E19" s="70" t="s">
        <v>56</v>
      </c>
      <c r="F19" s="64"/>
      <c r="G19" s="80"/>
      <c r="H19" s="20" t="s">
        <v>57</v>
      </c>
      <c r="J19" s="42"/>
    </row>
    <row r="20" spans="1:10" s="16" customFormat="1" ht="27" customHeight="1" thickBot="1" x14ac:dyDescent="0.8">
      <c r="A20" s="28"/>
      <c r="B20" s="40" t="s">
        <v>46</v>
      </c>
      <c r="C20" s="95" t="s">
        <v>119</v>
      </c>
      <c r="D20" s="80" t="s">
        <v>58</v>
      </c>
      <c r="E20" s="70" t="s">
        <v>56</v>
      </c>
      <c r="F20" s="81"/>
      <c r="G20" s="80"/>
      <c r="H20" s="20" t="s">
        <v>57</v>
      </c>
      <c r="J20" s="42"/>
    </row>
    <row r="21" spans="1:10" s="16" customFormat="1" ht="24" thickBot="1" x14ac:dyDescent="0.8">
      <c r="A21" s="28"/>
      <c r="B21" s="40" t="s">
        <v>46</v>
      </c>
      <c r="C21" s="96" t="s">
        <v>120</v>
      </c>
      <c r="D21" s="80" t="s">
        <v>59</v>
      </c>
      <c r="E21" s="70" t="s">
        <v>56</v>
      </c>
      <c r="F21" s="81"/>
      <c r="G21" s="80"/>
      <c r="H21" s="43" t="s">
        <v>57</v>
      </c>
      <c r="J21" s="42"/>
    </row>
    <row r="22" spans="1:10" s="16" customFormat="1" ht="101.4" customHeight="1" thickBot="1" x14ac:dyDescent="0.8">
      <c r="A22" s="44"/>
      <c r="B22" s="45"/>
      <c r="C22" s="144" t="s">
        <v>121</v>
      </c>
      <c r="D22" s="144"/>
      <c r="E22" s="144"/>
      <c r="F22" s="46"/>
      <c r="G22" s="47"/>
      <c r="H22" s="48"/>
      <c r="J22" s="42" t="s">
        <v>60</v>
      </c>
    </row>
    <row r="23" spans="1:10" s="16" customFormat="1" ht="24" thickBot="1" x14ac:dyDescent="0.8">
      <c r="A23" s="12"/>
      <c r="B23" s="72">
        <v>2.2000000000000002</v>
      </c>
      <c r="C23" s="66" t="s">
        <v>82</v>
      </c>
      <c r="D23" s="66"/>
      <c r="E23" s="66"/>
      <c r="F23" s="14"/>
      <c r="G23" s="26"/>
      <c r="H23" s="15"/>
      <c r="J23" s="42"/>
    </row>
    <row r="24" spans="1:10" s="16" customFormat="1" ht="52.75" customHeight="1" thickBot="1" x14ac:dyDescent="0.8">
      <c r="A24" s="28"/>
      <c r="B24" s="73" t="s">
        <v>61</v>
      </c>
      <c r="C24" s="150" t="s">
        <v>101</v>
      </c>
      <c r="D24" s="150"/>
      <c r="E24" s="150"/>
      <c r="F24" s="49"/>
      <c r="G24" s="97" t="s">
        <v>62</v>
      </c>
      <c r="H24" s="20"/>
      <c r="J24" s="42"/>
    </row>
    <row r="25" spans="1:10" s="16" customFormat="1" ht="23.5" x14ac:dyDescent="0.75">
      <c r="A25" s="28"/>
      <c r="B25" s="74" t="s">
        <v>46</v>
      </c>
      <c r="C25" s="71" t="s">
        <v>81</v>
      </c>
      <c r="D25" s="64"/>
      <c r="E25" s="64"/>
      <c r="F25" s="50"/>
      <c r="G25" s="51"/>
      <c r="H25" s="20"/>
      <c r="J25" s="42"/>
    </row>
    <row r="26" spans="1:10" s="16" customFormat="1" ht="23.5" x14ac:dyDescent="0.75">
      <c r="A26" s="28"/>
      <c r="B26" s="74" t="s">
        <v>46</v>
      </c>
      <c r="C26" s="64" t="s">
        <v>63</v>
      </c>
      <c r="D26" s="64"/>
      <c r="E26" s="64"/>
      <c r="F26" s="50"/>
      <c r="G26" s="51"/>
      <c r="H26" s="20"/>
      <c r="J26" s="42"/>
    </row>
    <row r="27" spans="1:10" s="16" customFormat="1" ht="23.5" x14ac:dyDescent="0.75">
      <c r="A27" s="28"/>
      <c r="B27" s="74" t="s">
        <v>46</v>
      </c>
      <c r="C27" s="64" t="s">
        <v>64</v>
      </c>
      <c r="D27" s="64"/>
      <c r="E27" s="64"/>
      <c r="F27" s="50"/>
      <c r="G27" s="51"/>
      <c r="H27" s="20"/>
    </row>
    <row r="28" spans="1:10" s="16" customFormat="1" ht="23.5" x14ac:dyDescent="0.75">
      <c r="A28" s="28"/>
      <c r="B28" s="74" t="s">
        <v>46</v>
      </c>
      <c r="C28" s="64" t="s">
        <v>65</v>
      </c>
      <c r="D28" s="64"/>
      <c r="E28" s="64"/>
      <c r="F28" s="50"/>
      <c r="G28" s="51"/>
      <c r="H28" s="20"/>
      <c r="J28" s="42"/>
    </row>
    <row r="29" spans="1:10" s="27" customFormat="1" ht="23.5" x14ac:dyDescent="0.75">
      <c r="A29" s="28"/>
      <c r="B29" s="74" t="s">
        <v>46</v>
      </c>
      <c r="C29" s="64" t="s">
        <v>66</v>
      </c>
      <c r="D29" s="64"/>
      <c r="E29" s="64"/>
      <c r="F29" s="50"/>
      <c r="G29" s="51"/>
      <c r="H29" s="20"/>
    </row>
    <row r="30" spans="1:10" s="16" customFormat="1" ht="24" thickBot="1" x14ac:dyDescent="0.8">
      <c r="A30" s="28"/>
      <c r="B30" s="75" t="s">
        <v>67</v>
      </c>
      <c r="C30" s="76" t="s">
        <v>83</v>
      </c>
      <c r="D30" s="52"/>
      <c r="E30" s="52"/>
      <c r="F30" s="52"/>
      <c r="G30" s="53"/>
      <c r="H30" s="20"/>
    </row>
    <row r="31" spans="1:10" s="16" customFormat="1" ht="24" thickBot="1" x14ac:dyDescent="0.8">
      <c r="A31" s="28"/>
      <c r="B31" s="74" t="s">
        <v>46</v>
      </c>
      <c r="C31" s="64" t="s">
        <v>84</v>
      </c>
      <c r="D31" s="19"/>
      <c r="E31" s="19"/>
      <c r="F31" s="19"/>
      <c r="G31" s="54" t="s">
        <v>62</v>
      </c>
      <c r="H31" s="20"/>
    </row>
    <row r="32" spans="1:10" s="16" customFormat="1" ht="24" thickBot="1" x14ac:dyDescent="0.8">
      <c r="A32" s="28"/>
      <c r="B32" s="74" t="s">
        <v>46</v>
      </c>
      <c r="C32" s="64" t="s">
        <v>85</v>
      </c>
      <c r="D32" s="19"/>
      <c r="E32" s="19"/>
      <c r="F32" s="19"/>
      <c r="G32" s="54" t="s">
        <v>62</v>
      </c>
      <c r="H32" s="20"/>
    </row>
    <row r="33" spans="1:10" s="16" customFormat="1" ht="24" thickBot="1" x14ac:dyDescent="0.8">
      <c r="A33" s="28"/>
      <c r="B33" s="74" t="s">
        <v>46</v>
      </c>
      <c r="C33" s="64" t="s">
        <v>86</v>
      </c>
      <c r="D33" s="19"/>
      <c r="E33" s="19"/>
      <c r="F33" s="19"/>
      <c r="G33" s="54" t="s">
        <v>62</v>
      </c>
      <c r="H33" s="20"/>
    </row>
    <row r="34" spans="1:10" s="16" customFormat="1" ht="24" thickBot="1" x14ac:dyDescent="0.8">
      <c r="A34" s="28"/>
      <c r="B34" s="74" t="s">
        <v>46</v>
      </c>
      <c r="C34" s="64" t="s">
        <v>87</v>
      </c>
      <c r="D34" s="19"/>
      <c r="E34" s="19"/>
      <c r="F34" s="19"/>
      <c r="G34" s="54" t="s">
        <v>62</v>
      </c>
      <c r="H34" s="20"/>
    </row>
    <row r="35" spans="1:10" s="16" customFormat="1" ht="24" thickBot="1" x14ac:dyDescent="0.8">
      <c r="A35" s="28"/>
      <c r="B35" s="74" t="s">
        <v>46</v>
      </c>
      <c r="C35" s="64" t="s">
        <v>88</v>
      </c>
      <c r="D35" s="19"/>
      <c r="E35" s="19"/>
      <c r="F35" s="19"/>
      <c r="G35" s="54" t="s">
        <v>62</v>
      </c>
      <c r="H35" s="20"/>
    </row>
    <row r="36" spans="1:10" s="16" customFormat="1" ht="84.65" customHeight="1" x14ac:dyDescent="0.75">
      <c r="A36" s="55"/>
      <c r="B36" s="56"/>
      <c r="C36" s="151" t="s">
        <v>89</v>
      </c>
      <c r="D36" s="151"/>
      <c r="E36" s="151"/>
      <c r="F36" s="151"/>
      <c r="G36" s="151"/>
      <c r="H36" s="57"/>
    </row>
    <row r="37" spans="1:10" s="27" customFormat="1" ht="101.4" customHeight="1" thickBot="1" x14ac:dyDescent="0.35">
      <c r="A37" s="44"/>
      <c r="B37" s="45"/>
      <c r="C37" s="144" t="s">
        <v>122</v>
      </c>
      <c r="D37" s="144"/>
      <c r="E37" s="144"/>
      <c r="F37" s="46"/>
      <c r="G37" s="77"/>
      <c r="H37" s="48"/>
    </row>
    <row r="38" spans="1:10" s="16" customFormat="1" ht="24" thickBot="1" x14ac:dyDescent="0.8">
      <c r="A38" s="12"/>
      <c r="B38" s="72">
        <v>2.2999999999999998</v>
      </c>
      <c r="C38" s="66" t="s">
        <v>90</v>
      </c>
      <c r="D38" s="66"/>
      <c r="E38" s="14"/>
      <c r="F38" s="14"/>
      <c r="G38" s="26"/>
      <c r="H38" s="15"/>
      <c r="J38" s="42"/>
    </row>
    <row r="39" spans="1:10" ht="24" thickBot="1" x14ac:dyDescent="0.8">
      <c r="A39" s="28"/>
      <c r="B39" s="75" t="s">
        <v>68</v>
      </c>
      <c r="C39" s="76" t="s">
        <v>69</v>
      </c>
      <c r="D39" s="76"/>
      <c r="E39" s="52"/>
      <c r="F39" s="52"/>
      <c r="G39" s="80" t="s">
        <v>70</v>
      </c>
      <c r="H39" s="20"/>
    </row>
    <row r="40" spans="1:10" ht="24" thickBot="1" x14ac:dyDescent="0.8">
      <c r="A40" s="28"/>
      <c r="B40" s="75"/>
      <c r="C40" s="76" t="s">
        <v>102</v>
      </c>
      <c r="D40" s="76"/>
      <c r="E40" s="58"/>
      <c r="F40" s="58"/>
      <c r="G40" s="33"/>
      <c r="H40" s="20" t="s">
        <v>57</v>
      </c>
    </row>
    <row r="41" spans="1:10" ht="24" thickBot="1" x14ac:dyDescent="0.8">
      <c r="A41" s="28"/>
      <c r="B41" s="75" t="s">
        <v>71</v>
      </c>
      <c r="C41" s="76" t="s">
        <v>72</v>
      </c>
      <c r="D41" s="76"/>
      <c r="E41" s="58"/>
      <c r="F41" s="58"/>
      <c r="G41" s="58"/>
      <c r="H41" s="20"/>
    </row>
    <row r="42" spans="1:10" ht="24" thickBot="1" x14ac:dyDescent="0.8">
      <c r="A42" s="28"/>
      <c r="B42" s="78" t="s">
        <v>46</v>
      </c>
      <c r="C42" s="79" t="s">
        <v>91</v>
      </c>
      <c r="D42" s="79"/>
      <c r="E42" s="18"/>
      <c r="F42" s="18"/>
      <c r="G42" s="33"/>
      <c r="H42" s="43" t="s">
        <v>57</v>
      </c>
    </row>
    <row r="43" spans="1:10" ht="24" thickBot="1" x14ac:dyDescent="0.8">
      <c r="A43" s="28"/>
      <c r="B43" s="78" t="s">
        <v>46</v>
      </c>
      <c r="C43" s="79" t="s">
        <v>92</v>
      </c>
      <c r="D43" s="79"/>
      <c r="E43" s="18"/>
      <c r="F43" s="18"/>
      <c r="G43" s="33"/>
      <c r="H43" s="43" t="s">
        <v>57</v>
      </c>
    </row>
    <row r="44" spans="1:10" s="59" customFormat="1" ht="24" thickBot="1" x14ac:dyDescent="0.8">
      <c r="A44" s="28"/>
      <c r="B44" s="78" t="s">
        <v>46</v>
      </c>
      <c r="C44" s="79" t="s">
        <v>93</v>
      </c>
      <c r="D44" s="79"/>
      <c r="E44" s="18"/>
      <c r="F44" s="18"/>
      <c r="G44" s="33"/>
      <c r="H44" s="20" t="s">
        <v>57</v>
      </c>
      <c r="J44" s="6"/>
    </row>
    <row r="45" spans="1:10" ht="166.25" customHeight="1" thickBot="1" x14ac:dyDescent="0.7">
      <c r="A45" s="44"/>
      <c r="B45" s="45"/>
      <c r="C45" s="144" t="s">
        <v>123</v>
      </c>
      <c r="D45" s="145"/>
      <c r="E45" s="145"/>
      <c r="F45" s="63"/>
      <c r="G45" s="47"/>
      <c r="H45" s="48"/>
    </row>
    <row r="52" spans="1:10" s="59" customFormat="1" ht="71.400000000000006" customHeight="1" x14ac:dyDescent="0.65">
      <c r="A52" s="60"/>
      <c r="B52" s="61"/>
      <c r="C52" s="5"/>
      <c r="D52" s="5"/>
      <c r="E52" s="5"/>
      <c r="F52" s="5"/>
      <c r="G52" s="53"/>
      <c r="H52" s="62"/>
      <c r="J52" s="6"/>
    </row>
    <row r="55" spans="1:10" x14ac:dyDescent="0.65">
      <c r="C55" s="61"/>
    </row>
    <row r="61" spans="1:10" ht="23.4" customHeight="1" x14ac:dyDescent="0.65"/>
  </sheetData>
  <mergeCells count="7">
    <mergeCell ref="C45:E45"/>
    <mergeCell ref="A1:H1"/>
    <mergeCell ref="G3:G5"/>
    <mergeCell ref="C22:E22"/>
    <mergeCell ref="C24:E24"/>
    <mergeCell ref="C36:G36"/>
    <mergeCell ref="C37:E37"/>
  </mergeCells>
  <dataValidations count="2">
    <dataValidation type="list" allowBlank="1" showInputMessage="1" showErrorMessage="1" sqref="G31:G35 G24" xr:uid="{EF9691A7-4C18-4CAA-B547-76671552230B}">
      <formula1>$J$22:$J$23</formula1>
    </dataValidation>
    <dataValidation type="list" allowBlank="1" showInputMessage="1" showErrorMessage="1" sqref="G3" xr:uid="{102ED504-AF39-4E0A-B703-EFEF2C6EDA06}">
      <formula1>$J$1:$J$6</formula1>
    </dataValidation>
  </dataValidations>
  <pageMargins left="0.70866141732283472" right="0.70866141732283472" top="0.4" bottom="0.25" header="0.31496062992125984" footer="0.17"/>
  <pageSetup paperSize="9" scale="45" orientation="portrait" r:id="rId1"/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D7377-E71E-4AB4-8CBC-D67880DF1545}">
  <sheetPr>
    <pageSetUpPr fitToPage="1"/>
  </sheetPr>
  <dimension ref="A1:Q30"/>
  <sheetViews>
    <sheetView topLeftCell="B2" zoomScale="55" zoomScaleNormal="55" workbookViewId="0">
      <pane ySplit="3" topLeftCell="A13" activePane="bottomLeft" state="frozen"/>
      <selection activeCell="B2" sqref="B2"/>
      <selection pane="bottomLeft" activeCell="I13" sqref="I13"/>
    </sheetView>
  </sheetViews>
  <sheetFormatPr defaultColWidth="9" defaultRowHeight="22.5" outlineLevelRow="2" x14ac:dyDescent="0.65"/>
  <cols>
    <col min="1" max="1" width="2.83203125" style="2" hidden="1" customWidth="1"/>
    <col min="2" max="2" width="5.08203125" style="1" customWidth="1"/>
    <col min="3" max="3" width="40.5" style="2" customWidth="1"/>
    <col min="4" max="4" width="43.1640625" style="2" customWidth="1"/>
    <col min="5" max="5" width="10.58203125" style="1" customWidth="1"/>
    <col min="6" max="6" width="18.33203125" style="3" customWidth="1"/>
    <col min="7" max="7" width="14.83203125" style="3" customWidth="1"/>
    <col min="8" max="9" width="13.08203125" style="3" customWidth="1"/>
    <col min="10" max="10" width="14.33203125" style="3" customWidth="1"/>
    <col min="11" max="11" width="18.83203125" style="3" customWidth="1"/>
    <col min="12" max="16" width="14.33203125" style="2" hidden="1" customWidth="1"/>
    <col min="17" max="17" width="88.58203125" style="2" customWidth="1"/>
    <col min="18" max="16384" width="9" style="2"/>
  </cols>
  <sheetData>
    <row r="1" spans="1:17" hidden="1" x14ac:dyDescent="0.65">
      <c r="A1" s="82"/>
      <c r="B1" s="83"/>
      <c r="C1" s="82"/>
      <c r="D1" s="82"/>
      <c r="E1" s="83"/>
    </row>
    <row r="2" spans="1:17" ht="23" thickBot="1" x14ac:dyDescent="0.7">
      <c r="A2" s="82"/>
      <c r="B2" s="153" t="s">
        <v>96</v>
      </c>
      <c r="C2" s="153"/>
      <c r="D2" s="153"/>
      <c r="E2" s="153"/>
      <c r="F2" s="88"/>
      <c r="G2" s="88"/>
      <c r="H2" s="88"/>
      <c r="I2" s="88"/>
      <c r="J2" s="88"/>
      <c r="K2" s="88"/>
      <c r="L2" s="89"/>
      <c r="M2" s="89"/>
      <c r="N2" s="89"/>
      <c r="O2" s="89"/>
      <c r="P2" s="89"/>
      <c r="Q2" s="89"/>
    </row>
    <row r="3" spans="1:17" x14ac:dyDescent="0.65">
      <c r="A3" s="98"/>
      <c r="B3" s="165" t="s">
        <v>0</v>
      </c>
      <c r="C3" s="167" t="s">
        <v>1</v>
      </c>
      <c r="D3" s="163" t="s">
        <v>2</v>
      </c>
      <c r="E3" s="170" t="s">
        <v>3</v>
      </c>
      <c r="F3" s="163" t="s">
        <v>4</v>
      </c>
      <c r="G3" s="163"/>
      <c r="H3" s="163"/>
      <c r="I3" s="163"/>
      <c r="J3" s="163"/>
      <c r="K3" s="164"/>
      <c r="L3" s="158" t="s">
        <v>5</v>
      </c>
      <c r="M3" s="158" t="s">
        <v>6</v>
      </c>
      <c r="N3" s="158" t="s">
        <v>7</v>
      </c>
      <c r="O3" s="158" t="s">
        <v>8</v>
      </c>
      <c r="P3" s="158" t="s">
        <v>9</v>
      </c>
      <c r="Q3" s="160" t="s">
        <v>10</v>
      </c>
    </row>
    <row r="4" spans="1:17" x14ac:dyDescent="0.65">
      <c r="A4" s="99"/>
      <c r="B4" s="166"/>
      <c r="C4" s="168"/>
      <c r="D4" s="169"/>
      <c r="E4" s="171"/>
      <c r="F4" s="115">
        <v>0</v>
      </c>
      <c r="G4" s="115">
        <v>1</v>
      </c>
      <c r="H4" s="115">
        <v>2</v>
      </c>
      <c r="I4" s="115">
        <v>3</v>
      </c>
      <c r="J4" s="115">
        <v>4</v>
      </c>
      <c r="K4" s="4">
        <v>5</v>
      </c>
      <c r="L4" s="159"/>
      <c r="M4" s="159"/>
      <c r="N4" s="159"/>
      <c r="O4" s="159"/>
      <c r="P4" s="159"/>
      <c r="Q4" s="161"/>
    </row>
    <row r="5" spans="1:17" ht="70.75" customHeight="1" x14ac:dyDescent="0.65">
      <c r="A5" s="99"/>
      <c r="B5" s="116">
        <v>1</v>
      </c>
      <c r="C5" s="117" t="s">
        <v>110</v>
      </c>
      <c r="D5" s="118" t="s">
        <v>95</v>
      </c>
      <c r="E5" s="100">
        <v>2.5000000000000001E-2</v>
      </c>
      <c r="F5" s="118"/>
      <c r="G5" s="118"/>
      <c r="H5" s="118"/>
      <c r="I5" s="118"/>
      <c r="J5" s="118"/>
      <c r="K5" s="90"/>
      <c r="L5" s="101"/>
      <c r="M5" s="102"/>
      <c r="N5" s="102"/>
      <c r="O5" s="102"/>
      <c r="P5" s="101"/>
      <c r="Q5" s="91"/>
    </row>
    <row r="6" spans="1:17" ht="22.75" customHeight="1" outlineLevel="1" x14ac:dyDescent="0.65">
      <c r="A6" s="99"/>
      <c r="B6" s="119"/>
      <c r="C6" s="120" t="s">
        <v>111</v>
      </c>
      <c r="D6" s="121"/>
      <c r="E6" s="103"/>
      <c r="F6" s="122"/>
      <c r="G6" s="122"/>
      <c r="H6" s="122"/>
      <c r="I6" s="123"/>
      <c r="J6" s="122"/>
      <c r="K6" s="87"/>
      <c r="L6" s="104"/>
      <c r="M6" s="104"/>
      <c r="N6" s="104"/>
      <c r="O6" s="104"/>
      <c r="P6" s="104"/>
      <c r="Q6" s="152" t="s">
        <v>109</v>
      </c>
    </row>
    <row r="7" spans="1:17" ht="30.65" customHeight="1" outlineLevel="1" x14ac:dyDescent="0.65">
      <c r="A7" s="99"/>
      <c r="B7" s="124"/>
      <c r="C7" s="89" t="s">
        <v>100</v>
      </c>
      <c r="D7" s="125" t="s">
        <v>105</v>
      </c>
      <c r="E7" s="136">
        <v>2.1000000000000001E-2</v>
      </c>
      <c r="F7" s="137" t="s">
        <v>11</v>
      </c>
      <c r="G7" s="137" t="s">
        <v>12</v>
      </c>
      <c r="H7" s="137"/>
      <c r="I7" s="137" t="s">
        <v>13</v>
      </c>
      <c r="J7" s="137" t="s">
        <v>14</v>
      </c>
      <c r="K7" s="137" t="s">
        <v>15</v>
      </c>
      <c r="L7" s="104"/>
      <c r="M7" s="104"/>
      <c r="N7" s="104"/>
      <c r="O7" s="104"/>
      <c r="P7" s="104"/>
      <c r="Q7" s="152"/>
    </row>
    <row r="8" spans="1:17" ht="30.65" customHeight="1" outlineLevel="1" x14ac:dyDescent="0.65">
      <c r="A8" s="99"/>
      <c r="B8" s="124"/>
      <c r="C8" s="89"/>
      <c r="D8" s="125" t="s">
        <v>106</v>
      </c>
      <c r="E8" s="136">
        <v>3.0000000000000001E-3</v>
      </c>
      <c r="F8" s="137" t="s">
        <v>98</v>
      </c>
      <c r="G8" s="137" t="s">
        <v>97</v>
      </c>
      <c r="H8" s="137"/>
      <c r="I8" s="137" t="s">
        <v>12</v>
      </c>
      <c r="J8" s="137" t="s">
        <v>13</v>
      </c>
      <c r="K8" s="137" t="s">
        <v>14</v>
      </c>
      <c r="L8" s="104"/>
      <c r="M8" s="104"/>
      <c r="N8" s="104"/>
      <c r="O8" s="104"/>
      <c r="P8" s="104"/>
      <c r="Q8" s="152"/>
    </row>
    <row r="9" spans="1:17" ht="30.65" customHeight="1" outlineLevel="1" x14ac:dyDescent="0.65">
      <c r="A9" s="99"/>
      <c r="B9" s="124"/>
      <c r="C9" s="126"/>
      <c r="D9" s="125" t="s">
        <v>107</v>
      </c>
      <c r="E9" s="136">
        <v>1E-3</v>
      </c>
      <c r="F9" s="137" t="s">
        <v>98</v>
      </c>
      <c r="G9" s="137" t="s">
        <v>97</v>
      </c>
      <c r="H9" s="137"/>
      <c r="I9" s="137" t="s">
        <v>12</v>
      </c>
      <c r="J9" s="137" t="s">
        <v>13</v>
      </c>
      <c r="K9" s="137" t="s">
        <v>14</v>
      </c>
      <c r="L9" s="104"/>
      <c r="M9" s="104"/>
      <c r="N9" s="104"/>
      <c r="O9" s="104"/>
      <c r="P9" s="104"/>
      <c r="Q9" s="152"/>
    </row>
    <row r="10" spans="1:17" ht="54" customHeight="1" outlineLevel="1" x14ac:dyDescent="0.65">
      <c r="A10" s="99"/>
      <c r="B10" s="124"/>
      <c r="C10" s="126"/>
      <c r="D10" s="125"/>
      <c r="E10" s="138"/>
      <c r="F10" s="137"/>
      <c r="G10" s="137"/>
      <c r="H10" s="137"/>
      <c r="I10" s="137"/>
      <c r="J10" s="137"/>
      <c r="K10" s="137"/>
      <c r="L10" s="104"/>
      <c r="M10" s="104"/>
      <c r="N10" s="104"/>
      <c r="O10" s="104"/>
      <c r="P10" s="104"/>
      <c r="Q10" s="152"/>
    </row>
    <row r="11" spans="1:17" ht="70.75" customHeight="1" x14ac:dyDescent="0.65">
      <c r="A11" s="99"/>
      <c r="B11" s="116">
        <v>2</v>
      </c>
      <c r="C11" s="117" t="s">
        <v>112</v>
      </c>
      <c r="D11" s="118" t="s">
        <v>16</v>
      </c>
      <c r="E11" s="100">
        <v>0.05</v>
      </c>
      <c r="F11" s="118"/>
      <c r="G11" s="118"/>
      <c r="H11" s="118"/>
      <c r="I11" s="118"/>
      <c r="J11" s="118"/>
      <c r="K11" s="90"/>
      <c r="L11" s="101"/>
      <c r="M11" s="118"/>
      <c r="N11" s="118"/>
      <c r="O11" s="118"/>
      <c r="P11" s="118"/>
      <c r="Q11" s="105"/>
    </row>
    <row r="12" spans="1:17" ht="52.25" customHeight="1" outlineLevel="2" x14ac:dyDescent="0.65">
      <c r="A12" s="99"/>
      <c r="B12" s="119"/>
      <c r="C12" s="120" t="s">
        <v>104</v>
      </c>
      <c r="D12" s="127"/>
      <c r="E12" s="103"/>
      <c r="F12" s="128"/>
      <c r="G12" s="129"/>
      <c r="H12" s="129"/>
      <c r="I12" s="129"/>
      <c r="J12" s="129"/>
      <c r="K12" s="92"/>
      <c r="L12" s="101"/>
      <c r="M12" s="118"/>
      <c r="N12" s="118"/>
      <c r="O12" s="118"/>
      <c r="P12" s="118"/>
      <c r="Q12" s="155" t="s">
        <v>17</v>
      </c>
    </row>
    <row r="13" spans="1:17" ht="65" customHeight="1" outlineLevel="2" x14ac:dyDescent="0.65">
      <c r="A13" s="99"/>
      <c r="B13" s="124"/>
      <c r="C13" s="126"/>
      <c r="D13" s="125" t="s">
        <v>103</v>
      </c>
      <c r="E13" s="139">
        <v>0.01</v>
      </c>
      <c r="F13" s="140" t="s">
        <v>18</v>
      </c>
      <c r="G13" s="141"/>
      <c r="H13" s="141"/>
      <c r="I13" s="141"/>
      <c r="J13" s="141"/>
      <c r="K13" s="142" t="s">
        <v>19</v>
      </c>
      <c r="L13" s="101"/>
      <c r="M13" s="118"/>
      <c r="N13" s="118"/>
      <c r="O13" s="118"/>
      <c r="P13" s="118"/>
      <c r="Q13" s="155"/>
    </row>
    <row r="14" spans="1:17" ht="65" customHeight="1" outlineLevel="2" x14ac:dyDescent="0.65">
      <c r="A14" s="99"/>
      <c r="B14" s="119"/>
      <c r="C14" s="120" t="s">
        <v>20</v>
      </c>
      <c r="D14" s="127"/>
      <c r="E14" s="106"/>
      <c r="F14" s="129"/>
      <c r="G14" s="129"/>
      <c r="H14" s="129"/>
      <c r="I14" s="129"/>
      <c r="J14" s="129"/>
      <c r="K14" s="93"/>
      <c r="L14" s="101"/>
      <c r="M14" s="118"/>
      <c r="N14" s="118"/>
      <c r="O14" s="118"/>
      <c r="P14" s="118"/>
      <c r="Q14" s="155"/>
    </row>
    <row r="15" spans="1:17" ht="33.65" customHeight="1" outlineLevel="2" x14ac:dyDescent="0.65">
      <c r="A15" s="99"/>
      <c r="B15" s="124"/>
      <c r="C15" s="162" t="s">
        <v>99</v>
      </c>
      <c r="D15" s="130" t="s">
        <v>21</v>
      </c>
      <c r="E15" s="139">
        <v>8.0000000000000002E-3</v>
      </c>
      <c r="F15" s="156" t="s">
        <v>113</v>
      </c>
      <c r="G15" s="156"/>
      <c r="H15" s="156" t="s">
        <v>114</v>
      </c>
      <c r="I15" s="156"/>
      <c r="J15" s="156"/>
      <c r="K15" s="157" t="s">
        <v>22</v>
      </c>
      <c r="L15" s="104"/>
      <c r="M15" s="104"/>
      <c r="N15" s="104"/>
      <c r="O15" s="104"/>
      <c r="P15" s="104"/>
      <c r="Q15" s="155"/>
    </row>
    <row r="16" spans="1:17" ht="33.65" customHeight="1" outlineLevel="2" x14ac:dyDescent="0.65">
      <c r="A16" s="99"/>
      <c r="B16" s="124"/>
      <c r="C16" s="162"/>
      <c r="D16" s="130" t="s">
        <v>23</v>
      </c>
      <c r="E16" s="139">
        <v>8.0000000000000002E-3</v>
      </c>
      <c r="F16" s="156"/>
      <c r="G16" s="156"/>
      <c r="H16" s="156"/>
      <c r="I16" s="156"/>
      <c r="J16" s="156"/>
      <c r="K16" s="157"/>
      <c r="L16" s="104"/>
      <c r="M16" s="104"/>
      <c r="N16" s="104"/>
      <c r="O16" s="104"/>
      <c r="P16" s="104"/>
      <c r="Q16" s="155"/>
    </row>
    <row r="17" spans="1:17" ht="33.65" customHeight="1" outlineLevel="2" x14ac:dyDescent="0.65">
      <c r="A17" s="99"/>
      <c r="B17" s="124"/>
      <c r="C17" s="162"/>
      <c r="D17" s="130" t="s">
        <v>24</v>
      </c>
      <c r="E17" s="139">
        <v>8.0000000000000002E-3</v>
      </c>
      <c r="F17" s="156"/>
      <c r="G17" s="156"/>
      <c r="H17" s="156"/>
      <c r="I17" s="156"/>
      <c r="J17" s="156"/>
      <c r="K17" s="157"/>
      <c r="L17" s="104"/>
      <c r="M17" s="104"/>
      <c r="N17" s="104"/>
      <c r="O17" s="104"/>
      <c r="P17" s="104"/>
      <c r="Q17" s="155"/>
    </row>
    <row r="18" spans="1:17" ht="33.65" customHeight="1" outlineLevel="2" x14ac:dyDescent="0.65">
      <c r="A18" s="99"/>
      <c r="B18" s="124"/>
      <c r="C18" s="162"/>
      <c r="D18" s="130" t="s">
        <v>25</v>
      </c>
      <c r="E18" s="139">
        <v>8.0000000000000002E-3</v>
      </c>
      <c r="F18" s="156"/>
      <c r="G18" s="156"/>
      <c r="H18" s="156"/>
      <c r="I18" s="156"/>
      <c r="J18" s="156"/>
      <c r="K18" s="157"/>
      <c r="L18" s="104"/>
      <c r="M18" s="104"/>
      <c r="N18" s="104"/>
      <c r="O18" s="104"/>
      <c r="P18" s="104"/>
      <c r="Q18" s="155"/>
    </row>
    <row r="19" spans="1:17" ht="33.65" customHeight="1" outlineLevel="2" x14ac:dyDescent="0.65">
      <c r="A19" s="99"/>
      <c r="B19" s="124"/>
      <c r="C19" s="162"/>
      <c r="D19" s="125" t="s">
        <v>26</v>
      </c>
      <c r="E19" s="139">
        <v>8.0000000000000002E-3</v>
      </c>
      <c r="F19" s="156"/>
      <c r="G19" s="156"/>
      <c r="H19" s="156"/>
      <c r="I19" s="156"/>
      <c r="J19" s="156"/>
      <c r="K19" s="157"/>
      <c r="L19" s="104"/>
      <c r="M19" s="104"/>
      <c r="N19" s="104"/>
      <c r="O19" s="104"/>
      <c r="P19" s="104"/>
      <c r="Q19" s="155"/>
    </row>
    <row r="20" spans="1:17" ht="73.25" customHeight="1" x14ac:dyDescent="0.65">
      <c r="A20" s="99"/>
      <c r="B20" s="116">
        <v>3</v>
      </c>
      <c r="C20" s="117" t="s">
        <v>115</v>
      </c>
      <c r="D20" s="118" t="s">
        <v>94</v>
      </c>
      <c r="E20" s="100">
        <v>2.5000000000000001E-2</v>
      </c>
      <c r="F20" s="118"/>
      <c r="G20" s="118"/>
      <c r="H20" s="118"/>
      <c r="I20" s="118"/>
      <c r="J20" s="118"/>
      <c r="K20" s="90"/>
      <c r="L20" s="101"/>
      <c r="M20" s="118"/>
      <c r="N20" s="118"/>
      <c r="O20" s="118"/>
      <c r="P20" s="118"/>
      <c r="Q20" s="105"/>
    </row>
    <row r="21" spans="1:17" ht="22.75" customHeight="1" outlineLevel="1" x14ac:dyDescent="0.65">
      <c r="A21" s="99"/>
      <c r="B21" s="119"/>
      <c r="C21" s="120" t="s">
        <v>27</v>
      </c>
      <c r="D21" s="121"/>
      <c r="E21" s="107"/>
      <c r="F21" s="122"/>
      <c r="G21" s="122"/>
      <c r="H21" s="122"/>
      <c r="I21" s="122"/>
      <c r="J21" s="122"/>
      <c r="K21" s="87"/>
      <c r="L21" s="104"/>
      <c r="M21" s="104"/>
      <c r="N21" s="104"/>
      <c r="O21" s="104"/>
      <c r="P21" s="104"/>
      <c r="Q21" s="155" t="s">
        <v>108</v>
      </c>
    </row>
    <row r="22" spans="1:17" outlineLevel="1" x14ac:dyDescent="0.65">
      <c r="A22" s="99"/>
      <c r="B22" s="124"/>
      <c r="C22" s="126"/>
      <c r="D22" s="130" t="s">
        <v>116</v>
      </c>
      <c r="E22" s="139">
        <v>0.01</v>
      </c>
      <c r="F22" s="137" t="s">
        <v>28</v>
      </c>
      <c r="G22" s="137"/>
      <c r="H22" s="137" t="s">
        <v>13</v>
      </c>
      <c r="I22" s="137"/>
      <c r="J22" s="137" t="s">
        <v>14</v>
      </c>
      <c r="K22" s="85" t="s">
        <v>15</v>
      </c>
      <c r="L22" s="104"/>
      <c r="M22" s="104"/>
      <c r="N22" s="104"/>
      <c r="O22" s="104"/>
      <c r="P22" s="104"/>
      <c r="Q22" s="155"/>
    </row>
    <row r="23" spans="1:17" ht="45" outlineLevel="1" x14ac:dyDescent="0.65">
      <c r="A23" s="99"/>
      <c r="B23" s="119"/>
      <c r="C23" s="120" t="s">
        <v>29</v>
      </c>
      <c r="D23" s="121"/>
      <c r="E23" s="103"/>
      <c r="F23" s="122"/>
      <c r="G23" s="122"/>
      <c r="H23" s="122"/>
      <c r="I23" s="122"/>
      <c r="J23" s="122"/>
      <c r="K23" s="87"/>
      <c r="L23" s="104"/>
      <c r="M23" s="104"/>
      <c r="N23" s="104"/>
      <c r="O23" s="104"/>
      <c r="P23" s="104"/>
      <c r="Q23" s="155"/>
    </row>
    <row r="24" spans="1:17" outlineLevel="1" x14ac:dyDescent="0.65">
      <c r="A24" s="99"/>
      <c r="B24" s="124"/>
      <c r="C24" s="126"/>
      <c r="D24" s="125" t="s">
        <v>117</v>
      </c>
      <c r="E24" s="139">
        <v>5.0000000000000001E-3</v>
      </c>
      <c r="F24" s="137" t="s">
        <v>28</v>
      </c>
      <c r="G24" s="137"/>
      <c r="H24" s="137" t="s">
        <v>13</v>
      </c>
      <c r="I24" s="137"/>
      <c r="J24" s="137" t="s">
        <v>14</v>
      </c>
      <c r="K24" s="85" t="s">
        <v>15</v>
      </c>
      <c r="L24" s="104"/>
      <c r="M24" s="104"/>
      <c r="N24" s="104"/>
      <c r="O24" s="104"/>
      <c r="P24" s="104"/>
      <c r="Q24" s="155"/>
    </row>
    <row r="25" spans="1:17" outlineLevel="1" x14ac:dyDescent="0.65">
      <c r="A25" s="99"/>
      <c r="B25" s="124"/>
      <c r="C25" s="126"/>
      <c r="D25" s="125" t="s">
        <v>30</v>
      </c>
      <c r="E25" s="139">
        <v>5.0000000000000001E-3</v>
      </c>
      <c r="F25" s="137" t="s">
        <v>28</v>
      </c>
      <c r="G25" s="137"/>
      <c r="H25" s="137" t="s">
        <v>13</v>
      </c>
      <c r="I25" s="137"/>
      <c r="J25" s="137" t="s">
        <v>14</v>
      </c>
      <c r="K25" s="85" t="s">
        <v>15</v>
      </c>
      <c r="L25" s="104"/>
      <c r="M25" s="104"/>
      <c r="N25" s="104"/>
      <c r="O25" s="104"/>
      <c r="P25" s="104"/>
      <c r="Q25" s="155"/>
    </row>
    <row r="26" spans="1:17" ht="34.75" customHeight="1" outlineLevel="1" x14ac:dyDescent="0.65">
      <c r="A26" s="99"/>
      <c r="B26" s="124"/>
      <c r="C26" s="126"/>
      <c r="D26" s="125" t="s">
        <v>31</v>
      </c>
      <c r="E26" s="139">
        <v>5.0000000000000001E-3</v>
      </c>
      <c r="F26" s="137" t="s">
        <v>28</v>
      </c>
      <c r="G26" s="137"/>
      <c r="H26" s="137" t="s">
        <v>13</v>
      </c>
      <c r="I26" s="137"/>
      <c r="J26" s="137" t="s">
        <v>14</v>
      </c>
      <c r="K26" s="85" t="s">
        <v>15</v>
      </c>
      <c r="L26" s="104"/>
      <c r="M26" s="104"/>
      <c r="N26" s="104"/>
      <c r="O26" s="104"/>
      <c r="P26" s="104"/>
      <c r="Q26" s="155"/>
    </row>
    <row r="27" spans="1:17" ht="108.65" customHeight="1" outlineLevel="1" x14ac:dyDescent="0.65">
      <c r="A27" s="99"/>
      <c r="B27" s="124"/>
      <c r="C27" s="126"/>
      <c r="D27" s="125"/>
      <c r="E27" s="143"/>
      <c r="F27" s="137"/>
      <c r="G27" s="137"/>
      <c r="H27" s="137"/>
      <c r="I27" s="137"/>
      <c r="J27" s="137"/>
      <c r="K27" s="85"/>
      <c r="L27" s="104"/>
      <c r="M27" s="104"/>
      <c r="N27" s="104"/>
      <c r="O27" s="104"/>
      <c r="P27" s="104"/>
      <c r="Q27" s="155"/>
    </row>
    <row r="28" spans="1:17" s="3" customFormat="1" ht="33" customHeight="1" x14ac:dyDescent="0.3">
      <c r="A28" s="108"/>
      <c r="B28" s="131"/>
      <c r="C28" s="132"/>
      <c r="D28" s="133" t="s">
        <v>32</v>
      </c>
      <c r="E28" s="109">
        <f>SUM(E7:E10)+SUM(E13:E19)+SUM(E22:E27)</f>
        <v>0.1</v>
      </c>
      <c r="F28" s="132"/>
      <c r="G28" s="132"/>
      <c r="H28" s="132"/>
      <c r="I28" s="132"/>
      <c r="J28" s="132"/>
      <c r="K28" s="94"/>
      <c r="L28" s="134">
        <f>+SUMPRODUCT(L5:L26,$E$5:$E$26)</f>
        <v>0</v>
      </c>
      <c r="M28" s="134">
        <f>+SUMPRODUCT(M5:M26,$E$5:$E$26)</f>
        <v>0</v>
      </c>
      <c r="N28" s="134">
        <f>+SUMPRODUCT(N5:N26,$E$5:$E$26)</f>
        <v>0</v>
      </c>
      <c r="O28" s="134">
        <f>+SUMPRODUCT(O5:O26,$E$5:$E$26)</f>
        <v>0</v>
      </c>
      <c r="P28" s="134">
        <f>+SUMPRODUCT(P5:P26,$E$5:$E$26)</f>
        <v>0</v>
      </c>
      <c r="Q28" s="94"/>
    </row>
    <row r="29" spans="1:17" ht="33" customHeight="1" thickBot="1" x14ac:dyDescent="0.7">
      <c r="A29" s="110"/>
      <c r="B29" s="135"/>
      <c r="C29" s="111"/>
      <c r="D29" s="112" t="s">
        <v>33</v>
      </c>
      <c r="E29" s="111"/>
      <c r="F29" s="111"/>
      <c r="G29" s="111"/>
      <c r="H29" s="111"/>
      <c r="I29" s="111"/>
      <c r="J29" s="111"/>
      <c r="K29" s="113"/>
      <c r="L29" s="114">
        <f>L28*20</f>
        <v>0</v>
      </c>
      <c r="M29" s="114">
        <f t="shared" ref="M29:P29" si="0">M28*20</f>
        <v>0</v>
      </c>
      <c r="N29" s="114">
        <f t="shared" si="0"/>
        <v>0</v>
      </c>
      <c r="O29" s="114">
        <f t="shared" si="0"/>
        <v>0</v>
      </c>
      <c r="P29" s="114">
        <f t="shared" si="0"/>
        <v>0</v>
      </c>
      <c r="Q29" s="113"/>
    </row>
    <row r="30" spans="1:17" x14ac:dyDescent="0.65">
      <c r="B30" s="154"/>
      <c r="C30" s="154"/>
    </row>
  </sheetData>
  <protectedRanges>
    <protectedRange sqref="L20 L11:L14 B3:P4 L15:P19 L21:P27 L5:P6 L10:P10 N7:P9" name="Range1"/>
    <protectedRange sqref="L7:M9" name="Range1_1"/>
  </protectedRanges>
  <mergeCells count="23">
    <mergeCell ref="C15:C19"/>
    <mergeCell ref="F3:K3"/>
    <mergeCell ref="L3:L4"/>
    <mergeCell ref="B3:B4"/>
    <mergeCell ref="C3:C4"/>
    <mergeCell ref="D3:D4"/>
    <mergeCell ref="E3:E4"/>
    <mergeCell ref="Q6:Q10"/>
    <mergeCell ref="B2:E2"/>
    <mergeCell ref="B30:C30"/>
    <mergeCell ref="Q12:Q19"/>
    <mergeCell ref="F15:F19"/>
    <mergeCell ref="G15:G19"/>
    <mergeCell ref="H15:H19"/>
    <mergeCell ref="I15:I19"/>
    <mergeCell ref="J15:J19"/>
    <mergeCell ref="K15:K19"/>
    <mergeCell ref="Q21:Q27"/>
    <mergeCell ref="M3:M4"/>
    <mergeCell ref="N3:N4"/>
    <mergeCell ref="O3:O4"/>
    <mergeCell ref="P3:P4"/>
    <mergeCell ref="Q3:Q4"/>
  </mergeCells>
  <pageMargins left="0.65" right="0.25" top="0.35" bottom="0.36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Performance (10%)</vt:lpstr>
      <vt:lpstr>'Performance (10%)'!Print_Area</vt:lpstr>
      <vt:lpstr>Summary!Print_Titles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TMadmin</dc:creator>
  <cp:lastModifiedBy>TMadmin</cp:lastModifiedBy>
  <cp:lastPrinted>2023-05-10T11:48:18Z</cp:lastPrinted>
  <dcterms:created xsi:type="dcterms:W3CDTF">2022-06-19T08:07:23Z</dcterms:created>
  <dcterms:modified xsi:type="dcterms:W3CDTF">2023-05-10T14:05:15Z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93a4d6f-7563-4bfd-a710-320428f3a219_Enabled">
    <vt:lpwstr>true</vt:lpwstr>
  </property>
  <property fmtid="{D5CDD505-2E9C-101B-9397-08002B2CF9AE}" pid="3" name="MSIP_Label_b93a4d6f-7563-4bfd-a710-320428f3a219_SetDate">
    <vt:lpwstr>2022-06-19T08:16:56Z</vt:lpwstr>
  </property>
  <property fmtid="{D5CDD505-2E9C-101B-9397-08002B2CF9AE}" pid="4" name="MSIP_Label_b93a4d6f-7563-4bfd-a710-320428f3a219_Method">
    <vt:lpwstr>Privileged</vt:lpwstr>
  </property>
  <property fmtid="{D5CDD505-2E9C-101B-9397-08002B2CF9AE}" pid="5" name="MSIP_Label_b93a4d6f-7563-4bfd-a710-320428f3a219_Name">
    <vt:lpwstr>General</vt:lpwstr>
  </property>
  <property fmtid="{D5CDD505-2E9C-101B-9397-08002B2CF9AE}" pid="6" name="MSIP_Label_b93a4d6f-7563-4bfd-a710-320428f3a219_SiteId">
    <vt:lpwstr>db27cba9-535b-4797-bd0b-1b1d889f3898</vt:lpwstr>
  </property>
  <property fmtid="{D5CDD505-2E9C-101B-9397-08002B2CF9AE}" pid="7" name="MSIP_Label_b93a4d6f-7563-4bfd-a710-320428f3a219_ActionId">
    <vt:lpwstr>0b7eceaf-d1a1-4e52-bacd-9a5f18d44b86</vt:lpwstr>
  </property>
  <property fmtid="{D5CDD505-2E9C-101B-9397-08002B2CF9AE}" pid="8" name="MSIP_Label_b93a4d6f-7563-4bfd-a710-320428f3a219_ContentBits">
    <vt:lpwstr>0</vt:lpwstr>
  </property>
</Properties>
</file>