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CA12901D-2FF2-4295-B039-D13127579E61}" xr6:coauthVersionLast="47" xr6:coauthVersionMax="47" xr10:uidLastSave="{00000000-0000-0000-0000-000000000000}"/>
  <bookViews>
    <workbookView xWindow="20" yWindow="20" windowWidth="19180" windowHeight="10160" firstSheet="1" activeTab="2" xr2:uid="{00000000-000D-0000-FFFF-FFFF00000000}"/>
  </bookViews>
  <sheets>
    <sheet name="Summary (2)" sheetId="3" state="hidden" r:id="rId1"/>
    <sheet name="Summary" sheetId="1" r:id="rId2"/>
    <sheet name="เกณฑ์การให้คะแนน Performanc" sheetId="6" r:id="rId3"/>
    <sheet name="รายละเอียดบุคลากร" sheetId="2" state="hidden" r:id="rId4"/>
  </sheets>
  <definedNames>
    <definedName name="_xlnm.Print_Area" localSheetId="3">รายละเอียดบุคลากร!$B$1:$F$29</definedName>
    <definedName name="_xlnm.Print_Titles" localSheetId="1">Summary!$2:$2</definedName>
    <definedName name="_xlnm.Print_Titles" localSheetId="0">'Summary (2)'!$2:$2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6" l="1"/>
  <c r="P29" i="6" s="1"/>
  <c r="O28" i="6"/>
  <c r="O29" i="6" s="1"/>
  <c r="N28" i="6"/>
  <c r="N29" i="6" s="1"/>
  <c r="M28" i="6"/>
  <c r="M29" i="6" s="1"/>
  <c r="L28" i="6"/>
  <c r="L29" i="6" s="1"/>
  <c r="E28" i="6"/>
</calcChain>
</file>

<file path=xl/sharedStrings.xml><?xml version="1.0" encoding="utf-8"?>
<sst xmlns="http://schemas.openxmlformats.org/spreadsheetml/2006/main" count="350" uniqueCount="187">
  <si>
    <t>คุณสมบัติทั่วไป</t>
  </si>
  <si>
    <t>ลักษณะองค์กร</t>
  </si>
  <si>
    <t>กรณี Joint venture โปรดระบุว่า</t>
  </si>
  <si>
    <t>เป็นการจดระหว่าง .................. กับ .................... โดย .................... เป็น องค์กรที่รับผิดชอบเป็นหลัก</t>
  </si>
  <si>
    <t>ล้านบาท</t>
  </si>
  <si>
    <t>ผลงานหรือประสบการณ์</t>
  </si>
  <si>
    <t>-</t>
  </si>
  <si>
    <t>ปี</t>
  </si>
  <si>
    <t>ลำดับที่</t>
  </si>
  <si>
    <t>ชื่อ - สกุล</t>
  </si>
  <si>
    <t xml:space="preserve"> ระดับงาน </t>
  </si>
  <si>
    <t xml:space="preserve"> วุฒิการศึกษา</t>
  </si>
  <si>
    <t>ตัวอย่าง</t>
  </si>
  <si>
    <t>นายภูมิใจ ได้ดี</t>
  </si>
  <si>
    <t>พนักงานปฏิบัติงานนับคัด</t>
  </si>
  <si>
    <t>ปวช.</t>
  </si>
  <si>
    <t>อายุ (ปี)</t>
  </si>
  <si>
    <t xml:space="preserve"> ประสบการณ์ทำงานด้านเงินสด (ปี)</t>
  </si>
  <si>
    <t xml:space="preserve">ระบบเรียกเก็บค่าใช้จ่าย (Billing System) </t>
  </si>
  <si>
    <t>ระบบบริหารจัดการห้องมั่นคง (Vault Management)</t>
  </si>
  <si>
    <t>ระบบบริหารเที่ยวขนส่ง (Routing Management)</t>
  </si>
  <si>
    <t>ระบบบริหารคำสั่ง e-Machine / สาขา (Ordering Management)</t>
  </si>
  <si>
    <t>ระบบรายงานผลการดำเนินงานแก่ผู้ใช้บริการ (Reporting System)</t>
  </si>
  <si>
    <t>ระบบอื่นๆ โปรดระบุ .................................................</t>
  </si>
  <si>
    <t>ชั่วโมง</t>
  </si>
  <si>
    <t>มี/ไม่มี</t>
  </si>
  <si>
    <t>ระบบติดตาม (GPS)</t>
  </si>
  <si>
    <t xml:space="preserve">ผู้ประกอบธุรกิจศูนย์เงินสด </t>
  </si>
  <si>
    <t>ผู้ให้บริการด้านเงินสด (มีบริษัทแม่ประกอบธุรกิจให้บริการด้านเงินสด)</t>
  </si>
  <si>
    <t>สาขาของธนาคารพาณิชย์ต่างประเทศ (สำนักงานใหญ่เป็นผู้ประกอบธุรกิจศูนย์เงินสด)</t>
  </si>
  <si>
    <t>ผู้ให้บริการด้านเงินสด (CIT)</t>
  </si>
  <si>
    <t>ไม่มี</t>
  </si>
  <si>
    <t xml:space="preserve">ระบบงาน (Software) อื่น ๆ เพื่อสนับสนุนการบริหารจัดการศูนย์เงินสดกลาง </t>
  </si>
  <si>
    <t>มี (แสดงเอกสารประกอบ)</t>
  </si>
  <si>
    <t>ระบบรักษาความปลอดภัยและระบบเตือนภัยของรถขนส่งเงินสด</t>
  </si>
  <si>
    <r>
      <t>กิจการร่วมค้าได้</t>
    </r>
    <r>
      <rPr>
        <u/>
        <sz val="16"/>
        <rFont val="BrowalliaUPC"/>
        <family val="2"/>
      </rPr>
      <t>จดทะเบียน</t>
    </r>
    <r>
      <rPr>
        <sz val="16"/>
        <rFont val="BrowalliaUPC"/>
        <family val="2"/>
      </rPr>
      <t xml:space="preserve">เป็นนิติบุคคลใหม่ </t>
    </r>
  </si>
  <si>
    <r>
      <t>กิจการร่วมค้า</t>
    </r>
    <r>
      <rPr>
        <u/>
        <sz val="16"/>
        <rFont val="BrowalliaUPC"/>
        <family val="2"/>
      </rPr>
      <t>ไม่ได้จดทะเบียน</t>
    </r>
    <r>
      <rPr>
        <sz val="16"/>
        <rFont val="BrowalliaUPC"/>
        <family val="2"/>
      </rPr>
      <t>เป็นนิติบุคคลใหม่</t>
    </r>
  </si>
  <si>
    <r>
      <rPr>
        <b/>
        <sz val="22"/>
        <color theme="0"/>
        <rFont val="BrowalliaUPC"/>
        <family val="2"/>
      </rPr>
      <t>คุณสมบัติผู้เข้ารับการคัดเลือก </t>
    </r>
    <r>
      <rPr>
        <b/>
        <sz val="16"/>
        <color theme="0"/>
        <rFont val="BrowalliaUPC"/>
        <family val="2"/>
      </rPr>
      <t xml:space="preserve">
(โปรดบันทึกข้อมูลในช่องสีเหลือง และจัดเรียงเอกสารประกอบตามลำดับ)</t>
    </r>
  </si>
  <si>
    <r>
      <t xml:space="preserve">ทุนจดทะเบียนที่ชำระแล้ว
</t>
    </r>
    <r>
      <rPr>
        <sz val="16"/>
        <color theme="1"/>
        <rFont val="BrowalliaUPC"/>
        <family val="2"/>
      </rPr>
      <t xml:space="preserve"> กรณีเป็น Joint Venture สามารถเลือกใช้ทุนจดทะเบียนขององค์กรใดองค์กรหนึ่งได้</t>
    </r>
  </si>
  <si>
    <t>กรณีใช้ผลงานหรือประสบการณ์ขององค์กรตนเอง</t>
  </si>
  <si>
    <t xml:space="preserve">กรณีใช้ผลงานหรือประสบการณ์ขององค์กรแม่ </t>
  </si>
  <si>
    <r>
      <t>ผลงานหรือประสบการณ์ด้านการให้บริการ และ/หรือ บริหารศูนย์เงินสด ของ</t>
    </r>
    <r>
      <rPr>
        <u/>
        <sz val="16"/>
        <color theme="1"/>
        <rFont val="BrowalliaUPC"/>
        <family val="2"/>
      </rPr>
      <t xml:space="preserve">องค์กร </t>
    </r>
    <r>
      <rPr>
        <sz val="16"/>
        <color theme="1"/>
        <rFont val="BrowalliaUPC"/>
        <family val="2"/>
      </rPr>
      <t>ทั้งในประเทศ และ/หรือ ต่างประเทศ</t>
    </r>
  </si>
  <si>
    <r>
      <t>ประสบการณ์ด้านการให้บริการ และ/หรือ บริหารงานศูนย์เงินสดของ</t>
    </r>
    <r>
      <rPr>
        <u/>
        <sz val="16"/>
        <color theme="1"/>
        <rFont val="BrowalliaUPC"/>
        <family val="2"/>
      </rPr>
      <t>ผู้บริหารระดับสูง</t>
    </r>
    <r>
      <rPr>
        <sz val="16"/>
        <color theme="1"/>
        <rFont val="BrowalliaUPC"/>
        <family val="2"/>
      </rPr>
      <t xml:space="preserve"> (ระดับผู้จัดการศูนย์เงินสด หรือเทียบเท่า) ที่มีอำนาจตัดสินใจ</t>
    </r>
  </si>
  <si>
    <r>
      <t>ผลงานหรือประสบการณ์ด้านการให้บริการ และ/หรือ บริหารศูนย์เงินสด ของ</t>
    </r>
    <r>
      <rPr>
        <u/>
        <sz val="16"/>
        <color theme="1"/>
        <rFont val="BrowalliaUPC"/>
        <family val="2"/>
      </rPr>
      <t xml:space="preserve">องค์กร </t>
    </r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</si>
  <si>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</t>
  </si>
  <si>
    <t>กรณีเกิดอุทกภัย</t>
  </si>
  <si>
    <t>กรณีเกิดอัคคีภัย</t>
  </si>
  <si>
    <t>กรณีเกิดพนักงานประท้วงหยุดงาน (Strike)</t>
  </si>
  <si>
    <t>กรณีเกิดจลาจล</t>
  </si>
  <si>
    <t>กรณีเกิดโรคระบาด</t>
  </si>
  <si>
    <t>ระบบตัดน้ำมันทางไกล</t>
  </si>
  <si>
    <t>กล้องวงจรปิดใน Vault ของรถขนส่งเงินสด ที่ครอบคลุมพื้นที่อย่างน้อย 2 ตัว</t>
  </si>
  <si>
    <r>
      <rPr>
        <i/>
        <u/>
        <sz val="14"/>
        <color theme="1"/>
        <rFont val="BrowalliaUPC"/>
        <family val="2"/>
      </rPr>
      <t>หมายเหตุ</t>
    </r>
    <r>
      <rPr>
        <i/>
        <sz val="14"/>
        <color theme="1"/>
        <rFont val="BrowalliaUPC"/>
        <family val="2"/>
      </rPr>
      <t xml:space="preserve"> : 
1. Table top test คือ การ</t>
    </r>
    <r>
      <rPr>
        <i/>
        <u/>
        <sz val="14"/>
        <color theme="1"/>
        <rFont val="BrowalliaUPC"/>
        <family val="2"/>
      </rPr>
      <t>ประชุมแลกเปลี่ยน</t>
    </r>
    <r>
      <rPr>
        <i/>
        <sz val="14"/>
        <color theme="1"/>
        <rFont val="BrowalliaUPC"/>
        <family val="2"/>
      </rPr>
      <t>ความเห็นกับทุกหน่วยงานที่เกี่ยวข้อง โดยจำลองสถานการณ์ขึ้นมา และลองนำแผน BCP มาพิจารณาว่าใช้ตอบโจทย์แต่ละขั้นตอนได้หรือไม่
2. Simulation คือ การทดสอบโดยจำลองสถานการณ์</t>
    </r>
    <r>
      <rPr>
        <i/>
        <u/>
        <sz val="14"/>
        <color theme="1"/>
        <rFont val="BrowalliaUPC"/>
        <family val="2"/>
      </rPr>
      <t>เสมือนจริง</t>
    </r>
    <r>
      <rPr>
        <i/>
        <sz val="14"/>
        <color theme="1"/>
        <rFont val="BrowalliaUPC"/>
        <family val="2"/>
      </rPr>
      <t xml:space="preserve"> และลองใช้แผน BCP มาประยุกย์ใช้
3. Full BCP Exercise คือ การทดสอบ</t>
    </r>
    <r>
      <rPr>
        <i/>
        <u/>
        <sz val="14"/>
        <color theme="1"/>
        <rFont val="BrowalliaUPC"/>
        <family val="2"/>
      </rPr>
      <t>เต็มรูปแบบ</t>
    </r>
    <r>
      <rPr>
        <i/>
        <sz val="14"/>
        <color theme="1"/>
        <rFont val="BrowalliaUPC"/>
        <family val="2"/>
      </rPr>
      <t>และใกล้คียงสถานการณ์จริงมากที่สุด</t>
    </r>
  </si>
  <si>
    <t xml:space="preserve">ระบบ Software ที่ช่วยเพิ่มประสิทธิภาพในการควบคุมดูแลความปลอดภัย </t>
  </si>
  <si>
    <t>เอกสารแนบ 10 - เอกสารสรุปคุณสมบัติ ประสิทธิภาพ และความพร้อมการให้บริการ</t>
  </si>
  <si>
    <t>ระยะเวลาการดำเนินการเพื่อกอบกู้การให้บริการในแต่ละประเภทกรณีเกิดเหตุฉุกเฉิน</t>
  </si>
  <si>
    <t>2.2.1</t>
  </si>
  <si>
    <t>2.2.2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</si>
  <si>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หนังสือยืนยันจากผู้เข้ารับการคัดเลือกว่าหากเป็นผู้ได้รับคัดเลือกจะสามารถจัดหารถขนส่งเงินสดที่มีอุปกรณ์ตามที่ระบุในเอกสารนี้ได้ตั้งแต่วันแรกที่เปิดให้บริการ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</si>
  <si>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หนังสือยืนยันจากผู้เข้ารับการคัดเลือกว่าหากเป็นผู้ได้รับคัดเลือกจะสามารถจัดเตรียมระบบงาน (Software) ตามที่ระบุในเอกสารนี้ได้ตั้งแต่วันแรกที่เปิดให้บริการ</t>
    </r>
  </si>
  <si>
    <t>งานรับจ่ายธนบัตร  (F/UF ธปท.)</t>
  </si>
  <si>
    <t xml:space="preserve">งานนับคัดธนบัตรและทำลาย  ( UF/US) </t>
  </si>
  <si>
    <t xml:space="preserve">จัดการเครื่อง e-machine (รับจ่าย + บรรจุ) </t>
  </si>
  <si>
    <t xml:space="preserve">จัดการเงินสาขา (รับจ่าย + นับ + prepare) </t>
  </si>
  <si>
    <t xml:space="preserve"> โปรดระบุรายละเอียด Software ................................................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</si>
  <si>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อธิบายแนวคิดการบริหารจัดการศูนย์เงินสดเพื่อรองรับบริการแต่ละประเภท ให้สามารถเชื่อได้ว่าดำเนินการได้ตามระยะเวลาที่ระบุข้างต้น
- จำนวนทรัพยากรที่พร้อมใช้งานที่มีในแต่ละพื้นที่</t>
    </r>
  </si>
  <si>
    <t>ประสิทธิภาพ และความพร้อมการให้บริการ</t>
  </si>
  <si>
    <t xml:space="preserve">เทศบาลเมือง เมืองหาดใหญ่ </t>
  </si>
  <si>
    <t>เทศบาลเมือง จังหวัดตรัง</t>
  </si>
  <si>
    <t>เทศบาลเมือง จังหวัดพัทลุง</t>
  </si>
  <si>
    <t>เทศบาลเมือง จังหวัดสตูล</t>
  </si>
  <si>
    <t>คัน</t>
  </si>
  <si>
    <t>สถานที่จอดรถสำรอง โปรดระบุตำแหน่ง Latitude (ละติจูด), Longitude (ลองจิจูด)</t>
  </si>
  <si>
    <t>ตำแหน่ง Lat,long</t>
  </si>
  <si>
    <t xml:space="preserve">จำนวนรถขนส่งสำรอง 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</si>
  <si>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รถขนส่งเงินสดให้สามารถเชื่อได้ว่าดำเนินการได้ตามระยะเวลาที่ระบุข้างต้น
- จำนวนรถขนส่งเงินสดพร้อมใช้งานที่มีในแต่ละพื้นที่
</t>
    </r>
    <r>
      <rPr>
        <i/>
        <sz val="14"/>
        <color rgb="FFFF0000"/>
        <rFont val="BrowalliaUPC"/>
        <family val="2"/>
      </rPr>
      <t>- กรณีที่ผู้ชนะการคัดเลือกไม่สามารถดำเนินการได้เวลาที่ระบุไว้โดยไม่มีเหตุผลอันสมควร คณะกรรมการจะดำเนินการตัดสิทธิ์การเข้าร่วมคัดเลือก CCC Operator ในครั้งต่อไป</t>
    </r>
  </si>
  <si>
    <t>แผนดำเนินงานเพื่อความต่อเนื่องทางธุรกิจ (Business Continuity Plan: BCP)</t>
  </si>
  <si>
    <t>แผน BCP สำหรับปรับใช้ CCC หาดใหญ่ เพื่อรองรับสถานการณ์ฉุกเฉินทั้ง 5 เหตุการณ์ คือ อุทกภัย อัคคีภัย พนักงานประท้วงหยุดงาน (Strike) จลาจล และโรคระบาด โดยแผนจะต้องมีองค์ประกอบอย่างน้อย ดังต่อไปนี้</t>
  </si>
  <si>
    <t xml:space="preserve">วัถุประสงค์ </t>
  </si>
  <si>
    <t xml:space="preserve">สมมติฐาน (Assumption) </t>
  </si>
  <si>
    <t xml:space="preserve">ขอบเขตของแผน </t>
  </si>
  <si>
    <t>การปฏิบัติงานภายหลังประกาศใช้แผน BCP</t>
  </si>
  <si>
    <t>การบริหารความต่อเนื่องทางธุรกิจเมื่อเกิดเหตุวิกฤต BCP</t>
  </si>
  <si>
    <r>
      <rPr>
        <i/>
        <u/>
        <sz val="14"/>
        <color rgb="FFFF0000"/>
        <rFont val="BrowalliaUPC"/>
        <family val="2"/>
      </rPr>
      <t>เอกสารประกอบ</t>
    </r>
    <r>
      <rPr>
        <i/>
        <sz val="14"/>
        <color rgb="FFFF0000"/>
        <rFont val="BrowalliaUPC"/>
        <family val="2"/>
      </rPr>
      <t xml:space="preserve">
- เอกสารการทดสอบ เช่น ใบยืนยันการรับจ่าย, การย้ายสถานที่ปฏิบัติงาน โดยมีขั้นตอนการดำเนินงานที่ละเอียดเชื่อถือได้ และมีผลการทดสอบอย่างชัดเจน</t>
    </r>
  </si>
  <si>
    <r>
      <rPr>
        <b/>
        <sz val="16"/>
        <color rgb="FFFF0000"/>
        <rFont val="BrowalliaUPC"/>
        <family val="2"/>
      </rPr>
      <t>ผลการทดสอบแผน BCP</t>
    </r>
    <r>
      <rPr>
        <b/>
        <sz val="16"/>
        <color theme="1"/>
        <rFont val="BrowalliaUPC"/>
        <family val="2"/>
      </rPr>
      <t xml:space="preserve"> ภายใต้สถานการณ์ฉุกเฉิน ในรูปแบบ Table top test / Simulation / Full BCP Exercise อย่างใดอย่างหนึ่ง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</si>
  <si>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แผนความต่อเนื่องทางธุรกิจ (BCP)  
- หลักฐานรายงานการตรวจสอบการทดสอบ BCP (อยู่ในแผน BCP)</t>
    </r>
  </si>
  <si>
    <t>2.3.1</t>
  </si>
  <si>
    <t>ศูนย์สำรอง (Backup Site) โดยมีสถานที่ที่ผ่านมาตรฐานศูนย์เงินสดตามที่ธปท. กำหนด</t>
  </si>
  <si>
    <t>ระยะเวลาเดินทางระหว่างจาก CCC หาดใหญ่ ถึง Backup Site</t>
  </si>
  <si>
    <t>โปรดระบุ</t>
  </si>
  <si>
    <t>ศูนย์เงินสดสำรอง และ ตำแหน่ง Lat,Long</t>
  </si>
  <si>
    <t>2.3.2</t>
  </si>
  <si>
    <t>ระยะเวลารวมในการเดินทางและการเตรียมความพร้อมในการติดตั้งอุปกรณ์สำรองเพื่อการทำงาน</t>
  </si>
  <si>
    <t>สถานที่จอดรถสำรอง โปรดระบุรายละเอียด</t>
  </si>
  <si>
    <t>จังหวัด</t>
  </si>
  <si>
    <t>1)</t>
  </si>
  <si>
    <t>2)</t>
  </si>
  <si>
    <t>3)</t>
  </si>
  <si>
    <t>4)</t>
  </si>
  <si>
    <t>ระบุตำแหน่ง Lat,long</t>
  </si>
  <si>
    <t xml:space="preserve">สถานที่จอดรถในข้อ 1) </t>
  </si>
  <si>
    <t xml:space="preserve">สถานที่จอดรถในข้อ 2) </t>
  </si>
  <si>
    <t xml:space="preserve">สถานที่จอดรถในข้อ 3) </t>
  </si>
  <si>
    <t xml:space="preserve">สถานที่จอดรถในข้อ 4) </t>
  </si>
  <si>
    <t>ใช้เวลา</t>
  </si>
  <si>
    <r>
      <rPr>
        <b/>
        <sz val="22"/>
        <color theme="0"/>
        <rFont val="BrowalliaUPC"/>
        <family val="2"/>
      </rPr>
      <t>เอกสารแนบ 10 - เอกสารสรุปคุณสมบัติ ประสิทธิภาพ และความพร้อมการให้บริการ</t>
    </r>
    <r>
      <rPr>
        <b/>
        <sz val="16"/>
        <color theme="0"/>
        <rFont val="BrowalliaUPC"/>
        <family val="2"/>
      </rPr>
      <t xml:space="preserve">
</t>
    </r>
    <r>
      <rPr>
        <b/>
        <sz val="16"/>
        <color rgb="FFFFC000"/>
        <rFont val="BrowalliaUPC"/>
        <family val="2"/>
      </rPr>
      <t xml:space="preserve"> (โปรดบันทึกข้อมูลในช่องสีเหลือง และจัดเรียงเอกสารประกอบตามลำดับ)</t>
    </r>
  </si>
  <si>
    <t>NO</t>
  </si>
  <si>
    <t>หัวข้อ</t>
  </si>
  <si>
    <t>Weight (%)</t>
  </si>
  <si>
    <t>Score</t>
  </si>
  <si>
    <t>วิธีการตรวจสอบและให้คะแนน</t>
  </si>
  <si>
    <t>1.1 เรื่องจำนวนรถสำรองและสถานที่จอดรถ</t>
  </si>
  <si>
    <t>&gt; จำนวนรถสำรองที่ไม่ได้ใช้ประจำวัน</t>
  </si>
  <si>
    <t>1.2 เวลาการเข้าถึง+เวลาเตรียมความพร้อม</t>
  </si>
  <si>
    <t>&gt; 4 ชม.</t>
  </si>
  <si>
    <t>&gt;3 ถึง 4 ชม.</t>
  </si>
  <si>
    <t>&gt;2 ถึง 3 ชม.</t>
  </si>
  <si>
    <t>&gt;1 ถึง 2 ชม.</t>
  </si>
  <si>
    <t>ภายใน 1 ชม.</t>
  </si>
  <si>
    <t>มี</t>
  </si>
  <si>
    <t>2.2 ผลการทดสอบแผนภายใน 5 ปี นับจากออกประกาศ TOR (ไม่จำกัด site ที่ทดสอบ) โดยต้องมีการทดสอบทุกกรณี</t>
  </si>
  <si>
    <t>&gt; กรณีเกิดอุทกภัย</t>
  </si>
  <si>
    <t>ไม่มีการทดสอบ / เอกสารไม่ครบถ้วนสมบูรณ์</t>
  </si>
  <si>
    <t>มีการทดสอบ Table Top Test</t>
  </si>
  <si>
    <t>มีการทดสอบ Full BCP Exercise</t>
  </si>
  <si>
    <t>&gt; กรณีเกิดอัคคีภัย</t>
  </si>
  <si>
    <t>&gt; กรณีเกิดพนักงานประท้วงหยุดงาน (Strike)</t>
  </si>
  <si>
    <t>&gt; กรณีเกิดจลาจล</t>
  </si>
  <si>
    <t>&gt; กรณีเกิดโรคระบาด</t>
  </si>
  <si>
    <t>3.1 เรื่องศูนย์สำรอง สถานที่+มาตรฐานที่ ธปท. กำหนด</t>
  </si>
  <si>
    <t>&gt; 3 ชม.</t>
  </si>
  <si>
    <t>3.2 เวลาการเข้าถึง+เวลาเตรียมความพร้อมในการติดตั้งอุปกรณ์สำรองเพื่อการทำงาน</t>
  </si>
  <si>
    <t xml:space="preserve">&gt; จัดการเงินสาขา (รับจ่าย + นับ + prepare) </t>
  </si>
  <si>
    <t xml:space="preserve">&gt; จัดการเครื่อง e-machine (รับจ่าย + บรรจุ) </t>
  </si>
  <si>
    <t>จำนวนรถขนส่งสำรองทั้งหมด (0.5%)</t>
  </si>
  <si>
    <t>ศูนย์สำรอง (Backup Site) โดยมีสถานที่ที่ผ่านมาตรฐานศูนย์เงินสดตามที่ธปท. กำหนด (1%)</t>
  </si>
  <si>
    <t>ใช้ Total time ในการ
1. ใช้รถสำรอง 
2. ระบุสถานที่จอดรถสำรอง (ระบุ ละ-ลอง)
3. ระยะเวลาเตรียมการขั้นตอนการใช้รถฉุกเฉิน
4. ระยะเวลาวิ่งรถ ตาม Google Map จากสถานที่จอดรถสำรองที่กำหนดไว้
*กรณีที่ทำไม่ได้ตามที่ระบุไว้ในเอกสารโดยไม่มีเหตผลอันสมควร จะขึ้นบัญชี blacklist ในการเสนอราคาครั้งต่อไป</t>
  </si>
  <si>
    <t>&gt; ระยะเวลาเดินทางไปศูนย์สำรอง</t>
  </si>
  <si>
    <r>
      <t xml:space="preserve">ทุนจดทะเบียนที่ชำระแล้ว
</t>
    </r>
    <r>
      <rPr>
        <sz val="16"/>
        <rFont val="BrowalliaUPC"/>
        <family val="2"/>
      </rPr>
      <t xml:space="preserve"> กรณีเป็น Joint Venture สามารถเลือกใช้ทุนจดทะเบียนขององค์กรใดองค์กรหนึ่งได้</t>
    </r>
  </si>
  <si>
    <r>
      <t>ผลงานหรือประสบการณ์ด้านการให้บริการ และ/หรือ บริหารศูนย์เงินสด ของ</t>
    </r>
    <r>
      <rPr>
        <u/>
        <sz val="16"/>
        <rFont val="BrowalliaUPC"/>
        <family val="2"/>
      </rPr>
      <t xml:space="preserve">องค์กร </t>
    </r>
    <r>
      <rPr>
        <sz val="16"/>
        <rFont val="BrowalliaUPC"/>
        <family val="2"/>
      </rPr>
      <t>ทั้งในประเทศ และ/หรือ ต่างประเทศ</t>
    </r>
  </si>
  <si>
    <r>
      <t>ประสบการณ์ด้านการให้บริการ และ/หรือ บริหารงานศูนย์เงินสดของ</t>
    </r>
    <r>
      <rPr>
        <u/>
        <sz val="16"/>
        <rFont val="BrowalliaUPC"/>
        <family val="2"/>
      </rPr>
      <t>ผู้บริหารระดับสูง</t>
    </r>
    <r>
      <rPr>
        <sz val="16"/>
        <rFont val="BrowalliaUPC"/>
        <family val="2"/>
      </rPr>
      <t xml:space="preserve"> (ระดับผู้จัดการศูนย์เงินสด หรือเทียบเท่า) ที่มีอำนาจตัดสินใจ</t>
    </r>
  </si>
  <si>
    <r>
      <t>ผลงานหรือประสบการณ์ด้านการให้บริการ และ/หรือ บริหารศูนย์เงินสด ของ</t>
    </r>
    <r>
      <rPr>
        <u/>
        <sz val="16"/>
        <rFont val="BrowalliaUPC"/>
        <family val="2"/>
      </rPr>
      <t xml:space="preserve">องค์กร </t>
    </r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</si>
  <si>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 (น้ำหนักประเมินรวม 2.5%)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</si>
  <si>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รถขนส่งเงินสดให้สามารถเชื่อได้ว่าดำเนินการได้ตามระยะเวลาที่ระบุข้างต้น
- จำนวนรถขนส่งเงินสดพร้อมใช้งานที่มีในแต่ละพื้นที่
- กรณีที่ผู้ชนะการคัดเลือกไม่สามารถดำเนินการได้เวลาที่ระบุไว้โดยไม่มีเหตุผลอันสมควร คณะกรรมการจะดำเนินการตัดสิทธิ์การเข้าร่วมคัดเลือก CCC Operator ในครั้งต่อไป</t>
    </r>
  </si>
  <si>
    <t>แผนดำเนินงานเพื่อความต่อเนื่องทางธุรกิจ (Business Continuity Plan: BCP) (น้ำหนักประเมินรวม 5%)</t>
  </si>
  <si>
    <t>ผลการทดสอบแผน BCP ภายใต้สถานการณ์ฉุกเฉิน ในรูปแบบ Table top test / Simulation / Full BCP Exercise อย่างใดอย่างหนึ่ง</t>
  </si>
  <si>
    <t>กรณีเกิดอุทกภัย (0.8%)</t>
  </si>
  <si>
    <t>กรณีเกิดอัคคีภัย  (0.8%)</t>
  </si>
  <si>
    <t>กรณีเกิดพนักงานประท้วงหยุดงาน (Strike)  (0.8%)</t>
  </si>
  <si>
    <t>กรณีเกิดจลาจล  (0.8%)</t>
  </si>
  <si>
    <t>กรณีเกิดโรคระบาด  (0.8%)</t>
  </si>
  <si>
    <r>
      <rPr>
        <i/>
        <u/>
        <sz val="14"/>
        <rFont val="BrowalliaUPC"/>
        <family val="2"/>
      </rPr>
      <t>หมายเหตุ</t>
    </r>
    <r>
      <rPr>
        <i/>
        <sz val="14"/>
        <rFont val="BrowalliaUPC"/>
        <family val="2"/>
      </rPr>
      <t xml:space="preserve"> : 
1. Table top test คือ การ</t>
    </r>
    <r>
      <rPr>
        <i/>
        <u/>
        <sz val="14"/>
        <rFont val="BrowalliaUPC"/>
        <family val="2"/>
      </rPr>
      <t>ประชุมแลกเปลี่ยน</t>
    </r>
    <r>
      <rPr>
        <i/>
        <sz val="14"/>
        <rFont val="BrowalliaUPC"/>
        <family val="2"/>
      </rPr>
      <t>ความเห็นกับทุกหน่วยงานที่เกี่ยวข้อง โดยจำลองสถานการณ์ขึ้นมา และลองนำแผน BCP มาพิจารณาว่าใช้ตอบโจทย์แต่ละขั้นตอนได้หรือไม่
2. Simulation คือ การทดสอบโดยจำลองสถานการณ์</t>
    </r>
    <r>
      <rPr>
        <i/>
        <u/>
        <sz val="14"/>
        <rFont val="BrowalliaUPC"/>
        <family val="2"/>
      </rPr>
      <t>เสมือนจริง</t>
    </r>
    <r>
      <rPr>
        <i/>
        <sz val="14"/>
        <rFont val="BrowalliaUPC"/>
        <family val="2"/>
      </rPr>
      <t xml:space="preserve"> และลองใช้แผน BCP มาประยุกต์ใช้
3. Full BCP Exercise / Activate BCP คือ การทดสอบ</t>
    </r>
    <r>
      <rPr>
        <i/>
        <u/>
        <sz val="14"/>
        <rFont val="BrowalliaUPC"/>
        <family val="2"/>
      </rPr>
      <t>เต็มรูปแบบ</t>
    </r>
    <r>
      <rPr>
        <i/>
        <sz val="14"/>
        <rFont val="BrowalliaUPC"/>
        <family val="2"/>
      </rPr>
      <t>และใกล้เคียงสถานการณ์จริงมากที่สุด หรือดำเนินการตามแผน BCP จริง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</si>
  <si>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แผนความต่อเนื่องทางธุรกิจ (BCP)  
- หลักฐานรายงานผลการทดสอบ BCP เช่น ใบยืนยันการรับจ่าย, การย้ายสถานที่ปฏิบัติงาน โดยมีขั้นตอนการดำเนินงานที่ละเอียดเชื่อถือได้ และมีผลการทดสอบอย่างชัดเจน
โดยไม่จำเป็นต้องพิจารณาถึงความละเอียดในแต่ละกิจกรรม</t>
    </r>
  </si>
  <si>
    <t>ระยะเวลาการดำเนินการเพื่อกอบกู้การให้บริการในแต่ละประเภทกรณีเกิดเหตุฉุกเฉิน (น้ำหนักประเมินรวม 2.5%)</t>
  </si>
  <si>
    <t>งานนับคัดธนบัตรและทำลาย  ( UF/US)  (0.5%)</t>
  </si>
  <si>
    <t>จัดการเงินสาขา (รับจ่าย + นับ + prepare)  (0.5%)</t>
  </si>
  <si>
    <t>จัดการเครื่อง e-machine (รับจ่าย + บรรจุ)  (0.5%)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</si>
  <si>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อธิบายแนวคิดการบริหารจัดการศูนย์เงินสดเพื่อรองรับบริการแต่ละประเภท ให้สามารถเชื่อได้ว่าดำเนินการได้ตามระยะเวลาที่ระบุข้างต้น
- จำนวนทรัพยากรที่พร้อมใช้งานที่มีในแต่ละพื้นที่
- โดยศูนย์สำรองต้องเป็นศูนย์เงินสด มี Loading bay หรือที่จอดรถ สำหรับขนถ่ายธนบัตรที่ปลอดภัย ห้องมั่นคงที่ได้มาตรฐาน มี CCTV ครอบคลุมพื้นที่ มีระบบสัญาณเตือนภัย มีระบบสาธารณูปโภคพื้นฐาน เช่น ไฟฟ้า ประปา ระบบปรับอากาศ อุปกรณ์ เช่น เครื่องคัดนับธนบัตร เครืองนับธนบัตร เครื่องรัดธนบัตร คอมพิวเตอร์และเครือข่าย โต๊ะ เก้าอี้ ที่นั่งทำงาน อุปกรณ์เครื่องใช้สำนักงาน เช่น โทรศัพท์ FAX</t>
    </r>
  </si>
  <si>
    <t>วิธีการวัดผล</t>
  </si>
  <si>
    <t>company A</t>
  </si>
  <si>
    <t>company B</t>
  </si>
  <si>
    <t>company C</t>
  </si>
  <si>
    <t>company D</t>
  </si>
  <si>
    <t>company E</t>
  </si>
  <si>
    <r>
      <t>ความสามารถด้านระยะเวลาในการ</t>
    </r>
    <r>
      <rPr>
        <u/>
        <sz val="16"/>
        <color theme="1"/>
        <rFont val="DB Helvethaica X 55 Regular"/>
      </rPr>
      <t>กอบกู้</t>
    </r>
    <r>
      <rPr>
        <sz val="16"/>
        <color theme="1"/>
        <rFont val="DB Helvethaica X 55 Regular"/>
      </rPr>
      <t>การให้บริการงาน</t>
    </r>
    <r>
      <rPr>
        <u/>
        <sz val="16"/>
        <color theme="1"/>
        <rFont val="DB Helvethaica X 55 Regular"/>
      </rPr>
      <t>ขนส่ง</t>
    </r>
    <r>
      <rPr>
        <sz val="16"/>
        <color theme="1"/>
        <rFont val="DB Helvethaica X 55 Regular"/>
      </rPr>
      <t>กรณีฉุกเฉิน :</t>
    </r>
    <r>
      <rPr>
        <sz val="16"/>
        <color rgb="FFFF0000"/>
        <rFont val="DB Helvethaica X 55 Regular"/>
      </rPr>
      <t xml:space="preserve"> </t>
    </r>
  </si>
  <si>
    <t xml:space="preserve">ความสามารถด้านระยะเวลาในการกอบกู้การให้บริการงานขนส่งฉุกเฉิน 
กรณีเกิดเหตุการณ์รถขนส่งเงินสดไม่สามารถปฏิบัติงานได้ในพื้นที่
 - การให้คะแนน = </t>
  </si>
  <si>
    <r>
      <rPr>
        <u/>
        <sz val="16"/>
        <color theme="1"/>
        <rFont val="DB Helvethaica X 55 Regular"/>
      </rPr>
      <t>การทดสอบแผน</t>
    </r>
    <r>
      <rPr>
        <sz val="16"/>
        <color theme="1"/>
        <rFont val="DB Helvethaica X 55 Regular"/>
      </rPr>
      <t>ดำเนินงานเพื่อความต่อเนื่องทางธุรกิจ (Business Continuity Plan) :</t>
    </r>
  </si>
  <si>
    <t>มีแผน BCP ภายใต้สถานการณ์ฉุกเฉินในรูปแบบ Table Top Test / Simulation / Full BCP Exercise อย่างใดอย่างหนึ่ง</t>
  </si>
  <si>
    <r>
      <t xml:space="preserve"> - เอกสารแผนการดำเนินงานที่ชัดเจน มีรายละเอียด 
</t>
    </r>
    <r>
      <rPr>
        <u/>
        <sz val="16"/>
        <color theme="1"/>
        <rFont val="DB Helvethaica X 55 Regular"/>
      </rPr>
      <t>ข้อ2.1 แผน BCP ประกอบด้วย</t>
    </r>
    <r>
      <rPr>
        <sz val="16"/>
        <color theme="1"/>
        <rFont val="DB Helvethaica X 55 Regular"/>
      </rPr>
      <t xml:space="preserve">
1.วัตถุประสงค์ (Objective) 
2. สมมติฐาน (Assumption) 
3. ขอบเขตของแผน 
4. การบริหารความต่อเนื่องทางธุรกิจเมื่อเกิดเหตุวิกฤต (Business Continuity Incident Management) 
5. การปฏิบัติงานภายหลังประกาศใช้แผน BCP (Business Continuity Plan Execution)
</t>
    </r>
    <r>
      <rPr>
        <u/>
        <sz val="16"/>
        <color theme="1"/>
        <rFont val="DB Helvethaica X 55 Regular"/>
      </rPr>
      <t xml:space="preserve">ข้อ2.2 ผลการทดสอบประกอบด้วย
</t>
    </r>
    <r>
      <rPr>
        <sz val="16"/>
        <color theme="1"/>
        <rFont val="DB Helvethaica X 55 Regular"/>
      </rPr>
      <t xml:space="preserve"> - มีผลการทดสอบตามสมมติฐาน 5 เหตุการณ์ที่กำหนด
 - มีเอกสา</t>
    </r>
    <r>
      <rPr>
        <sz val="16"/>
        <rFont val="DB Helvethaica X 55 Regular"/>
      </rPr>
      <t>รการทดสอบ เช่น เอกสารการรับมอบ/ส่งมอบเงินสด</t>
    </r>
    <r>
      <rPr>
        <sz val="16"/>
        <color theme="1"/>
        <rFont val="DB Helvethaica X 55 Regular"/>
      </rPr>
      <t xml:space="preserve">, </t>
    </r>
    <r>
      <rPr>
        <sz val="16"/>
        <rFont val="DB Helvethaica X 55 Regular"/>
      </rPr>
      <t>พนักงานที่เข้าร่วมทดสอบ, ชื่อและสถานที่ตั้งของศูนย์สำรองที่ทำการทดสอบ, ขั้นตอนการทดสอบดำเนินงานที่ละเอียดเชื่อถือได้, ผลการทดสอบอย่างชัดเจน
 เป็นต้น</t>
    </r>
  </si>
  <si>
    <r>
      <t>ระยะเวลาการดำเนินการเพื่อ</t>
    </r>
    <r>
      <rPr>
        <u/>
        <sz val="16"/>
        <color theme="1"/>
        <rFont val="DB Helvethaica X 55 Regular"/>
      </rPr>
      <t>กอบกู้การให้บริการ</t>
    </r>
    <r>
      <rPr>
        <sz val="16"/>
        <color theme="1"/>
        <rFont val="DB Helvethaica X 55 Regular"/>
      </rPr>
      <t>ในแต่ละประเภทกรณีเกิดเหตุฉุกเฉิน :</t>
    </r>
    <r>
      <rPr>
        <sz val="16"/>
        <color rgb="FFFF0000"/>
        <rFont val="DB Helvethaica X 55 Regular"/>
      </rPr>
      <t xml:space="preserve"> </t>
    </r>
  </si>
  <si>
    <r>
      <t xml:space="preserve">ระยะเวลาการดำเนินการเพื่อกอบกู้การให้บริการในแต่ละประเภทกรณีเกิดเหตุฉุกเฉิน (ได้แก่ </t>
    </r>
    <r>
      <rPr>
        <sz val="16"/>
        <color theme="0" tint="-0.14999847407452621"/>
        <rFont val="DB Helvethaica X 55 Regular"/>
      </rPr>
      <t>งานรับ-จ่ายธนบัตร งานนับคัดธนบัตรและทำลาย</t>
    </r>
    <r>
      <rPr>
        <sz val="16"/>
        <color rgb="FF20190B"/>
        <rFont val="DB Helvethaica X 55 Regular"/>
      </rPr>
      <t xml:space="preserve"> จัดการเงินสาขา และจัดการเครื่อง E-Machine)</t>
    </r>
  </si>
  <si>
    <r>
      <rPr>
        <u/>
        <sz val="16"/>
        <rFont val="DB Helvethaica X 55 Regular"/>
      </rPr>
      <t xml:space="preserve">ข้อ 3.1 เกณฑ์ศูนย์สำรองประกอบด้วย
</t>
    </r>
    <r>
      <rPr>
        <sz val="16"/>
        <rFont val="DB Helvethaica X 55 Regular"/>
      </rPr>
      <t xml:space="preserve"> - มี Loading Bay หรือที่จอดรถสำหรับขนถ่ายธนบีตรที่ปลอดภัย
 - มีห้องมั่นคงที่ได้มาตรฐาน
 - มี CCTV ครอบคลุมพื้นที่ปฏิบัติงาน
 - มีระบบสัญญาณเตือนภัย
 - มีระบบสาธารณูปโภคพื้นฐาน เช่น ไฟฟ้า ประปา ระบบปรับอากาศ 
 - มีอุปกรณ์เช่น เครื่องคัดนับ เครื่องรัดธนบัตร เครื่องนับธนบัตร เครื่องคอมพิวเตอร์และระบบ Network โต๊ะ/เก้าอี้
 - มีอุปกรณ์เครื่องใช้สำนักงาน เช่น โทรศัพท์ FAX</t>
    </r>
  </si>
  <si>
    <r>
      <t>&gt; งานนับคัดธนบัตร</t>
    </r>
    <r>
      <rPr>
        <sz val="16"/>
        <color theme="1"/>
        <rFont val="DB Helvethaica X 55 Regular"/>
      </rPr>
      <t xml:space="preserve">  ( UF/US) </t>
    </r>
  </si>
  <si>
    <t>TOTAL &gt;&gt;&gt;</t>
  </si>
  <si>
    <t>Score &gt;&gt;&gt;</t>
  </si>
  <si>
    <t>&gt; เทศบาลเมือง จังหวัดระยอง</t>
  </si>
  <si>
    <t>&gt; เทศบาลเมือง จังหวัดชลบุรี</t>
  </si>
  <si>
    <t>&gt; เทศบาลเมือง จังหวัดจันทบุรี</t>
  </si>
  <si>
    <t>&gt; เทศบาลเมือง จังหวัดฉะเชิงเทรา</t>
  </si>
  <si>
    <r>
      <t xml:space="preserve">2.1 แผนที่จะเตรียมไว้สำหรับ </t>
    </r>
    <r>
      <rPr>
        <u/>
        <sz val="16"/>
        <rFont val="DB Helvethaica X 55 Regular"/>
      </rPr>
      <t>CCC ระยอง</t>
    </r>
    <r>
      <rPr>
        <sz val="16"/>
        <rFont val="DB Helvethaica X 55 Regular"/>
      </rPr>
      <t xml:space="preserve"> ต้องทำอะไรบ้างรองรับ 5 เหตุ ที่ตรวจสอบได้</t>
    </r>
  </si>
  <si>
    <t>&gt; มีแผนที่เตรียมไว้สำหรับ CCC ระยอง อย่างชัดเจน สามารถใช้เป็นแผนที่รองรับได้</t>
  </si>
  <si>
    <t>เดินทางไปยังเทศบาลเมือง จังหวัดระยอง (0.5%)</t>
  </si>
  <si>
    <t>เดินทางไปยังเทศบาลเมือง จังหวัดชลบุรี (0.5%)</t>
  </si>
  <si>
    <t>เดินทางไปยังเทศบาลเมือง จังหวัดจันทบุรี (0.5%)</t>
  </si>
  <si>
    <t>เดินทางไปยังเทศบาลเมือง จังหวัดฉะเชิงเทรา (0.5%)</t>
  </si>
  <si>
    <t>แผน BCP สำหรับปรับใช้ CCC ระยอง เพื่อรองรับสถานการณ์ฉุกเฉินทั้ง 5 เหตุการณ์ คือ อุทกภัย อัคคีภัย พนักงานประท้วงหยุดงาน (Strike) จลาจล และโรคระบาด โดยแผนจะต้องมีองค์ประกอบอย่างน้อย ดังต่อไปนี้ (1%)</t>
  </si>
  <si>
    <t>ระยะเวลาเดินทางระหว่างจาก CCC ระยอง ถึง Backup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</si>
</sst>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.0%"/>
    <numFmt numFmtId="189" formatCode="0.0"/>
  </numFmts>
  <fonts count="37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BrowalliaUPC"/>
      <family val="2"/>
    </font>
    <font>
      <b/>
      <sz val="16"/>
      <color theme="0"/>
      <name val="BrowalliaUPC"/>
      <family val="2"/>
    </font>
    <font>
      <i/>
      <sz val="14"/>
      <color theme="1"/>
      <name val="BrowalliaUPC"/>
      <family val="2"/>
    </font>
    <font>
      <i/>
      <u/>
      <sz val="14"/>
      <color theme="1"/>
      <name val="BrowalliaUPC"/>
      <family val="2"/>
    </font>
    <font>
      <sz val="16"/>
      <color theme="1"/>
      <name val="BrowalliaUPC"/>
      <family val="2"/>
    </font>
    <font>
      <b/>
      <sz val="16"/>
      <name val="BrowalliaUPC"/>
      <family val="2"/>
    </font>
    <font>
      <sz val="16"/>
      <color theme="0"/>
      <name val="BrowalliaUPC"/>
      <family val="2"/>
    </font>
    <font>
      <sz val="16"/>
      <name val="BrowalliaUPC"/>
      <family val="2"/>
    </font>
    <font>
      <u/>
      <sz val="16"/>
      <name val="BrowalliaUPC"/>
      <family val="2"/>
    </font>
    <font>
      <b/>
      <u/>
      <sz val="16"/>
      <color theme="1"/>
      <name val="BrowalliaUPC"/>
      <family val="2"/>
    </font>
    <font>
      <b/>
      <sz val="22"/>
      <color theme="0"/>
      <name val="BrowalliaUPC"/>
      <family val="2"/>
    </font>
    <font>
      <u/>
      <sz val="16"/>
      <color theme="1"/>
      <name val="BrowalliaUPC"/>
      <family val="2"/>
    </font>
    <font>
      <i/>
      <sz val="14"/>
      <name val="BrowalliaUPC"/>
      <family val="2"/>
    </font>
    <font>
      <i/>
      <u/>
      <sz val="14"/>
      <name val="BrowalliaUPC"/>
      <family val="2"/>
    </font>
    <font>
      <i/>
      <sz val="16"/>
      <name val="BrowalliaUPC"/>
      <family val="2"/>
    </font>
    <font>
      <sz val="8"/>
      <color theme="1"/>
      <name val="Arial"/>
      <family val="2"/>
      <charset val="222"/>
    </font>
    <font>
      <i/>
      <sz val="14"/>
      <color rgb="FFFF0000"/>
      <name val="BrowalliaUPC"/>
      <family val="2"/>
    </font>
    <font>
      <sz val="16"/>
      <color rgb="FFFF0000"/>
      <name val="BrowalliaUPC"/>
      <family val="2"/>
    </font>
    <font>
      <b/>
      <sz val="16"/>
      <color rgb="FFFF0000"/>
      <name val="BrowalliaUPC"/>
      <family val="2"/>
    </font>
    <font>
      <i/>
      <u/>
      <sz val="14"/>
      <color rgb="FFFF0000"/>
      <name val="BrowalliaUPC"/>
      <family val="2"/>
    </font>
    <font>
      <b/>
      <sz val="16"/>
      <color rgb="FFFFC000"/>
      <name val="BrowalliaUPC"/>
      <family val="2"/>
    </font>
    <font>
      <b/>
      <u/>
      <sz val="16"/>
      <name val="BrowalliaUPC"/>
      <family val="2"/>
    </font>
    <font>
      <sz val="16"/>
      <color theme="1"/>
      <name val="DB Helvethaica X 55 Regular"/>
    </font>
    <font>
      <b/>
      <sz val="16"/>
      <color theme="0"/>
      <name val="DB Helvethaica X 55 Regular"/>
    </font>
    <font>
      <u/>
      <sz val="16"/>
      <color theme="1"/>
      <name val="DB Helvethaica X 55 Regular"/>
    </font>
    <font>
      <sz val="16"/>
      <color rgb="FFFF0000"/>
      <name val="DB Helvethaica X 55 Regular"/>
    </font>
    <font>
      <sz val="16"/>
      <color rgb="FF20190B"/>
      <name val="DB Helvethaica X 55 Regular"/>
    </font>
    <font>
      <sz val="16"/>
      <name val="DB Helvethaica X 55 Regular"/>
    </font>
    <font>
      <u/>
      <sz val="16"/>
      <name val="DB Helvethaica X 55 Regular"/>
    </font>
    <font>
      <sz val="16"/>
      <color theme="0" tint="-0.14999847407452621"/>
      <name val="DB Helvethaica X 55 Regular"/>
    </font>
    <font>
      <b/>
      <sz val="16"/>
      <color theme="1"/>
      <name val="DB Helvethaica X 55 Regular"/>
    </font>
    <font>
      <b/>
      <sz val="16"/>
      <color rgb="FFFF0000"/>
      <name val="DB Helvethaica X 55 Regula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5" fillId="0" borderId="0" xfId="0" applyFont="1"/>
    <xf numFmtId="0" fontId="6" fillId="4" borderId="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9" fillId="5" borderId="0" xfId="0" applyFont="1" applyFill="1"/>
    <xf numFmtId="0" fontId="5" fillId="9" borderId="0" xfId="0" applyFont="1" applyFill="1"/>
    <xf numFmtId="0" fontId="9" fillId="5" borderId="6" xfId="0" applyFont="1" applyFill="1" applyBorder="1" applyAlignment="1">
      <alignment horizontal="left" vertical="center"/>
    </xf>
    <xf numFmtId="0" fontId="5" fillId="5" borderId="3" xfId="0" applyFont="1" applyFill="1" applyBorder="1"/>
    <xf numFmtId="0" fontId="9" fillId="0" borderId="0" xfId="0" applyFont="1"/>
    <xf numFmtId="0" fontId="9" fillId="0" borderId="0" xfId="0" applyFont="1" applyAlignment="1">
      <alignment vertical="center"/>
    </xf>
    <xf numFmtId="0" fontId="11" fillId="9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7" borderId="8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7" borderId="14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9" fillId="5" borderId="2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4" fillId="5" borderId="0" xfId="0" applyFont="1" applyFill="1"/>
    <xf numFmtId="0" fontId="5" fillId="7" borderId="7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/>
    </xf>
    <xf numFmtId="0" fontId="9" fillId="5" borderId="4" xfId="0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5" borderId="3" xfId="0" applyFont="1" applyFill="1" applyBorder="1" applyAlignment="1">
      <alignment vertical="top" wrapText="1"/>
    </xf>
    <xf numFmtId="0" fontId="6" fillId="4" borderId="15" xfId="0" applyFont="1" applyFill="1" applyBorder="1" applyAlignment="1">
      <alignment horizontal="center"/>
    </xf>
    <xf numFmtId="0" fontId="9" fillId="9" borderId="14" xfId="0" applyFont="1" applyFill="1" applyBorder="1"/>
    <xf numFmtId="0" fontId="11" fillId="4" borderId="14" xfId="0" applyFont="1" applyFill="1" applyBorder="1" applyAlignment="1">
      <alignment vertical="center"/>
    </xf>
    <xf numFmtId="0" fontId="11" fillId="4" borderId="16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9" fillId="5" borderId="13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wrapText="1"/>
    </xf>
    <xf numFmtId="0" fontId="9" fillId="5" borderId="0" xfId="0" applyFont="1" applyFill="1" applyAlignment="1">
      <alignment wrapText="1"/>
    </xf>
    <xf numFmtId="0" fontId="19" fillId="5" borderId="0" xfId="0" applyFont="1" applyFill="1"/>
    <xf numFmtId="0" fontId="12" fillId="0" borderId="0" xfId="0" applyFont="1"/>
    <xf numFmtId="0" fontId="10" fillId="0" borderId="0" xfId="0" applyFont="1" applyAlignment="1">
      <alignment horizontal="left"/>
    </xf>
    <xf numFmtId="0" fontId="5" fillId="5" borderId="0" xfId="0" applyFont="1" applyFill="1"/>
    <xf numFmtId="0" fontId="9" fillId="0" borderId="0" xfId="0" applyFont="1" applyAlignment="1">
      <alignment horizontal="left"/>
    </xf>
    <xf numFmtId="0" fontId="6" fillId="9" borderId="3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5" fillId="5" borderId="3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/>
    </xf>
    <xf numFmtId="0" fontId="6" fillId="4" borderId="14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right" vertical="top"/>
    </xf>
    <xf numFmtId="0" fontId="5" fillId="5" borderId="0" xfId="0" applyFont="1" applyFill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0" borderId="3" xfId="0" applyFont="1" applyBorder="1"/>
    <xf numFmtId="0" fontId="23" fillId="5" borderId="0" xfId="0" applyFont="1" applyFill="1" applyAlignment="1">
      <alignment vertical="top" wrapText="1"/>
    </xf>
    <xf numFmtId="0" fontId="5" fillId="7" borderId="7" xfId="0" applyFont="1" applyFill="1" applyBorder="1" applyAlignment="1">
      <alignment horizontal="center" vertical="top"/>
    </xf>
    <xf numFmtId="0" fontId="5" fillId="7" borderId="8" xfId="0" applyFont="1" applyFill="1" applyBorder="1" applyAlignment="1">
      <alignment horizontal="left" vertical="top"/>
    </xf>
    <xf numFmtId="0" fontId="17" fillId="7" borderId="8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/>
    </xf>
    <xf numFmtId="0" fontId="9" fillId="7" borderId="9" xfId="0" applyFont="1" applyFill="1" applyBorder="1" applyAlignment="1">
      <alignment horizontal="left" vertical="top"/>
    </xf>
    <xf numFmtId="0" fontId="22" fillId="5" borderId="0" xfId="0" applyFont="1" applyFill="1" applyAlignment="1">
      <alignment wrapText="1"/>
    </xf>
    <xf numFmtId="0" fontId="23" fillId="5" borderId="0" xfId="0" applyFont="1" applyFill="1" applyAlignment="1">
      <alignment wrapText="1"/>
    </xf>
    <xf numFmtId="0" fontId="22" fillId="2" borderId="1" xfId="0" applyFont="1" applyFill="1" applyBorder="1" applyAlignment="1">
      <alignment horizontal="center" vertical="center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>
      <alignment horizontal="right" vertical="top"/>
    </xf>
    <xf numFmtId="0" fontId="21" fillId="7" borderId="8" xfId="0" applyFont="1" applyFill="1" applyBorder="1" applyAlignment="1">
      <alignment wrapText="1"/>
    </xf>
    <xf numFmtId="0" fontId="23" fillId="5" borderId="0" xfId="0" applyFont="1" applyFill="1" applyAlignment="1">
      <alignment horizontal="right"/>
    </xf>
    <xf numFmtId="0" fontId="23" fillId="0" borderId="0" xfId="0" applyFont="1"/>
    <xf numFmtId="0" fontId="22" fillId="2" borderId="1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left" wrapText="1"/>
    </xf>
    <xf numFmtId="0" fontId="17" fillId="7" borderId="8" xfId="0" applyFont="1" applyFill="1" applyBorder="1" applyAlignment="1">
      <alignment horizontal="left" vertical="top" wrapText="1"/>
    </xf>
    <xf numFmtId="0" fontId="10" fillId="5" borderId="3" xfId="0" applyFont="1" applyFill="1" applyBorder="1"/>
    <xf numFmtId="0" fontId="12" fillId="5" borderId="4" xfId="0" applyFont="1" applyFill="1" applyBorder="1" applyAlignment="1">
      <alignment horizontal="left" vertical="center"/>
    </xf>
    <xf numFmtId="0" fontId="12" fillId="5" borderId="0" xfId="0" applyFont="1" applyFill="1"/>
    <xf numFmtId="0" fontId="12" fillId="5" borderId="6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5" borderId="4" xfId="0" applyFont="1" applyFill="1" applyBorder="1" applyAlignment="1">
      <alignment horizontal="left" vertical="top"/>
    </xf>
    <xf numFmtId="0" fontId="12" fillId="5" borderId="3" xfId="0" applyFont="1" applyFill="1" applyBorder="1" applyAlignment="1">
      <alignment vertical="center"/>
    </xf>
    <xf numFmtId="0" fontId="26" fillId="5" borderId="0" xfId="0" applyFont="1" applyFill="1"/>
    <xf numFmtId="0" fontId="12" fillId="5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9" borderId="14" xfId="0" applyFont="1" applyFill="1" applyBorder="1"/>
    <xf numFmtId="0" fontId="12" fillId="4" borderId="14" xfId="0" applyFont="1" applyFill="1" applyBorder="1" applyAlignment="1">
      <alignment vertical="center"/>
    </xf>
    <xf numFmtId="0" fontId="12" fillId="4" borderId="16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top"/>
    </xf>
    <xf numFmtId="0" fontId="12" fillId="0" borderId="3" xfId="0" applyFont="1" applyBorder="1" applyAlignment="1">
      <alignment vertical="center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12" fillId="5" borderId="0" xfId="0" applyFont="1" applyFill="1" applyAlignment="1">
      <alignment horizontal="right" wrapText="1"/>
    </xf>
    <xf numFmtId="0" fontId="12" fillId="5" borderId="0" xfId="0" applyFont="1" applyFill="1" applyAlignment="1">
      <alignment horizontal="center" wrapText="1"/>
    </xf>
    <xf numFmtId="0" fontId="12" fillId="5" borderId="13" xfId="0" applyFont="1" applyFill="1" applyBorder="1" applyAlignment="1">
      <alignment horizontal="left" vertical="center"/>
    </xf>
    <xf numFmtId="0" fontId="12" fillId="7" borderId="14" xfId="0" applyFont="1" applyFill="1" applyBorder="1" applyAlignment="1">
      <alignment vertical="top"/>
    </xf>
    <xf numFmtId="0" fontId="12" fillId="7" borderId="9" xfId="0" applyFont="1" applyFill="1" applyBorder="1" applyAlignment="1">
      <alignment horizontal="left" vertical="top"/>
    </xf>
    <xf numFmtId="0" fontId="12" fillId="5" borderId="6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top"/>
    </xf>
    <xf numFmtId="0" fontId="10" fillId="5" borderId="0" xfId="0" applyFont="1" applyFill="1"/>
    <xf numFmtId="0" fontId="12" fillId="0" borderId="0" xfId="0" applyFont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9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 vertical="top"/>
    </xf>
    <xf numFmtId="0" fontId="12" fillId="5" borderId="0" xfId="0" applyFont="1" applyFill="1" applyAlignment="1">
      <alignment horizontal="right"/>
    </xf>
    <xf numFmtId="0" fontId="10" fillId="4" borderId="14" xfId="0" applyFont="1" applyFill="1" applyBorder="1" applyAlignment="1">
      <alignment horizontal="left"/>
    </xf>
    <xf numFmtId="0" fontId="12" fillId="5" borderId="0" xfId="0" applyFont="1" applyFill="1" applyAlignment="1">
      <alignment horizontal="right" vertical="top"/>
    </xf>
    <xf numFmtId="0" fontId="10" fillId="7" borderId="8" xfId="0" applyFont="1" applyFill="1" applyBorder="1" applyAlignment="1">
      <alignment horizontal="left" vertical="top"/>
    </xf>
    <xf numFmtId="0" fontId="10" fillId="5" borderId="0" xfId="0" applyFont="1" applyFill="1" applyAlignment="1">
      <alignment horizontal="right" vertical="top"/>
    </xf>
    <xf numFmtId="0" fontId="10" fillId="7" borderId="8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right"/>
    </xf>
    <xf numFmtId="0" fontId="27" fillId="0" borderId="0" xfId="12" applyFont="1" applyAlignment="1">
      <alignment horizontal="center" vertical="center"/>
    </xf>
    <xf numFmtId="0" fontId="27" fillId="0" borderId="0" xfId="12" applyFont="1"/>
    <xf numFmtId="0" fontId="27" fillId="0" borderId="0" xfId="12" applyFont="1" applyAlignment="1">
      <alignment vertical="center"/>
    </xf>
    <xf numFmtId="0" fontId="28" fillId="11" borderId="0" xfId="12" applyFont="1" applyFill="1" applyAlignment="1">
      <alignment horizontal="center" vertical="center"/>
    </xf>
    <xf numFmtId="0" fontId="28" fillId="11" borderId="6" xfId="12" applyFont="1" applyFill="1" applyBorder="1" applyAlignment="1">
      <alignment horizontal="center" vertical="center"/>
    </xf>
    <xf numFmtId="0" fontId="27" fillId="12" borderId="0" xfId="12" applyFont="1" applyFill="1" applyAlignment="1">
      <alignment horizontal="center" vertical="top" wrapText="1"/>
    </xf>
    <xf numFmtId="0" fontId="27" fillId="12" borderId="0" xfId="12" applyFont="1" applyFill="1" applyAlignment="1">
      <alignment horizontal="left" vertical="top" wrapText="1"/>
    </xf>
    <xf numFmtId="0" fontId="31" fillId="12" borderId="0" xfId="12" applyFont="1" applyFill="1" applyAlignment="1">
      <alignment vertical="top" wrapText="1" readingOrder="1"/>
    </xf>
    <xf numFmtId="0" fontId="31" fillId="12" borderId="6" xfId="12" applyFont="1" applyFill="1" applyBorder="1" applyAlignment="1">
      <alignment vertical="top" wrapText="1" readingOrder="1"/>
    </xf>
    <xf numFmtId="3" fontId="32" fillId="12" borderId="0" xfId="13" applyNumberFormat="1" applyFont="1" applyFill="1" applyAlignment="1">
      <alignment horizontal="center" vertical="center"/>
    </xf>
    <xf numFmtId="3" fontId="32" fillId="12" borderId="0" xfId="13" applyNumberFormat="1" applyFont="1" applyFill="1" applyAlignment="1" applyProtection="1">
      <alignment horizontal="center" vertical="center"/>
    </xf>
    <xf numFmtId="0" fontId="27" fillId="12" borderId="0" xfId="12" applyFont="1" applyFill="1" applyAlignment="1">
      <alignment vertical="top" wrapText="1"/>
    </xf>
    <xf numFmtId="0" fontId="27" fillId="13" borderId="0" xfId="12" applyFont="1" applyFill="1" applyAlignment="1">
      <alignment horizontal="center" vertical="top" wrapText="1"/>
    </xf>
    <xf numFmtId="0" fontId="27" fillId="13" borderId="0" xfId="12" applyFont="1" applyFill="1" applyAlignment="1">
      <alignment horizontal="left" vertical="top" wrapText="1"/>
    </xf>
    <xf numFmtId="0" fontId="27" fillId="13" borderId="0" xfId="12" applyFont="1" applyFill="1" applyAlignment="1">
      <alignment horizontal="left" wrapText="1" indent="1"/>
    </xf>
    <xf numFmtId="188" fontId="27" fillId="13" borderId="0" xfId="12" applyNumberFormat="1" applyFont="1" applyFill="1" applyAlignment="1">
      <alignment horizontal="center" vertical="center"/>
    </xf>
    <xf numFmtId="0" fontId="30" fillId="13" borderId="0" xfId="12" applyFont="1" applyFill="1" applyAlignment="1">
      <alignment horizontal="center" vertical="center" wrapText="1"/>
    </xf>
    <xf numFmtId="0" fontId="30" fillId="13" borderId="0" xfId="12" applyFont="1" applyFill="1" applyAlignment="1">
      <alignment vertical="center"/>
    </xf>
    <xf numFmtId="0" fontId="30" fillId="13" borderId="6" xfId="12" applyFont="1" applyFill="1" applyBorder="1" applyAlignment="1">
      <alignment horizontal="center" vertical="center" wrapText="1"/>
    </xf>
    <xf numFmtId="3" fontId="32" fillId="0" borderId="0" xfId="13" applyNumberFormat="1" applyFont="1" applyAlignment="1">
      <alignment horizontal="center" vertical="center"/>
    </xf>
    <xf numFmtId="0" fontId="27" fillId="0" borderId="0" xfId="12" applyFont="1" applyAlignment="1">
      <alignment horizontal="center" vertical="top" wrapText="1"/>
    </xf>
    <xf numFmtId="0" fontId="27" fillId="0" borderId="0" xfId="12" applyFont="1" applyAlignment="1">
      <alignment horizontal="left" vertical="top" wrapText="1"/>
    </xf>
    <xf numFmtId="0" fontId="27" fillId="0" borderId="0" xfId="12" applyFont="1" applyAlignment="1">
      <alignment horizontal="left" wrapText="1" indent="1"/>
    </xf>
    <xf numFmtId="188" fontId="27" fillId="0" borderId="0" xfId="12" applyNumberFormat="1" applyFont="1" applyAlignment="1">
      <alignment horizontal="center" vertical="center"/>
    </xf>
    <xf numFmtId="0" fontId="30" fillId="0" borderId="0" xfId="12" applyFont="1" applyAlignment="1">
      <alignment horizontal="center" vertical="center" wrapText="1"/>
    </xf>
    <xf numFmtId="0" fontId="30" fillId="0" borderId="0" xfId="12" applyFont="1" applyAlignment="1">
      <alignment horizontal="center" vertical="center"/>
    </xf>
    <xf numFmtId="0" fontId="30" fillId="0" borderId="6" xfId="12" applyFont="1" applyBorder="1" applyAlignment="1">
      <alignment horizontal="center" vertical="center" wrapText="1"/>
    </xf>
    <xf numFmtId="0" fontId="27" fillId="0" borderId="0" xfId="12" applyFont="1" applyAlignment="1">
      <alignment horizontal="left" vertical="center" wrapText="1" indent="1"/>
    </xf>
    <xf numFmtId="0" fontId="32" fillId="13" borderId="0" xfId="12" applyFont="1" applyFill="1" applyAlignment="1">
      <alignment horizontal="left" vertical="top" wrapText="1"/>
    </xf>
    <xf numFmtId="0" fontId="32" fillId="13" borderId="0" xfId="12" applyFont="1" applyFill="1" applyAlignment="1">
      <alignment horizontal="left" vertical="top" wrapText="1" readingOrder="1"/>
    </xf>
    <xf numFmtId="188" fontId="32" fillId="13" borderId="0" xfId="12" applyNumberFormat="1" applyFont="1" applyFill="1" applyAlignment="1">
      <alignment horizontal="center" vertical="center"/>
    </xf>
    <xf numFmtId="0" fontId="31" fillId="13" borderId="0" xfId="12" applyFont="1" applyFill="1" applyAlignment="1">
      <alignment horizontal="center" vertical="center" wrapText="1" readingOrder="1"/>
    </xf>
    <xf numFmtId="0" fontId="31" fillId="13" borderId="0" xfId="12" applyFont="1" applyFill="1" applyAlignment="1">
      <alignment vertical="top" wrapText="1" readingOrder="1"/>
    </xf>
    <xf numFmtId="0" fontId="31" fillId="13" borderId="6" xfId="12" applyFont="1" applyFill="1" applyBorder="1" applyAlignment="1">
      <alignment horizontal="center" vertical="center" wrapText="1" readingOrder="1"/>
    </xf>
    <xf numFmtId="0" fontId="32" fillId="0" borderId="0" xfId="12" applyFont="1" applyAlignment="1">
      <alignment horizontal="left" vertical="top" wrapText="1"/>
    </xf>
    <xf numFmtId="188" fontId="32" fillId="0" borderId="0" xfId="12" applyNumberFormat="1" applyFont="1" applyAlignment="1">
      <alignment horizontal="center" vertical="center"/>
    </xf>
    <xf numFmtId="0" fontId="31" fillId="0" borderId="0" xfId="12" applyFont="1" applyAlignment="1">
      <alignment horizontal="center" vertical="center" wrapText="1" readingOrder="1"/>
    </xf>
    <xf numFmtId="0" fontId="31" fillId="0" borderId="0" xfId="12" applyFont="1" applyAlignment="1">
      <alignment vertical="top" wrapText="1" readingOrder="1"/>
    </xf>
    <xf numFmtId="0" fontId="31" fillId="0" borderId="6" xfId="12" applyFont="1" applyBorder="1" applyAlignment="1">
      <alignment horizontal="center" vertical="center" wrapText="1" readingOrder="1"/>
    </xf>
    <xf numFmtId="0" fontId="31" fillId="13" borderId="6" xfId="12" applyFont="1" applyFill="1" applyBorder="1" applyAlignment="1">
      <alignment vertical="top" wrapText="1" readingOrder="1"/>
    </xf>
    <xf numFmtId="0" fontId="34" fillId="13" borderId="0" xfId="12" applyFont="1" applyFill="1" applyAlignment="1">
      <alignment horizontal="left" wrapText="1" indent="1"/>
    </xf>
    <xf numFmtId="188" fontId="34" fillId="13" borderId="0" xfId="12" applyNumberFormat="1" applyFont="1" applyFill="1" applyAlignment="1">
      <alignment horizontal="center" vertical="center"/>
    </xf>
    <xf numFmtId="0" fontId="34" fillId="13" borderId="0" xfId="12" applyFont="1" applyFill="1" applyAlignment="1">
      <alignment horizontal="center" vertical="center" wrapText="1"/>
    </xf>
    <xf numFmtId="0" fontId="34" fillId="13" borderId="6" xfId="12" applyFont="1" applyFill="1" applyBorder="1" applyAlignment="1">
      <alignment horizontal="center" vertical="center" wrapText="1"/>
    </xf>
    <xf numFmtId="0" fontId="32" fillId="0" borderId="0" xfId="12" applyFont="1" applyAlignment="1">
      <alignment horizontal="left" wrapText="1" indent="1"/>
    </xf>
    <xf numFmtId="0" fontId="35" fillId="8" borderId="0" xfId="12" applyFont="1" applyFill="1" applyAlignment="1">
      <alignment vertical="center" wrapText="1"/>
    </xf>
    <xf numFmtId="0" fontId="36" fillId="8" borderId="0" xfId="12" applyFont="1" applyFill="1" applyAlignment="1">
      <alignment horizontal="right" vertical="center" wrapText="1"/>
    </xf>
    <xf numFmtId="188" fontId="36" fillId="8" borderId="0" xfId="14" applyNumberFormat="1" applyFont="1" applyFill="1" applyAlignment="1">
      <alignment horizontal="center" vertical="center" wrapText="1"/>
    </xf>
    <xf numFmtId="0" fontId="35" fillId="8" borderId="6" xfId="12" applyFont="1" applyFill="1" applyBorder="1" applyAlignment="1">
      <alignment vertical="center" wrapText="1"/>
    </xf>
    <xf numFmtId="189" fontId="35" fillId="8" borderId="0" xfId="12" applyNumberFormat="1" applyFont="1" applyFill="1" applyAlignment="1">
      <alignment horizontal="center" vertical="center"/>
    </xf>
    <xf numFmtId="0" fontId="35" fillId="14" borderId="0" xfId="12" applyFont="1" applyFill="1" applyAlignment="1">
      <alignment vertical="center" wrapText="1"/>
    </xf>
    <xf numFmtId="0" fontId="35" fillId="14" borderId="0" xfId="12" applyFont="1" applyFill="1" applyAlignment="1">
      <alignment horizontal="right" vertical="center" wrapText="1"/>
    </xf>
    <xf numFmtId="0" fontId="35" fillId="14" borderId="6" xfId="12" applyFont="1" applyFill="1" applyBorder="1" applyAlignment="1">
      <alignment vertical="center" wrapText="1"/>
    </xf>
    <xf numFmtId="0" fontId="35" fillId="14" borderId="0" xfId="12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 indent="1"/>
    </xf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wrapText="1"/>
    </xf>
    <xf numFmtId="0" fontId="17" fillId="7" borderId="8" xfId="0" applyFont="1" applyFill="1" applyBorder="1" applyAlignment="1">
      <alignment horizontal="left" wrapText="1"/>
    </xf>
    <xf numFmtId="0" fontId="17" fillId="7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vertical="top" wrapText="1"/>
    </xf>
    <xf numFmtId="0" fontId="28" fillId="11" borderId="0" xfId="12" applyFont="1" applyFill="1" applyAlignment="1">
      <alignment horizontal="center" vertical="center"/>
    </xf>
    <xf numFmtId="0" fontId="28" fillId="11" borderId="6" xfId="12" applyFont="1" applyFill="1" applyBorder="1" applyAlignment="1">
      <alignment horizontal="center" vertical="center"/>
    </xf>
    <xf numFmtId="0" fontId="28" fillId="10" borderId="0" xfId="12" applyFont="1" applyFill="1" applyAlignment="1">
      <alignment horizontal="center" vertical="center"/>
    </xf>
    <xf numFmtId="0" fontId="31" fillId="12" borderId="0" xfId="12" applyFont="1" applyFill="1" applyAlignment="1">
      <alignment horizontal="left" vertical="top" wrapText="1" readingOrder="1"/>
    </xf>
    <xf numFmtId="0" fontId="28" fillId="11" borderId="0" xfId="12" applyFont="1" applyFill="1" applyAlignment="1">
      <alignment horizontal="center" vertical="center" wrapText="1"/>
    </xf>
    <xf numFmtId="0" fontId="32" fillId="0" borderId="0" xfId="12" applyFont="1" applyAlignment="1">
      <alignment horizontal="left" vertical="top" wrapText="1"/>
    </xf>
    <xf numFmtId="0" fontId="32" fillId="0" borderId="0" xfId="12" applyFont="1" applyAlignment="1">
      <alignment horizontal="left" vertical="top"/>
    </xf>
    <xf numFmtId="0" fontId="32" fillId="0" borderId="0" xfId="12" applyFont="1" applyAlignment="1">
      <alignment vertical="top" wrapText="1"/>
    </xf>
    <xf numFmtId="0" fontId="32" fillId="0" borderId="0" xfId="12" applyFont="1" applyAlignment="1">
      <alignment vertical="top"/>
    </xf>
    <xf numFmtId="0" fontId="27" fillId="0" borderId="0" xfId="12" applyFont="1" applyAlignment="1">
      <alignment horizontal="left" vertical="top" wrapText="1"/>
    </xf>
    <xf numFmtId="0" fontId="30" fillId="0" borderId="0" xfId="12" applyFont="1" applyAlignment="1">
      <alignment horizontal="center" vertical="center" wrapText="1"/>
    </xf>
    <xf numFmtId="0" fontId="30" fillId="0" borderId="6" xfId="12" applyFont="1" applyBorder="1" applyAlignment="1">
      <alignment horizontal="center" vertical="center" wrapText="1"/>
    </xf>
  </cellXfs>
  <cellStyles count="15">
    <cellStyle name="Comma 2" xfId="4" xr:uid="{00000000-0005-0000-0000-000000000000}"/>
    <cellStyle name="Comma 3" xfId="2" xr:uid="{00000000-0005-0000-0000-000001000000}"/>
    <cellStyle name="Comma 4" xfId="7" xr:uid="{00000000-0005-0000-0000-000002000000}"/>
    <cellStyle name="Comma 5" xfId="10" xr:uid="{00000000-0005-0000-0000-000003000000}"/>
    <cellStyle name="Comma 5 2" xfId="13" xr:uid="{00000000-0005-0000-0000-000004000000}"/>
    <cellStyle name="Normal" xfId="0" builtinId="0"/>
    <cellStyle name="Normal 2" xfId="3" xr:uid="{00000000-0005-0000-0000-000006000000}"/>
    <cellStyle name="Normal 3" xfId="1" xr:uid="{00000000-0005-0000-0000-000007000000}"/>
    <cellStyle name="Normal 4" xfId="6" xr:uid="{00000000-0005-0000-0000-000008000000}"/>
    <cellStyle name="Normal 5" xfId="9" xr:uid="{00000000-0005-0000-0000-000009000000}"/>
    <cellStyle name="Normal 5 2" xfId="12" xr:uid="{00000000-0005-0000-0000-00000A000000}"/>
    <cellStyle name="Percent 2" xfId="5" xr:uid="{00000000-0005-0000-0000-00000B000000}"/>
    <cellStyle name="Percent 3" xfId="8" xr:uid="{00000000-0005-0000-0000-00000C000000}"/>
    <cellStyle name="Percent 4" xfId="11" xr:uid="{00000000-0005-0000-0000-00000D000000}"/>
    <cellStyle name="Percent 4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  <pageSetUpPr fitToPage="1"/>
  </sheetPr>
  <dimension ref="A1:G62"/>
  <sheetViews>
    <sheetView view="pageLayout" topLeftCell="B52" zoomScale="55" zoomScaleNormal="100" zoomScalePageLayoutView="55" workbookViewId="0">
      <selection activeCell="C47" sqref="C47"/>
    </sheetView>
  </sheetViews>
  <sheetFormatPr defaultColWidth="9" defaultRowHeight="22.5" x14ac:dyDescent="0.65"/>
  <cols>
    <col min="1" max="1" width="3.1640625" style="29" customWidth="1"/>
    <col min="2" max="2" width="5.58203125" style="52" customWidth="1"/>
    <col min="3" max="3" width="121" style="11" customWidth="1"/>
    <col min="4" max="4" width="25.08203125" style="12" customWidth="1"/>
    <col min="5" max="5" width="10.5" style="21" customWidth="1"/>
    <col min="6" max="6" width="9" style="11"/>
    <col min="7" max="7" width="9" style="28" hidden="1" customWidth="1"/>
    <col min="8" max="9" width="9" style="11" customWidth="1"/>
    <col min="10" max="16384" width="9" style="11"/>
  </cols>
  <sheetData>
    <row r="1" spans="1:7" ht="23.5" x14ac:dyDescent="0.75">
      <c r="A1" s="50" t="s">
        <v>54</v>
      </c>
      <c r="C1" s="49"/>
      <c r="G1" s="28" t="s">
        <v>27</v>
      </c>
    </row>
    <row r="2" spans="1:7" ht="54.75" customHeight="1" thickBot="1" x14ac:dyDescent="0.8">
      <c r="A2" s="180" t="s">
        <v>37</v>
      </c>
      <c r="B2" s="181"/>
      <c r="C2" s="181"/>
      <c r="D2" s="181"/>
      <c r="E2" s="181"/>
      <c r="G2" s="28" t="s">
        <v>29</v>
      </c>
    </row>
    <row r="3" spans="1:7" s="1" customFormat="1" ht="24" thickBot="1" x14ac:dyDescent="0.8">
      <c r="A3" s="2">
        <v>1</v>
      </c>
      <c r="B3" s="53" t="s">
        <v>0</v>
      </c>
      <c r="C3" s="8"/>
      <c r="D3" s="13"/>
      <c r="E3" s="22"/>
      <c r="G3" s="28" t="s">
        <v>30</v>
      </c>
    </row>
    <row r="4" spans="1:7" s="1" customFormat="1" ht="22.5" customHeight="1" x14ac:dyDescent="0.75">
      <c r="A4" s="25"/>
      <c r="B4" s="54">
        <v>1.1000000000000001</v>
      </c>
      <c r="C4" s="10" t="s">
        <v>1</v>
      </c>
      <c r="D4" s="182"/>
      <c r="E4" s="23"/>
      <c r="G4" s="28" t="s">
        <v>28</v>
      </c>
    </row>
    <row r="5" spans="1:7" ht="22.5" customHeight="1" x14ac:dyDescent="0.65">
      <c r="A5" s="30"/>
      <c r="B5" s="55"/>
      <c r="C5" s="7" t="s">
        <v>2</v>
      </c>
      <c r="D5" s="183"/>
      <c r="E5" s="9"/>
      <c r="G5" s="28" t="s">
        <v>35</v>
      </c>
    </row>
    <row r="6" spans="1:7" ht="22.5" customHeight="1" thickBot="1" x14ac:dyDescent="0.7">
      <c r="A6" s="30"/>
      <c r="B6" s="55"/>
      <c r="C6" s="7" t="s">
        <v>3</v>
      </c>
      <c r="D6" s="184"/>
      <c r="E6" s="9"/>
      <c r="G6" s="28" t="s">
        <v>36</v>
      </c>
    </row>
    <row r="7" spans="1:7" s="38" customFormat="1" ht="48" customHeight="1" thickBot="1" x14ac:dyDescent="0.7">
      <c r="A7" s="35"/>
      <c r="B7" s="56">
        <v>1.2</v>
      </c>
      <c r="C7" s="39" t="s">
        <v>38</v>
      </c>
      <c r="D7" s="36"/>
      <c r="E7" s="37" t="s">
        <v>4</v>
      </c>
      <c r="G7" s="28"/>
    </row>
    <row r="8" spans="1:7" s="1" customFormat="1" ht="23.5" x14ac:dyDescent="0.75">
      <c r="A8" s="25"/>
      <c r="B8" s="54">
        <v>1.3</v>
      </c>
      <c r="C8" s="10" t="s">
        <v>5</v>
      </c>
      <c r="D8" s="16"/>
      <c r="E8" s="23"/>
      <c r="G8" s="28"/>
    </row>
    <row r="9" spans="1:7" s="1" customFormat="1" ht="24" thickBot="1" x14ac:dyDescent="0.8">
      <c r="A9" s="32"/>
      <c r="B9" s="57"/>
      <c r="C9" s="33" t="s">
        <v>39</v>
      </c>
      <c r="D9" s="17"/>
      <c r="E9" s="9"/>
      <c r="G9" s="28"/>
    </row>
    <row r="10" spans="1:7" ht="23" thickBot="1" x14ac:dyDescent="0.7">
      <c r="A10" s="30"/>
      <c r="B10" s="61" t="s">
        <v>6</v>
      </c>
      <c r="C10" s="7" t="s">
        <v>41</v>
      </c>
      <c r="D10" s="14"/>
      <c r="E10" s="9" t="s">
        <v>7</v>
      </c>
    </row>
    <row r="11" spans="1:7" ht="23" thickBot="1" x14ac:dyDescent="0.7">
      <c r="A11" s="30"/>
      <c r="B11" s="61" t="s">
        <v>6</v>
      </c>
      <c r="C11" s="7" t="s">
        <v>42</v>
      </c>
      <c r="D11" s="14"/>
      <c r="E11" s="9" t="s">
        <v>7</v>
      </c>
    </row>
    <row r="12" spans="1:7" ht="24" thickBot="1" x14ac:dyDescent="0.8">
      <c r="A12" s="30"/>
      <c r="B12" s="61"/>
      <c r="C12" s="33" t="s">
        <v>40</v>
      </c>
      <c r="D12" s="16"/>
      <c r="E12" s="9"/>
    </row>
    <row r="13" spans="1:7" ht="23" thickBot="1" x14ac:dyDescent="0.7">
      <c r="A13" s="30"/>
      <c r="B13" s="61" t="s">
        <v>6</v>
      </c>
      <c r="C13" s="7" t="s">
        <v>43</v>
      </c>
      <c r="D13" s="14"/>
      <c r="E13" s="9" t="s">
        <v>7</v>
      </c>
    </row>
    <row r="14" spans="1:7" ht="24" thickBot="1" x14ac:dyDescent="0.8">
      <c r="A14" s="40">
        <v>2</v>
      </c>
      <c r="B14" s="58" t="s">
        <v>66</v>
      </c>
      <c r="C14" s="41"/>
      <c r="D14" s="42"/>
      <c r="E14" s="43"/>
    </row>
    <row r="15" spans="1:7" s="1" customFormat="1" ht="36.65" customHeight="1" thickBot="1" x14ac:dyDescent="0.8">
      <c r="A15" s="25"/>
      <c r="B15" s="56">
        <v>2.1</v>
      </c>
      <c r="C15" s="39" t="s">
        <v>44</v>
      </c>
      <c r="D15" s="19"/>
      <c r="E15" s="23"/>
      <c r="G15" s="26"/>
    </row>
    <row r="16" spans="1:7" s="1" customFormat="1" ht="24" thickBot="1" x14ac:dyDescent="0.8">
      <c r="A16" s="32"/>
      <c r="B16" s="62" t="s">
        <v>6</v>
      </c>
      <c r="C16" s="66" t="s">
        <v>74</v>
      </c>
      <c r="D16" s="14"/>
      <c r="E16" s="9" t="s">
        <v>71</v>
      </c>
      <c r="G16" s="26"/>
    </row>
    <row r="17" spans="1:7" s="1" customFormat="1" ht="24" thickBot="1" x14ac:dyDescent="0.8">
      <c r="A17" s="32"/>
      <c r="B17" s="62"/>
      <c r="C17" s="66" t="s">
        <v>72</v>
      </c>
      <c r="D17" s="14" t="s">
        <v>73</v>
      </c>
      <c r="E17" s="9"/>
      <c r="G17" s="26"/>
    </row>
    <row r="18" spans="1:7" s="1" customFormat="1" ht="24" thickBot="1" x14ac:dyDescent="0.8">
      <c r="A18" s="32"/>
      <c r="B18" s="62" t="s">
        <v>6</v>
      </c>
      <c r="C18" s="72" t="s">
        <v>67</v>
      </c>
      <c r="D18" s="14"/>
      <c r="E18" s="9" t="s">
        <v>24</v>
      </c>
      <c r="G18" s="26"/>
    </row>
    <row r="19" spans="1:7" s="1" customFormat="1" ht="24" thickBot="1" x14ac:dyDescent="0.8">
      <c r="A19" s="32"/>
      <c r="B19" s="62" t="s">
        <v>6</v>
      </c>
      <c r="C19" s="72" t="s">
        <v>68</v>
      </c>
      <c r="D19" s="14"/>
      <c r="E19" s="45" t="s">
        <v>24</v>
      </c>
      <c r="G19" s="26"/>
    </row>
    <row r="20" spans="1:7" s="1" customFormat="1" ht="24" thickBot="1" x14ac:dyDescent="0.8">
      <c r="A20" s="32"/>
      <c r="B20" s="62" t="s">
        <v>6</v>
      </c>
      <c r="C20" s="72" t="s">
        <v>69</v>
      </c>
      <c r="D20" s="14"/>
      <c r="E20" s="45" t="s">
        <v>24</v>
      </c>
      <c r="G20" s="26"/>
    </row>
    <row r="21" spans="1:7" s="1" customFormat="1" ht="24" thickBot="1" x14ac:dyDescent="0.8">
      <c r="A21" s="32"/>
      <c r="B21" s="62" t="s">
        <v>6</v>
      </c>
      <c r="C21" s="72" t="s">
        <v>70</v>
      </c>
      <c r="D21" s="14"/>
      <c r="E21" s="9" t="s">
        <v>24</v>
      </c>
      <c r="G21" s="26"/>
    </row>
    <row r="22" spans="1:7" s="1" customFormat="1" ht="24" thickBot="1" x14ac:dyDescent="0.8">
      <c r="A22" s="32"/>
      <c r="B22" s="62"/>
      <c r="C22" s="47"/>
      <c r="D22" s="14"/>
      <c r="E22" s="45" t="s">
        <v>24</v>
      </c>
      <c r="G22" s="26"/>
    </row>
    <row r="23" spans="1:7" s="38" customFormat="1" ht="80.5" thickBot="1" x14ac:dyDescent="0.7">
      <c r="A23" s="67"/>
      <c r="B23" s="68"/>
      <c r="C23" s="69" t="s">
        <v>75</v>
      </c>
      <c r="D23" s="70"/>
      <c r="E23" s="71"/>
      <c r="G23" s="28"/>
    </row>
    <row r="24" spans="1:7" s="1" customFormat="1" ht="24" thickBot="1" x14ac:dyDescent="0.8">
      <c r="A24" s="25"/>
      <c r="B24" s="54">
        <v>2.2000000000000002</v>
      </c>
      <c r="C24" s="10" t="s">
        <v>76</v>
      </c>
      <c r="D24" s="16"/>
      <c r="E24" s="23"/>
      <c r="G24" s="26" t="s">
        <v>33</v>
      </c>
    </row>
    <row r="25" spans="1:7" s="1" customFormat="1" ht="47.5" thickBot="1" x14ac:dyDescent="0.8">
      <c r="A25" s="32"/>
      <c r="B25" s="77" t="s">
        <v>56</v>
      </c>
      <c r="C25" s="73" t="s">
        <v>77</v>
      </c>
      <c r="D25" s="74" t="s">
        <v>25</v>
      </c>
      <c r="E25" s="9"/>
      <c r="G25" s="26"/>
    </row>
    <row r="26" spans="1:7" s="1" customFormat="1" ht="23.5" x14ac:dyDescent="0.75">
      <c r="A26" s="32"/>
      <c r="B26" s="62" t="s">
        <v>6</v>
      </c>
      <c r="C26" s="75" t="s">
        <v>78</v>
      </c>
      <c r="D26" s="76"/>
      <c r="E26" s="9"/>
      <c r="G26" s="26"/>
    </row>
    <row r="27" spans="1:7" s="1" customFormat="1" ht="23.5" x14ac:dyDescent="0.75">
      <c r="A27" s="32"/>
      <c r="B27" s="62" t="s">
        <v>6</v>
      </c>
      <c r="C27" s="75" t="s">
        <v>79</v>
      </c>
      <c r="D27" s="76"/>
      <c r="E27" s="9"/>
      <c r="G27" s="26"/>
    </row>
    <row r="28" spans="1:7" s="1" customFormat="1" ht="23.5" x14ac:dyDescent="0.75">
      <c r="A28" s="32"/>
      <c r="B28" s="62" t="s">
        <v>6</v>
      </c>
      <c r="C28" s="75" t="s">
        <v>80</v>
      </c>
      <c r="D28" s="76"/>
      <c r="E28" s="9"/>
      <c r="G28" s="26"/>
    </row>
    <row r="29" spans="1:7" s="1" customFormat="1" ht="23.5" x14ac:dyDescent="0.75">
      <c r="A29" s="32"/>
      <c r="B29" s="62" t="s">
        <v>6</v>
      </c>
      <c r="C29" s="75" t="s">
        <v>82</v>
      </c>
      <c r="D29" s="76"/>
      <c r="E29" s="9"/>
      <c r="G29" s="26"/>
    </row>
    <row r="30" spans="1:7" s="1" customFormat="1" ht="23.5" x14ac:dyDescent="0.75">
      <c r="A30" s="32"/>
      <c r="B30" s="62" t="s">
        <v>6</v>
      </c>
      <c r="C30" s="75" t="s">
        <v>81</v>
      </c>
      <c r="D30" s="76"/>
      <c r="E30" s="9"/>
      <c r="G30" s="26"/>
    </row>
    <row r="31" spans="1:7" s="1" customFormat="1" ht="42" thickBot="1" x14ac:dyDescent="0.8">
      <c r="A31" s="32"/>
      <c r="B31" s="59"/>
      <c r="C31" s="78" t="s">
        <v>83</v>
      </c>
      <c r="D31" s="15"/>
      <c r="E31" s="24"/>
      <c r="G31" s="26"/>
    </row>
    <row r="32" spans="1:7" s="1" customFormat="1" ht="24" thickBot="1" x14ac:dyDescent="0.8">
      <c r="A32" s="32"/>
      <c r="B32" s="63" t="s">
        <v>57</v>
      </c>
      <c r="C32" s="51" t="s">
        <v>84</v>
      </c>
      <c r="D32" s="12"/>
      <c r="E32" s="9"/>
      <c r="G32" s="26"/>
    </row>
    <row r="33" spans="1:7" s="1" customFormat="1" ht="24" thickBot="1" x14ac:dyDescent="0.8">
      <c r="A33" s="32"/>
      <c r="B33" s="62" t="s">
        <v>6</v>
      </c>
      <c r="C33" s="7" t="s">
        <v>45</v>
      </c>
      <c r="D33" s="18" t="s">
        <v>25</v>
      </c>
      <c r="E33" s="9"/>
      <c r="G33" s="28" t="s">
        <v>31</v>
      </c>
    </row>
    <row r="34" spans="1:7" s="1" customFormat="1" ht="24" thickBot="1" x14ac:dyDescent="0.8">
      <c r="A34" s="32"/>
      <c r="B34" s="62" t="s">
        <v>6</v>
      </c>
      <c r="C34" s="7" t="s">
        <v>46</v>
      </c>
      <c r="D34" s="18" t="s">
        <v>25</v>
      </c>
      <c r="E34" s="9"/>
      <c r="G34" s="26"/>
    </row>
    <row r="35" spans="1:7" s="1" customFormat="1" ht="24" thickBot="1" x14ac:dyDescent="0.8">
      <c r="A35" s="32"/>
      <c r="B35" s="62" t="s">
        <v>6</v>
      </c>
      <c r="C35" s="7" t="s">
        <v>47</v>
      </c>
      <c r="D35" s="18" t="s">
        <v>25</v>
      </c>
      <c r="E35" s="9"/>
      <c r="G35" s="26"/>
    </row>
    <row r="36" spans="1:7" s="1" customFormat="1" ht="24" thickBot="1" x14ac:dyDescent="0.8">
      <c r="A36" s="32"/>
      <c r="B36" s="62" t="s">
        <v>6</v>
      </c>
      <c r="C36" s="7" t="s">
        <v>48</v>
      </c>
      <c r="D36" s="18" t="s">
        <v>25</v>
      </c>
      <c r="E36" s="9"/>
      <c r="G36" s="26"/>
    </row>
    <row r="37" spans="1:7" s="1" customFormat="1" ht="24" thickBot="1" x14ac:dyDescent="0.8">
      <c r="A37" s="32"/>
      <c r="B37" s="62" t="s">
        <v>6</v>
      </c>
      <c r="C37" s="7" t="s">
        <v>49</v>
      </c>
      <c r="D37" s="18" t="s">
        <v>25</v>
      </c>
      <c r="E37" s="9"/>
    </row>
    <row r="38" spans="1:7" s="1" customFormat="1" ht="85.5" customHeight="1" x14ac:dyDescent="0.75">
      <c r="A38" s="32"/>
      <c r="B38" s="57"/>
      <c r="C38" s="185" t="s">
        <v>52</v>
      </c>
      <c r="D38" s="185"/>
      <c r="E38" s="9"/>
      <c r="G38" s="26"/>
    </row>
    <row r="39" spans="1:7" s="1" customFormat="1" ht="62" thickBot="1" x14ac:dyDescent="0.8">
      <c r="A39" s="34"/>
      <c r="B39" s="59"/>
      <c r="C39" s="46" t="s">
        <v>85</v>
      </c>
      <c r="D39" s="15"/>
      <c r="E39" s="24"/>
    </row>
    <row r="40" spans="1:7" s="1" customFormat="1" ht="24" thickBot="1" x14ac:dyDescent="0.8">
      <c r="A40" s="25"/>
      <c r="B40" s="64">
        <v>2.2999999999999998</v>
      </c>
      <c r="C40" s="65" t="s">
        <v>55</v>
      </c>
      <c r="D40" s="16"/>
      <c r="E40" s="23"/>
    </row>
    <row r="41" spans="1:7" s="1" customFormat="1" ht="24" thickBot="1" x14ac:dyDescent="0.8">
      <c r="A41" s="32"/>
      <c r="B41" s="79" t="s">
        <v>86</v>
      </c>
      <c r="C41" s="80" t="s">
        <v>87</v>
      </c>
      <c r="D41" s="81" t="s">
        <v>89</v>
      </c>
      <c r="E41" s="9"/>
    </row>
    <row r="42" spans="1:7" s="1" customFormat="1" ht="24" thickBot="1" x14ac:dyDescent="0.8">
      <c r="A42" s="32"/>
      <c r="B42" s="79"/>
      <c r="C42" s="80" t="s">
        <v>88</v>
      </c>
      <c r="D42" s="14"/>
      <c r="E42" s="9" t="s">
        <v>24</v>
      </c>
    </row>
    <row r="43" spans="1:7" s="1" customFormat="1" ht="24" thickBot="1" x14ac:dyDescent="0.8">
      <c r="A43" s="32"/>
      <c r="B43" s="61" t="s">
        <v>6</v>
      </c>
      <c r="C43" s="55" t="s">
        <v>60</v>
      </c>
      <c r="D43" s="14"/>
      <c r="E43" s="9" t="s">
        <v>24</v>
      </c>
    </row>
    <row r="44" spans="1:7" s="1" customFormat="1" ht="24" thickBot="1" x14ac:dyDescent="0.8">
      <c r="A44" s="32"/>
      <c r="B44" s="61" t="s">
        <v>6</v>
      </c>
      <c r="C44" s="55" t="s">
        <v>61</v>
      </c>
      <c r="D44" s="14"/>
      <c r="E44" s="45" t="s">
        <v>24</v>
      </c>
    </row>
    <row r="45" spans="1:7" s="1" customFormat="1" ht="24" thickBot="1" x14ac:dyDescent="0.8">
      <c r="A45" s="32"/>
      <c r="B45" s="61" t="s">
        <v>6</v>
      </c>
      <c r="C45" s="55" t="s">
        <v>63</v>
      </c>
      <c r="D45" s="14"/>
      <c r="E45" s="45" t="s">
        <v>24</v>
      </c>
    </row>
    <row r="46" spans="1:7" s="1" customFormat="1" ht="24" thickBot="1" x14ac:dyDescent="0.8">
      <c r="A46" s="32"/>
      <c r="B46" s="61" t="s">
        <v>6</v>
      </c>
      <c r="C46" s="55" t="s">
        <v>62</v>
      </c>
      <c r="D46" s="14"/>
      <c r="E46" s="9" t="s">
        <v>24</v>
      </c>
    </row>
    <row r="47" spans="1:7" s="1" customFormat="1" ht="62" thickBot="1" x14ac:dyDescent="0.8">
      <c r="A47" s="34"/>
      <c r="B47" s="59"/>
      <c r="C47" s="46" t="s">
        <v>65</v>
      </c>
      <c r="D47" s="20"/>
      <c r="E47" s="24"/>
    </row>
    <row r="48" spans="1:7" s="1" customFormat="1" ht="24" thickBot="1" x14ac:dyDescent="0.8">
      <c r="A48" s="32"/>
      <c r="B48" s="57">
        <v>2.2999999999999998</v>
      </c>
      <c r="C48" s="51" t="s">
        <v>34</v>
      </c>
      <c r="D48" s="17"/>
      <c r="E48" s="9"/>
      <c r="G48" s="26"/>
    </row>
    <row r="49" spans="1:5" ht="23" thickBot="1" x14ac:dyDescent="0.7">
      <c r="A49" s="30"/>
      <c r="B49" s="61" t="s">
        <v>6</v>
      </c>
      <c r="C49" s="7" t="s">
        <v>26</v>
      </c>
      <c r="D49" s="18" t="s">
        <v>25</v>
      </c>
      <c r="E49" s="9"/>
    </row>
    <row r="50" spans="1:5" ht="23" thickBot="1" x14ac:dyDescent="0.7">
      <c r="A50" s="30"/>
      <c r="B50" s="61" t="s">
        <v>6</v>
      </c>
      <c r="C50" s="7" t="s">
        <v>50</v>
      </c>
      <c r="D50" s="18" t="s">
        <v>25</v>
      </c>
      <c r="E50" s="9"/>
    </row>
    <row r="51" spans="1:5" ht="23" thickBot="1" x14ac:dyDescent="0.7">
      <c r="A51" s="30"/>
      <c r="B51" s="61" t="s">
        <v>6</v>
      </c>
      <c r="C51" s="7" t="s">
        <v>51</v>
      </c>
      <c r="D51" s="18" t="s">
        <v>25</v>
      </c>
      <c r="E51" s="9"/>
    </row>
    <row r="52" spans="1:5" ht="23" thickBot="1" x14ac:dyDescent="0.7">
      <c r="A52" s="30"/>
      <c r="B52" s="61" t="s">
        <v>6</v>
      </c>
      <c r="C52" s="7" t="s">
        <v>53</v>
      </c>
      <c r="D52" s="18" t="s">
        <v>25</v>
      </c>
      <c r="E52" s="9"/>
    </row>
    <row r="53" spans="1:5" x14ac:dyDescent="0.65">
      <c r="A53" s="30"/>
      <c r="B53" s="55"/>
      <c r="C53" s="48" t="s">
        <v>64</v>
      </c>
      <c r="D53" s="44"/>
      <c r="E53" s="9"/>
    </row>
    <row r="54" spans="1:5" ht="41" thickBot="1" x14ac:dyDescent="0.7">
      <c r="A54" s="31"/>
      <c r="B54" s="60"/>
      <c r="C54" s="46" t="s">
        <v>58</v>
      </c>
      <c r="D54" s="15"/>
      <c r="E54" s="24"/>
    </row>
    <row r="55" spans="1:5" ht="24" thickBot="1" x14ac:dyDescent="0.8">
      <c r="A55" s="27"/>
      <c r="B55" s="54">
        <v>2.4</v>
      </c>
      <c r="C55" s="10" t="s">
        <v>32</v>
      </c>
      <c r="D55" s="19"/>
      <c r="E55" s="23"/>
    </row>
    <row r="56" spans="1:5" ht="23" thickBot="1" x14ac:dyDescent="0.7">
      <c r="A56" s="30"/>
      <c r="B56" s="61" t="s">
        <v>6</v>
      </c>
      <c r="C56" s="7" t="s">
        <v>18</v>
      </c>
      <c r="D56" s="18" t="s">
        <v>25</v>
      </c>
      <c r="E56" s="9"/>
    </row>
    <row r="57" spans="1:5" ht="23" thickBot="1" x14ac:dyDescent="0.7">
      <c r="A57" s="30"/>
      <c r="B57" s="61" t="s">
        <v>6</v>
      </c>
      <c r="C57" s="7" t="s">
        <v>19</v>
      </c>
      <c r="D57" s="18" t="s">
        <v>25</v>
      </c>
      <c r="E57" s="9"/>
    </row>
    <row r="58" spans="1:5" ht="23" thickBot="1" x14ac:dyDescent="0.7">
      <c r="A58" s="30"/>
      <c r="B58" s="61" t="s">
        <v>6</v>
      </c>
      <c r="C58" s="7" t="s">
        <v>20</v>
      </c>
      <c r="D58" s="18" t="s">
        <v>25</v>
      </c>
      <c r="E58" s="9"/>
    </row>
    <row r="59" spans="1:5" ht="23" thickBot="1" x14ac:dyDescent="0.7">
      <c r="A59" s="30"/>
      <c r="B59" s="61" t="s">
        <v>6</v>
      </c>
      <c r="C59" s="7" t="s">
        <v>21</v>
      </c>
      <c r="D59" s="18" t="s">
        <v>25</v>
      </c>
      <c r="E59" s="9"/>
    </row>
    <row r="60" spans="1:5" ht="23" thickBot="1" x14ac:dyDescent="0.7">
      <c r="A60" s="30"/>
      <c r="B60" s="61" t="s">
        <v>6</v>
      </c>
      <c r="C60" s="7" t="s">
        <v>22</v>
      </c>
      <c r="D60" s="18" t="s">
        <v>25</v>
      </c>
      <c r="E60" s="9"/>
    </row>
    <row r="61" spans="1:5" ht="23" thickBot="1" x14ac:dyDescent="0.7">
      <c r="A61" s="30"/>
      <c r="B61" s="61" t="s">
        <v>6</v>
      </c>
      <c r="C61" s="7" t="s">
        <v>23</v>
      </c>
      <c r="D61" s="18" t="s">
        <v>25</v>
      </c>
      <c r="E61" s="9"/>
    </row>
    <row r="62" spans="1:5" ht="41" thickBot="1" x14ac:dyDescent="0.7">
      <c r="A62" s="31"/>
      <c r="B62" s="60"/>
      <c r="C62" s="46" t="s">
        <v>59</v>
      </c>
      <c r="D62" s="15"/>
      <c r="E62" s="24"/>
    </row>
  </sheetData>
  <mergeCells count="3">
    <mergeCell ref="A2:E2"/>
    <mergeCell ref="D4:D6"/>
    <mergeCell ref="C38:D38"/>
  </mergeCells>
  <dataValidations count="3">
    <dataValidation type="list" allowBlank="1" showInputMessage="1" showErrorMessage="1" sqref="D33:D37 D56:D61 D49:D52 D25" xr:uid="{00000000-0002-0000-0000-000000000000}">
      <formula1>$G$24:$G$33</formula1>
    </dataValidation>
    <dataValidation type="list" allowBlank="1" showInputMessage="1" showErrorMessage="1" sqref="D53" xr:uid="{00000000-0002-0000-0000-000001000000}">
      <formula1>$G$24:$G$38</formula1>
    </dataValidation>
    <dataValidation type="list" allowBlank="1" showInputMessage="1" showErrorMessage="1" sqref="D4" xr:uid="{00000000-0002-0000-0000-000002000000}">
      <formula1>$G$1:$G$6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  <pageSetUpPr fitToPage="1"/>
  </sheetPr>
  <dimension ref="A1:J58"/>
  <sheetViews>
    <sheetView view="pageLayout" zoomScale="55" zoomScaleNormal="55" zoomScalePageLayoutView="55" workbookViewId="0">
      <selection activeCell="D10" sqref="D10"/>
    </sheetView>
  </sheetViews>
  <sheetFormatPr defaultColWidth="9" defaultRowHeight="22.5" x14ac:dyDescent="0.65"/>
  <cols>
    <col min="1" max="1" width="3.1640625" style="29" customWidth="1"/>
    <col min="2" max="2" width="5.58203125" style="52" customWidth="1"/>
    <col min="3" max="3" width="42.4140625" style="11" customWidth="1"/>
    <col min="4" max="4" width="47.4140625" style="11" customWidth="1"/>
    <col min="5" max="5" width="30.08203125" style="11" customWidth="1"/>
    <col min="6" max="6" width="1.08203125" style="11" customWidth="1"/>
    <col min="7" max="7" width="25.08203125" style="12" customWidth="1"/>
    <col min="8" max="8" width="10.5" style="21" customWidth="1"/>
    <col min="9" max="9" width="9" style="11"/>
    <col min="10" max="10" width="9" style="28" hidden="1" customWidth="1"/>
    <col min="11" max="12" width="9" style="11" customWidth="1"/>
    <col min="13" max="16384" width="9" style="11"/>
  </cols>
  <sheetData>
    <row r="1" spans="1:10" ht="32.5" thickBot="1" x14ac:dyDescent="1.05">
      <c r="A1" s="188" t="s">
        <v>105</v>
      </c>
      <c r="B1" s="188"/>
      <c r="C1" s="188"/>
      <c r="D1" s="188"/>
      <c r="E1" s="188"/>
      <c r="F1" s="188"/>
      <c r="G1" s="188"/>
      <c r="H1" s="188"/>
      <c r="J1" s="28" t="s">
        <v>27</v>
      </c>
    </row>
    <row r="2" spans="1:10" ht="24" thickBot="1" x14ac:dyDescent="0.8">
      <c r="A2" s="2">
        <v>1</v>
      </c>
      <c r="B2" s="53" t="s">
        <v>0</v>
      </c>
      <c r="C2" s="8"/>
      <c r="D2" s="8"/>
      <c r="E2" s="8"/>
      <c r="F2" s="8"/>
      <c r="G2" s="13"/>
      <c r="H2" s="22"/>
      <c r="J2" s="28" t="s">
        <v>29</v>
      </c>
    </row>
    <row r="3" spans="1:10" s="1" customFormat="1" ht="23.5" x14ac:dyDescent="0.75">
      <c r="A3" s="25"/>
      <c r="B3" s="116">
        <v>1.1000000000000001</v>
      </c>
      <c r="C3" s="84" t="s">
        <v>1</v>
      </c>
      <c r="D3" s="84"/>
      <c r="E3" s="84"/>
      <c r="F3" s="84"/>
      <c r="G3" s="189"/>
      <c r="H3" s="85"/>
      <c r="J3" s="28" t="s">
        <v>30</v>
      </c>
    </row>
    <row r="4" spans="1:10" s="1" customFormat="1" ht="22.5" customHeight="1" x14ac:dyDescent="0.75">
      <c r="A4" s="30"/>
      <c r="B4" s="115"/>
      <c r="C4" s="86" t="s">
        <v>2</v>
      </c>
      <c r="D4" s="86"/>
      <c r="E4" s="86"/>
      <c r="F4" s="86"/>
      <c r="G4" s="190"/>
      <c r="H4" s="87"/>
      <c r="J4" s="28" t="s">
        <v>28</v>
      </c>
    </row>
    <row r="5" spans="1:10" ht="22.5" customHeight="1" thickBot="1" x14ac:dyDescent="0.7">
      <c r="A5" s="30"/>
      <c r="B5" s="115"/>
      <c r="C5" s="86" t="s">
        <v>3</v>
      </c>
      <c r="D5" s="86"/>
      <c r="E5" s="86"/>
      <c r="F5" s="86"/>
      <c r="G5" s="191"/>
      <c r="H5" s="87"/>
      <c r="J5" s="28" t="s">
        <v>35</v>
      </c>
    </row>
    <row r="6" spans="1:10" ht="22.5" customHeight="1" thickBot="1" x14ac:dyDescent="0.7">
      <c r="A6" s="35"/>
      <c r="B6" s="117">
        <v>1.2</v>
      </c>
      <c r="C6" s="88" t="s">
        <v>138</v>
      </c>
      <c r="D6" s="88"/>
      <c r="E6" s="88"/>
      <c r="F6" s="88"/>
      <c r="G6" s="89"/>
      <c r="H6" s="90" t="s">
        <v>4</v>
      </c>
      <c r="J6" s="28" t="s">
        <v>36</v>
      </c>
    </row>
    <row r="7" spans="1:10" s="38" customFormat="1" ht="48" customHeight="1" x14ac:dyDescent="0.75">
      <c r="A7" s="25"/>
      <c r="B7" s="116">
        <v>1.3</v>
      </c>
      <c r="C7" s="84" t="s">
        <v>5</v>
      </c>
      <c r="D7" s="84"/>
      <c r="E7" s="84"/>
      <c r="F7" s="84"/>
      <c r="G7" s="91"/>
      <c r="H7" s="85"/>
      <c r="J7" s="28"/>
    </row>
    <row r="8" spans="1:10" s="1" customFormat="1" ht="24" thickBot="1" x14ac:dyDescent="0.8">
      <c r="A8" s="32"/>
      <c r="B8" s="102"/>
      <c r="C8" s="92" t="s">
        <v>39</v>
      </c>
      <c r="D8" s="92"/>
      <c r="E8" s="92"/>
      <c r="F8" s="92"/>
      <c r="G8" s="93"/>
      <c r="H8" s="87"/>
      <c r="J8" s="28"/>
    </row>
    <row r="9" spans="1:10" s="1" customFormat="1" ht="24" thickBot="1" x14ac:dyDescent="0.8">
      <c r="A9" s="30"/>
      <c r="B9" s="118" t="s">
        <v>6</v>
      </c>
      <c r="C9" s="86" t="s">
        <v>139</v>
      </c>
      <c r="D9" s="86"/>
      <c r="E9" s="86"/>
      <c r="F9" s="86"/>
      <c r="G9" s="94"/>
      <c r="H9" s="87" t="s">
        <v>7</v>
      </c>
      <c r="J9" s="28"/>
    </row>
    <row r="10" spans="1:10" ht="23" thickBot="1" x14ac:dyDescent="0.7">
      <c r="A10" s="30"/>
      <c r="B10" s="118" t="s">
        <v>6</v>
      </c>
      <c r="C10" s="86" t="s">
        <v>140</v>
      </c>
      <c r="D10" s="86"/>
      <c r="E10" s="86"/>
      <c r="F10" s="86"/>
      <c r="G10" s="94"/>
      <c r="H10" s="87" t="s">
        <v>7</v>
      </c>
    </row>
    <row r="11" spans="1:10" ht="24" thickBot="1" x14ac:dyDescent="0.8">
      <c r="A11" s="30"/>
      <c r="B11" s="118"/>
      <c r="C11" s="92" t="s">
        <v>40</v>
      </c>
      <c r="D11" s="92"/>
      <c r="E11" s="92"/>
      <c r="F11" s="92"/>
      <c r="G11" s="91"/>
      <c r="H11" s="87"/>
    </row>
    <row r="12" spans="1:10" ht="23" thickBot="1" x14ac:dyDescent="0.7">
      <c r="A12" s="30"/>
      <c r="B12" s="118" t="s">
        <v>6</v>
      </c>
      <c r="C12" s="86" t="s">
        <v>141</v>
      </c>
      <c r="D12" s="86"/>
      <c r="E12" s="86"/>
      <c r="F12" s="86"/>
      <c r="G12" s="94"/>
      <c r="H12" s="87" t="s">
        <v>7</v>
      </c>
    </row>
    <row r="13" spans="1:10" ht="24" thickBot="1" x14ac:dyDescent="0.8">
      <c r="A13" s="40">
        <v>2</v>
      </c>
      <c r="B13" s="119" t="s">
        <v>66</v>
      </c>
      <c r="C13" s="95"/>
      <c r="D13" s="95"/>
      <c r="E13" s="95"/>
      <c r="F13" s="95"/>
      <c r="G13" s="96"/>
      <c r="H13" s="97"/>
    </row>
    <row r="14" spans="1:10" ht="24" thickBot="1" x14ac:dyDescent="0.8">
      <c r="A14" s="25"/>
      <c r="B14" s="117">
        <v>2.1</v>
      </c>
      <c r="C14" s="98" t="s">
        <v>142</v>
      </c>
      <c r="D14" s="88"/>
      <c r="E14" s="88"/>
      <c r="F14" s="88"/>
      <c r="G14" s="99"/>
      <c r="H14" s="85"/>
    </row>
    <row r="15" spans="1:10" s="1" customFormat="1" ht="36.65" customHeight="1" thickBot="1" x14ac:dyDescent="0.8">
      <c r="A15" s="32"/>
      <c r="B15" s="120" t="s">
        <v>6</v>
      </c>
      <c r="C15" s="100" t="s">
        <v>134</v>
      </c>
      <c r="D15" s="100"/>
      <c r="E15" s="100"/>
      <c r="F15" s="86"/>
      <c r="G15" s="94"/>
      <c r="H15" s="87" t="s">
        <v>71</v>
      </c>
      <c r="J15" s="26"/>
    </row>
    <row r="16" spans="1:10" s="1" customFormat="1" ht="24" thickBot="1" x14ac:dyDescent="0.8">
      <c r="A16" s="32"/>
      <c r="B16" s="120"/>
      <c r="C16" s="100" t="s">
        <v>93</v>
      </c>
      <c r="D16" s="101" t="s">
        <v>95</v>
      </c>
      <c r="E16" s="94" t="s">
        <v>94</v>
      </c>
      <c r="F16" s="86"/>
      <c r="G16" s="94" t="s">
        <v>99</v>
      </c>
      <c r="H16" s="87"/>
      <c r="J16" s="26"/>
    </row>
    <row r="17" spans="1:10" s="1" customFormat="1" ht="24" thickBot="1" x14ac:dyDescent="0.8">
      <c r="A17" s="32"/>
      <c r="B17" s="120"/>
      <c r="C17" s="100"/>
      <c r="D17" s="101" t="s">
        <v>96</v>
      </c>
      <c r="E17" s="94" t="s">
        <v>94</v>
      </c>
      <c r="F17" s="86"/>
      <c r="G17" s="94" t="s">
        <v>99</v>
      </c>
      <c r="H17" s="87"/>
      <c r="J17" s="26"/>
    </row>
    <row r="18" spans="1:10" s="1" customFormat="1" ht="24" thickBot="1" x14ac:dyDescent="0.8">
      <c r="A18" s="32"/>
      <c r="B18" s="120"/>
      <c r="C18" s="100"/>
      <c r="D18" s="101" t="s">
        <v>97</v>
      </c>
      <c r="E18" s="94" t="s">
        <v>94</v>
      </c>
      <c r="F18" s="86"/>
      <c r="G18" s="94" t="s">
        <v>99</v>
      </c>
      <c r="H18" s="87"/>
      <c r="J18" s="26"/>
    </row>
    <row r="19" spans="1:10" s="1" customFormat="1" ht="24" thickBot="1" x14ac:dyDescent="0.8">
      <c r="A19" s="32"/>
      <c r="B19" s="120"/>
      <c r="C19" s="100"/>
      <c r="D19" s="101" t="s">
        <v>98</v>
      </c>
      <c r="E19" s="94" t="s">
        <v>94</v>
      </c>
      <c r="F19" s="86"/>
      <c r="G19" s="94" t="s">
        <v>99</v>
      </c>
      <c r="H19" s="87"/>
      <c r="J19" s="26"/>
    </row>
    <row r="20" spans="1:10" s="1" customFormat="1" ht="7.25" customHeight="1" thickBot="1" x14ac:dyDescent="0.8">
      <c r="A20" s="32"/>
      <c r="B20" s="120"/>
      <c r="C20" s="100"/>
      <c r="D20" s="100"/>
      <c r="E20" s="100"/>
      <c r="F20" s="86"/>
      <c r="G20" s="86"/>
      <c r="H20" s="87"/>
      <c r="J20" s="26"/>
    </row>
    <row r="21" spans="1:10" s="1" customFormat="1" ht="28.25" customHeight="1" thickBot="1" x14ac:dyDescent="0.8">
      <c r="A21" s="32"/>
      <c r="B21" s="120" t="s">
        <v>6</v>
      </c>
      <c r="C21" s="102" t="s">
        <v>181</v>
      </c>
      <c r="D21" s="94" t="s">
        <v>100</v>
      </c>
      <c r="E21" s="103" t="s">
        <v>104</v>
      </c>
      <c r="F21" s="86"/>
      <c r="G21" s="94"/>
      <c r="H21" s="87" t="s">
        <v>24</v>
      </c>
      <c r="J21" s="26"/>
    </row>
    <row r="22" spans="1:10" s="1" customFormat="1" ht="24" thickBot="1" x14ac:dyDescent="0.8">
      <c r="A22" s="32"/>
      <c r="B22" s="120" t="s">
        <v>6</v>
      </c>
      <c r="C22" s="102" t="s">
        <v>182</v>
      </c>
      <c r="D22" s="94" t="s">
        <v>101</v>
      </c>
      <c r="E22" s="103" t="s">
        <v>104</v>
      </c>
      <c r="F22" s="104"/>
      <c r="G22" s="94"/>
      <c r="H22" s="105" t="s">
        <v>24</v>
      </c>
      <c r="J22" s="26"/>
    </row>
    <row r="23" spans="1:10" s="1" customFormat="1" ht="24" thickBot="1" x14ac:dyDescent="0.8">
      <c r="A23" s="32"/>
      <c r="B23" s="120" t="s">
        <v>6</v>
      </c>
      <c r="C23" s="102" t="s">
        <v>183</v>
      </c>
      <c r="D23" s="94" t="s">
        <v>102</v>
      </c>
      <c r="E23" s="103" t="s">
        <v>104</v>
      </c>
      <c r="F23" s="104"/>
      <c r="G23" s="94"/>
      <c r="H23" s="105" t="s">
        <v>24</v>
      </c>
      <c r="J23" s="26"/>
    </row>
    <row r="24" spans="1:10" s="1" customFormat="1" ht="24" thickBot="1" x14ac:dyDescent="0.8">
      <c r="A24" s="32"/>
      <c r="B24" s="120" t="s">
        <v>6</v>
      </c>
      <c r="C24" s="102" t="s">
        <v>184</v>
      </c>
      <c r="D24" s="94" t="s">
        <v>103</v>
      </c>
      <c r="E24" s="103" t="s">
        <v>104</v>
      </c>
      <c r="F24" s="104"/>
      <c r="G24" s="94"/>
      <c r="H24" s="87" t="s">
        <v>24</v>
      </c>
      <c r="J24" s="26"/>
    </row>
    <row r="25" spans="1:10" s="1" customFormat="1" ht="79.25" customHeight="1" thickBot="1" x14ac:dyDescent="0.8">
      <c r="A25" s="67"/>
      <c r="B25" s="121"/>
      <c r="C25" s="187" t="s">
        <v>143</v>
      </c>
      <c r="D25" s="187"/>
      <c r="E25" s="187"/>
      <c r="F25" s="83"/>
      <c r="G25" s="106"/>
      <c r="H25" s="107"/>
      <c r="J25" s="26"/>
    </row>
    <row r="26" spans="1:10" s="38" customFormat="1" ht="24" thickBot="1" x14ac:dyDescent="0.8">
      <c r="A26" s="25"/>
      <c r="B26" s="116">
        <v>2.2000000000000002</v>
      </c>
      <c r="C26" s="84" t="s">
        <v>144</v>
      </c>
      <c r="D26" s="84"/>
      <c r="E26" s="84"/>
      <c r="F26" s="84"/>
      <c r="G26" s="91"/>
      <c r="H26" s="85"/>
      <c r="J26" s="28"/>
    </row>
    <row r="27" spans="1:10" s="1" customFormat="1" ht="48.65" customHeight="1" thickBot="1" x14ac:dyDescent="0.8">
      <c r="A27" s="32"/>
      <c r="B27" s="122" t="s">
        <v>56</v>
      </c>
      <c r="C27" s="193" t="s">
        <v>185</v>
      </c>
      <c r="D27" s="193"/>
      <c r="E27" s="193"/>
      <c r="F27" s="108"/>
      <c r="G27" s="109" t="s">
        <v>25</v>
      </c>
      <c r="H27" s="87"/>
      <c r="J27" s="26" t="s">
        <v>33</v>
      </c>
    </row>
    <row r="28" spans="1:10" s="1" customFormat="1" ht="23.5" x14ac:dyDescent="0.75">
      <c r="A28" s="32"/>
      <c r="B28" s="120" t="s">
        <v>6</v>
      </c>
      <c r="C28" s="110" t="s">
        <v>78</v>
      </c>
      <c r="D28" s="86"/>
      <c r="E28" s="86"/>
      <c r="F28" s="86"/>
      <c r="G28" s="93"/>
      <c r="H28" s="87"/>
      <c r="J28" s="26"/>
    </row>
    <row r="29" spans="1:10" s="1" customFormat="1" ht="23.5" x14ac:dyDescent="0.75">
      <c r="A29" s="32"/>
      <c r="B29" s="120" t="s">
        <v>6</v>
      </c>
      <c r="C29" s="86" t="s">
        <v>79</v>
      </c>
      <c r="D29" s="86"/>
      <c r="E29" s="86"/>
      <c r="F29" s="86"/>
      <c r="G29" s="93"/>
      <c r="H29" s="87"/>
      <c r="J29" s="26"/>
    </row>
    <row r="30" spans="1:10" s="1" customFormat="1" ht="23.5" x14ac:dyDescent="0.75">
      <c r="A30" s="32"/>
      <c r="B30" s="120" t="s">
        <v>6</v>
      </c>
      <c r="C30" s="86" t="s">
        <v>80</v>
      </c>
      <c r="D30" s="86"/>
      <c r="E30" s="86"/>
      <c r="F30" s="86"/>
      <c r="G30" s="93"/>
      <c r="H30" s="87"/>
      <c r="J30" s="26"/>
    </row>
    <row r="31" spans="1:10" s="1" customFormat="1" ht="23.5" x14ac:dyDescent="0.75">
      <c r="A31" s="32"/>
      <c r="B31" s="120" t="s">
        <v>6</v>
      </c>
      <c r="C31" s="86" t="s">
        <v>82</v>
      </c>
      <c r="D31" s="86"/>
      <c r="E31" s="86"/>
      <c r="F31" s="86"/>
      <c r="G31" s="93"/>
      <c r="H31" s="87"/>
      <c r="J31" s="26"/>
    </row>
    <row r="32" spans="1:10" s="1" customFormat="1" ht="23.5" x14ac:dyDescent="0.75">
      <c r="A32" s="32"/>
      <c r="B32" s="120" t="s">
        <v>6</v>
      </c>
      <c r="C32" s="86" t="s">
        <v>81</v>
      </c>
      <c r="D32" s="86"/>
      <c r="E32" s="86"/>
      <c r="F32" s="86"/>
      <c r="G32" s="93"/>
      <c r="H32" s="87"/>
      <c r="J32" s="26"/>
    </row>
    <row r="33" spans="1:10" s="1" customFormat="1" ht="24" thickBot="1" x14ac:dyDescent="0.8">
      <c r="A33" s="32"/>
      <c r="B33" s="101" t="s">
        <v>57</v>
      </c>
      <c r="C33" s="111" t="s">
        <v>145</v>
      </c>
      <c r="D33" s="111"/>
      <c r="E33" s="111"/>
      <c r="F33" s="111"/>
      <c r="G33" s="112"/>
      <c r="H33" s="87"/>
      <c r="J33" s="26"/>
    </row>
    <row r="34" spans="1:10" s="1" customFormat="1" ht="24" thickBot="1" x14ac:dyDescent="0.8">
      <c r="A34" s="32"/>
      <c r="B34" s="120" t="s">
        <v>6</v>
      </c>
      <c r="C34" s="86" t="s">
        <v>146</v>
      </c>
      <c r="D34" s="86"/>
      <c r="E34" s="86"/>
      <c r="F34" s="86"/>
      <c r="G34" s="109" t="s">
        <v>25</v>
      </c>
      <c r="H34" s="87"/>
      <c r="J34" s="26"/>
    </row>
    <row r="35" spans="1:10" s="1" customFormat="1" ht="24" thickBot="1" x14ac:dyDescent="0.8">
      <c r="A35" s="32"/>
      <c r="B35" s="120" t="s">
        <v>6</v>
      </c>
      <c r="C35" s="86" t="s">
        <v>147</v>
      </c>
      <c r="D35" s="86"/>
      <c r="E35" s="86"/>
      <c r="F35" s="86"/>
      <c r="G35" s="109" t="s">
        <v>25</v>
      </c>
      <c r="H35" s="87"/>
      <c r="J35" s="28" t="s">
        <v>31</v>
      </c>
    </row>
    <row r="36" spans="1:10" s="1" customFormat="1" ht="24" thickBot="1" x14ac:dyDescent="0.8">
      <c r="A36" s="32"/>
      <c r="B36" s="120" t="s">
        <v>6</v>
      </c>
      <c r="C36" s="86" t="s">
        <v>148</v>
      </c>
      <c r="D36" s="86"/>
      <c r="E36" s="86"/>
      <c r="F36" s="86"/>
      <c r="G36" s="109" t="s">
        <v>25</v>
      </c>
      <c r="H36" s="87"/>
      <c r="J36" s="26"/>
    </row>
    <row r="37" spans="1:10" s="1" customFormat="1" ht="24" thickBot="1" x14ac:dyDescent="0.8">
      <c r="A37" s="32"/>
      <c r="B37" s="120" t="s">
        <v>6</v>
      </c>
      <c r="C37" s="86" t="s">
        <v>149</v>
      </c>
      <c r="D37" s="86"/>
      <c r="E37" s="86"/>
      <c r="F37" s="86"/>
      <c r="G37" s="109" t="s">
        <v>25</v>
      </c>
      <c r="H37" s="87"/>
      <c r="J37" s="26"/>
    </row>
    <row r="38" spans="1:10" s="1" customFormat="1" ht="24" thickBot="1" x14ac:dyDescent="0.8">
      <c r="A38" s="32"/>
      <c r="B38" s="120" t="s">
        <v>6</v>
      </c>
      <c r="C38" s="86" t="s">
        <v>150</v>
      </c>
      <c r="D38" s="86"/>
      <c r="E38" s="86"/>
      <c r="F38" s="86"/>
      <c r="G38" s="109" t="s">
        <v>25</v>
      </c>
      <c r="H38" s="87"/>
      <c r="J38" s="26"/>
    </row>
    <row r="39" spans="1:10" s="1" customFormat="1" ht="81.650000000000006" customHeight="1" x14ac:dyDescent="0.75">
      <c r="A39" s="32"/>
      <c r="B39" s="102"/>
      <c r="C39" s="192" t="s">
        <v>151</v>
      </c>
      <c r="D39" s="192"/>
      <c r="E39" s="192"/>
      <c r="F39" s="192"/>
      <c r="G39" s="192"/>
      <c r="H39" s="87"/>
    </row>
    <row r="40" spans="1:10" s="1" customFormat="1" ht="87.65" customHeight="1" thickBot="1" x14ac:dyDescent="0.8">
      <c r="A40" s="34"/>
      <c r="B40" s="123"/>
      <c r="C40" s="186" t="s">
        <v>152</v>
      </c>
      <c r="D40" s="186"/>
      <c r="E40" s="186"/>
      <c r="F40" s="82"/>
      <c r="G40" s="113"/>
      <c r="H40" s="114"/>
      <c r="J40" s="26"/>
    </row>
    <row r="41" spans="1:10" s="1" customFormat="1" ht="24" thickBot="1" x14ac:dyDescent="0.8">
      <c r="A41" s="25"/>
      <c r="B41" s="124">
        <v>2.2999999999999998</v>
      </c>
      <c r="C41" s="84" t="s">
        <v>153</v>
      </c>
      <c r="D41" s="84"/>
      <c r="E41" s="84"/>
      <c r="F41" s="84"/>
      <c r="G41" s="91"/>
      <c r="H41" s="85"/>
    </row>
    <row r="42" spans="1:10" s="1" customFormat="1" ht="24" thickBot="1" x14ac:dyDescent="0.8">
      <c r="A42" s="32"/>
      <c r="B42" s="101" t="s">
        <v>86</v>
      </c>
      <c r="C42" s="111" t="s">
        <v>135</v>
      </c>
      <c r="D42" s="111"/>
      <c r="E42" s="111"/>
      <c r="F42" s="111"/>
      <c r="G42" s="94" t="s">
        <v>90</v>
      </c>
      <c r="H42" s="87"/>
    </row>
    <row r="43" spans="1:10" s="1" customFormat="1" ht="24" thickBot="1" x14ac:dyDescent="0.8">
      <c r="A43" s="32"/>
      <c r="B43" s="101"/>
      <c r="C43" s="111" t="s">
        <v>186</v>
      </c>
      <c r="D43" s="111"/>
      <c r="E43" s="111"/>
      <c r="F43" s="111"/>
      <c r="G43" s="94"/>
      <c r="H43" s="87" t="s">
        <v>24</v>
      </c>
    </row>
    <row r="44" spans="1:10" s="1" customFormat="1" ht="24" thickBot="1" x14ac:dyDescent="0.8">
      <c r="A44" s="32"/>
      <c r="B44" s="101" t="s">
        <v>91</v>
      </c>
      <c r="C44" s="111" t="s">
        <v>92</v>
      </c>
      <c r="D44" s="111"/>
      <c r="E44" s="111"/>
      <c r="F44" s="111"/>
      <c r="G44" s="94"/>
      <c r="H44" s="87"/>
    </row>
    <row r="45" spans="1:10" s="1" customFormat="1" ht="24" thickBot="1" x14ac:dyDescent="0.8">
      <c r="A45" s="32"/>
      <c r="B45" s="118" t="s">
        <v>6</v>
      </c>
      <c r="C45" s="115" t="s">
        <v>154</v>
      </c>
      <c r="D45" s="115"/>
      <c r="E45" s="115"/>
      <c r="F45" s="115"/>
      <c r="G45" s="94"/>
      <c r="H45" s="105" t="s">
        <v>24</v>
      </c>
    </row>
    <row r="46" spans="1:10" s="1" customFormat="1" ht="24" thickBot="1" x14ac:dyDescent="0.8">
      <c r="A46" s="32"/>
      <c r="B46" s="118" t="s">
        <v>6</v>
      </c>
      <c r="C46" s="115" t="s">
        <v>155</v>
      </c>
      <c r="D46" s="115"/>
      <c r="E46" s="115"/>
      <c r="F46" s="115"/>
      <c r="G46" s="94"/>
      <c r="H46" s="105" t="s">
        <v>24</v>
      </c>
    </row>
    <row r="47" spans="1:10" s="1" customFormat="1" ht="24" thickBot="1" x14ac:dyDescent="0.8">
      <c r="A47" s="32"/>
      <c r="B47" s="118" t="s">
        <v>6</v>
      </c>
      <c r="C47" s="115" t="s">
        <v>156</v>
      </c>
      <c r="D47" s="115"/>
      <c r="E47" s="115"/>
      <c r="F47" s="115"/>
      <c r="G47" s="94"/>
      <c r="H47" s="87" t="s">
        <v>24</v>
      </c>
    </row>
    <row r="48" spans="1:10" s="1" customFormat="1" ht="120.65" customHeight="1" thickBot="1" x14ac:dyDescent="0.8">
      <c r="A48" s="67"/>
      <c r="B48" s="121"/>
      <c r="C48" s="187" t="s">
        <v>157</v>
      </c>
      <c r="D48" s="187"/>
      <c r="E48" s="187"/>
      <c r="F48" s="83"/>
      <c r="G48" s="106"/>
      <c r="H48" s="107"/>
    </row>
    <row r="49" spans="1:8" s="38" customFormat="1" ht="120.65" customHeight="1" x14ac:dyDescent="0.65">
      <c r="A49" s="29"/>
      <c r="B49" s="52"/>
      <c r="C49" s="11"/>
      <c r="D49" s="11"/>
      <c r="E49" s="11"/>
      <c r="F49" s="11"/>
      <c r="G49" s="12"/>
      <c r="H49" s="21"/>
    </row>
    <row r="58" spans="1:8" x14ac:dyDescent="0.65">
      <c r="C58" s="52"/>
    </row>
  </sheetData>
  <mergeCells count="7">
    <mergeCell ref="C40:E40"/>
    <mergeCell ref="C48:E48"/>
    <mergeCell ref="A1:H1"/>
    <mergeCell ref="G3:G5"/>
    <mergeCell ref="C39:G39"/>
    <mergeCell ref="C25:E25"/>
    <mergeCell ref="C27:E27"/>
  </mergeCells>
  <dataValidations disablePrompts="1" count="2">
    <dataValidation type="list" allowBlank="1" showInputMessage="1" showErrorMessage="1" sqref="G3" xr:uid="{00000000-0002-0000-0100-000000000000}">
      <formula1>$J$1:$J$6</formula1>
    </dataValidation>
    <dataValidation type="list" allowBlank="1" showInputMessage="1" showErrorMessage="1" sqref="G34:G38 G27" xr:uid="{00000000-0002-0000-0100-000001000000}">
      <formula1>$J$27:$J$35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Q29"/>
  <sheetViews>
    <sheetView tabSelected="1" zoomScale="55" zoomScaleNormal="55" workbookViewId="0">
      <pane xSplit="3" ySplit="3" topLeftCell="D4" activePane="bottomRight" state="frozen"/>
      <selection activeCell="J30" sqref="J30"/>
      <selection pane="topRight" activeCell="J30" sqref="J30"/>
      <selection pane="bottomLeft" activeCell="J30" sqref="J30"/>
      <selection pane="bottomRight" activeCell="I13" sqref="I13"/>
    </sheetView>
  </sheetViews>
  <sheetFormatPr defaultColWidth="9" defaultRowHeight="22.5" x14ac:dyDescent="0.65"/>
  <cols>
    <col min="1" max="1" width="2.9140625" style="126" hidden="1" customWidth="1"/>
    <col min="2" max="2" width="5.08203125" style="125" customWidth="1"/>
    <col min="3" max="3" width="43" style="126" customWidth="1"/>
    <col min="4" max="4" width="41.6640625" style="126" customWidth="1"/>
    <col min="5" max="5" width="8.25" style="125" customWidth="1"/>
    <col min="6" max="11" width="11.58203125" style="127" customWidth="1"/>
    <col min="12" max="16" width="14.4140625" style="126" hidden="1" customWidth="1"/>
    <col min="17" max="17" width="68.6640625" style="126" customWidth="1"/>
    <col min="18" max="16384" width="9" style="126"/>
  </cols>
  <sheetData>
    <row r="1" spans="2:17" hidden="1" x14ac:dyDescent="0.65"/>
    <row r="2" spans="2:17" x14ac:dyDescent="0.65">
      <c r="B2" s="196" t="s">
        <v>106</v>
      </c>
      <c r="C2" s="196" t="s">
        <v>107</v>
      </c>
      <c r="D2" s="194" t="s">
        <v>158</v>
      </c>
      <c r="E2" s="198" t="s">
        <v>108</v>
      </c>
      <c r="F2" s="194" t="s">
        <v>109</v>
      </c>
      <c r="G2" s="194"/>
      <c r="H2" s="194"/>
      <c r="I2" s="194"/>
      <c r="J2" s="194"/>
      <c r="K2" s="195"/>
      <c r="L2" s="196" t="s">
        <v>159</v>
      </c>
      <c r="M2" s="196" t="s">
        <v>160</v>
      </c>
      <c r="N2" s="196" t="s">
        <v>161</v>
      </c>
      <c r="O2" s="196" t="s">
        <v>162</v>
      </c>
      <c r="P2" s="196" t="s">
        <v>163</v>
      </c>
      <c r="Q2" s="196" t="s">
        <v>110</v>
      </c>
    </row>
    <row r="3" spans="2:17" x14ac:dyDescent="0.65">
      <c r="B3" s="196"/>
      <c r="C3" s="196"/>
      <c r="D3" s="194"/>
      <c r="E3" s="198"/>
      <c r="F3" s="128">
        <v>0</v>
      </c>
      <c r="G3" s="128">
        <v>1</v>
      </c>
      <c r="H3" s="128">
        <v>2</v>
      </c>
      <c r="I3" s="128">
        <v>3</v>
      </c>
      <c r="J3" s="128">
        <v>4</v>
      </c>
      <c r="K3" s="129">
        <v>5</v>
      </c>
      <c r="L3" s="196"/>
      <c r="M3" s="196"/>
      <c r="N3" s="196"/>
      <c r="O3" s="196"/>
      <c r="P3" s="196"/>
      <c r="Q3" s="196"/>
    </row>
    <row r="4" spans="2:17" ht="45" x14ac:dyDescent="0.65">
      <c r="B4" s="130">
        <v>1</v>
      </c>
      <c r="C4" s="131" t="s">
        <v>164</v>
      </c>
      <c r="D4" s="197" t="s">
        <v>165</v>
      </c>
      <c r="E4" s="197"/>
      <c r="F4" s="132"/>
      <c r="G4" s="132"/>
      <c r="H4" s="132"/>
      <c r="I4" s="132"/>
      <c r="J4" s="132"/>
      <c r="K4" s="133"/>
      <c r="L4" s="134"/>
      <c r="M4" s="135"/>
      <c r="N4" s="135"/>
      <c r="O4" s="135"/>
      <c r="P4" s="134"/>
      <c r="Q4" s="136"/>
    </row>
    <row r="5" spans="2:17" ht="36.9" customHeight="1" x14ac:dyDescent="0.65">
      <c r="B5" s="137"/>
      <c r="C5" s="138" t="s">
        <v>111</v>
      </c>
      <c r="D5" s="139"/>
      <c r="E5" s="140"/>
      <c r="F5" s="141"/>
      <c r="G5" s="141"/>
      <c r="H5" s="141"/>
      <c r="I5" s="142"/>
      <c r="J5" s="141"/>
      <c r="K5" s="143"/>
      <c r="L5" s="144"/>
      <c r="M5" s="144"/>
      <c r="N5" s="144"/>
      <c r="O5" s="144"/>
      <c r="P5" s="144"/>
      <c r="Q5" s="201" t="s">
        <v>136</v>
      </c>
    </row>
    <row r="6" spans="2:17" x14ac:dyDescent="0.65">
      <c r="B6" s="145"/>
      <c r="C6" s="146"/>
      <c r="D6" s="147" t="s">
        <v>112</v>
      </c>
      <c r="E6" s="148">
        <v>5.0000000000000001E-3</v>
      </c>
      <c r="F6" s="149">
        <v>0</v>
      </c>
      <c r="G6" s="149"/>
      <c r="H6" s="149"/>
      <c r="I6" s="150">
        <v>1</v>
      </c>
      <c r="J6" s="149"/>
      <c r="K6" s="151">
        <v>2</v>
      </c>
      <c r="L6" s="144"/>
      <c r="M6" s="144"/>
      <c r="N6" s="144"/>
      <c r="O6" s="144"/>
      <c r="P6" s="144"/>
      <c r="Q6" s="201"/>
    </row>
    <row r="7" spans="2:17" ht="36.9" customHeight="1" x14ac:dyDescent="0.65">
      <c r="B7" s="137"/>
      <c r="C7" s="138" t="s">
        <v>113</v>
      </c>
      <c r="D7" s="139"/>
      <c r="E7" s="140"/>
      <c r="F7" s="141"/>
      <c r="G7" s="141"/>
      <c r="H7" s="141"/>
      <c r="I7" s="142"/>
      <c r="J7" s="141"/>
      <c r="K7" s="143"/>
      <c r="L7" s="144"/>
      <c r="M7" s="144"/>
      <c r="N7" s="144"/>
      <c r="O7" s="144"/>
      <c r="P7" s="144"/>
      <c r="Q7" s="202"/>
    </row>
    <row r="8" spans="2:17" x14ac:dyDescent="0.65">
      <c r="B8" s="145"/>
      <c r="C8" s="146"/>
      <c r="D8" s="179" t="s">
        <v>175</v>
      </c>
      <c r="E8" s="148">
        <v>5.0000000000000001E-3</v>
      </c>
      <c r="F8" s="149" t="s">
        <v>114</v>
      </c>
      <c r="G8" s="149" t="s">
        <v>115</v>
      </c>
      <c r="H8" s="149"/>
      <c r="I8" s="149" t="s">
        <v>116</v>
      </c>
      <c r="J8" s="149" t="s">
        <v>117</v>
      </c>
      <c r="K8" s="151" t="s">
        <v>118</v>
      </c>
      <c r="L8" s="144"/>
      <c r="M8" s="144"/>
      <c r="N8" s="144"/>
      <c r="O8" s="144"/>
      <c r="P8" s="144"/>
      <c r="Q8" s="202"/>
    </row>
    <row r="9" spans="2:17" x14ac:dyDescent="0.65">
      <c r="B9" s="145"/>
      <c r="C9" s="146"/>
      <c r="D9" s="179" t="s">
        <v>176</v>
      </c>
      <c r="E9" s="148">
        <v>5.0000000000000001E-3</v>
      </c>
      <c r="F9" s="149" t="s">
        <v>114</v>
      </c>
      <c r="G9" s="149" t="s">
        <v>115</v>
      </c>
      <c r="H9" s="149"/>
      <c r="I9" s="149" t="s">
        <v>116</v>
      </c>
      <c r="J9" s="149" t="s">
        <v>117</v>
      </c>
      <c r="K9" s="151" t="s">
        <v>118</v>
      </c>
      <c r="L9" s="144"/>
      <c r="M9" s="144"/>
      <c r="N9" s="144"/>
      <c r="O9" s="144"/>
      <c r="P9" s="144"/>
      <c r="Q9" s="202"/>
    </row>
    <row r="10" spans="2:17" x14ac:dyDescent="0.65">
      <c r="B10" s="145"/>
      <c r="C10" s="146"/>
      <c r="D10" s="179" t="s">
        <v>177</v>
      </c>
      <c r="E10" s="148">
        <v>5.0000000000000001E-3</v>
      </c>
      <c r="F10" s="149" t="s">
        <v>114</v>
      </c>
      <c r="G10" s="149" t="s">
        <v>115</v>
      </c>
      <c r="H10" s="149"/>
      <c r="I10" s="149" t="s">
        <v>116</v>
      </c>
      <c r="J10" s="149" t="s">
        <v>117</v>
      </c>
      <c r="K10" s="151" t="s">
        <v>118</v>
      </c>
      <c r="L10" s="144"/>
      <c r="M10" s="144"/>
      <c r="N10" s="144"/>
      <c r="O10" s="144"/>
      <c r="P10" s="144"/>
      <c r="Q10" s="202"/>
    </row>
    <row r="11" spans="2:17" x14ac:dyDescent="0.65">
      <c r="B11" s="145"/>
      <c r="C11" s="146"/>
      <c r="D11" s="179" t="s">
        <v>178</v>
      </c>
      <c r="E11" s="148">
        <v>5.0000000000000001E-3</v>
      </c>
      <c r="F11" s="149" t="s">
        <v>114</v>
      </c>
      <c r="G11" s="149" t="s">
        <v>115</v>
      </c>
      <c r="H11" s="149"/>
      <c r="I11" s="149" t="s">
        <v>116</v>
      </c>
      <c r="J11" s="149" t="s">
        <v>117</v>
      </c>
      <c r="K11" s="151" t="s">
        <v>118</v>
      </c>
      <c r="L11" s="144"/>
      <c r="M11" s="144"/>
      <c r="N11" s="144"/>
      <c r="O11" s="144"/>
      <c r="P11" s="144"/>
      <c r="Q11" s="202"/>
    </row>
    <row r="12" spans="2:17" ht="45" x14ac:dyDescent="0.65">
      <c r="B12" s="130">
        <v>2</v>
      </c>
      <c r="C12" s="131" t="s">
        <v>166</v>
      </c>
      <c r="D12" s="197" t="s">
        <v>167</v>
      </c>
      <c r="E12" s="197"/>
      <c r="F12" s="132"/>
      <c r="G12" s="132"/>
      <c r="H12" s="132"/>
      <c r="I12" s="132"/>
      <c r="J12" s="132"/>
      <c r="K12" s="133"/>
      <c r="L12" s="134"/>
      <c r="M12" s="132"/>
      <c r="N12" s="132"/>
      <c r="O12" s="132"/>
      <c r="P12" s="132"/>
      <c r="Q12" s="136"/>
    </row>
    <row r="13" spans="2:17" ht="60.75" customHeight="1" x14ac:dyDescent="0.65">
      <c r="B13" s="137"/>
      <c r="C13" s="153" t="s">
        <v>179</v>
      </c>
      <c r="D13" s="154"/>
      <c r="E13" s="155"/>
      <c r="F13" s="156"/>
      <c r="G13" s="157"/>
      <c r="H13" s="157"/>
      <c r="I13" s="157"/>
      <c r="J13" s="157"/>
      <c r="K13" s="158"/>
      <c r="L13" s="134"/>
      <c r="M13" s="132"/>
      <c r="N13" s="132"/>
      <c r="O13" s="132"/>
      <c r="P13" s="132"/>
      <c r="Q13" s="203" t="s">
        <v>168</v>
      </c>
    </row>
    <row r="14" spans="2:17" ht="45" x14ac:dyDescent="0.65">
      <c r="B14" s="145"/>
      <c r="C14" s="159"/>
      <c r="D14" s="152" t="s">
        <v>180</v>
      </c>
      <c r="E14" s="160">
        <v>0.01</v>
      </c>
      <c r="F14" s="161" t="s">
        <v>31</v>
      </c>
      <c r="G14" s="162"/>
      <c r="H14" s="162"/>
      <c r="I14" s="162"/>
      <c r="J14" s="162"/>
      <c r="K14" s="163" t="s">
        <v>119</v>
      </c>
      <c r="L14" s="134"/>
      <c r="M14" s="132"/>
      <c r="N14" s="132"/>
      <c r="O14" s="132"/>
      <c r="P14" s="132"/>
      <c r="Q14" s="203"/>
    </row>
    <row r="15" spans="2:17" ht="67.5" x14ac:dyDescent="0.65">
      <c r="B15" s="137"/>
      <c r="C15" s="153" t="s">
        <v>120</v>
      </c>
      <c r="D15" s="154"/>
      <c r="E15" s="154"/>
      <c r="F15" s="157"/>
      <c r="G15" s="157"/>
      <c r="H15" s="157"/>
      <c r="I15" s="157"/>
      <c r="J15" s="157"/>
      <c r="K15" s="164"/>
      <c r="L15" s="134"/>
      <c r="M15" s="132"/>
      <c r="N15" s="132"/>
      <c r="O15" s="132"/>
      <c r="P15" s="132"/>
      <c r="Q15" s="203"/>
    </row>
    <row r="16" spans="2:17" ht="22.5" customHeight="1" x14ac:dyDescent="0.65">
      <c r="B16" s="145"/>
      <c r="C16" s="146"/>
      <c r="D16" s="147" t="s">
        <v>121</v>
      </c>
      <c r="E16" s="148">
        <v>8.0000000000000002E-3</v>
      </c>
      <c r="F16" s="204" t="s">
        <v>122</v>
      </c>
      <c r="G16" s="204"/>
      <c r="H16" s="204" t="s">
        <v>123</v>
      </c>
      <c r="I16" s="204"/>
      <c r="J16" s="204"/>
      <c r="K16" s="205" t="s">
        <v>124</v>
      </c>
      <c r="L16" s="144"/>
      <c r="M16" s="144"/>
      <c r="N16" s="144"/>
      <c r="O16" s="144"/>
      <c r="P16" s="144"/>
      <c r="Q16" s="203"/>
    </row>
    <row r="17" spans="2:17" x14ac:dyDescent="0.65">
      <c r="B17" s="145"/>
      <c r="C17" s="146"/>
      <c r="D17" s="147" t="s">
        <v>125</v>
      </c>
      <c r="E17" s="148">
        <v>8.0000000000000002E-3</v>
      </c>
      <c r="F17" s="204"/>
      <c r="G17" s="204"/>
      <c r="H17" s="204"/>
      <c r="I17" s="204"/>
      <c r="J17" s="204"/>
      <c r="K17" s="205"/>
      <c r="L17" s="144"/>
      <c r="M17" s="144"/>
      <c r="N17" s="144"/>
      <c r="O17" s="144"/>
      <c r="P17" s="144"/>
      <c r="Q17" s="203"/>
    </row>
    <row r="18" spans="2:17" x14ac:dyDescent="0.65">
      <c r="B18" s="145"/>
      <c r="C18" s="146"/>
      <c r="D18" s="147" t="s">
        <v>126</v>
      </c>
      <c r="E18" s="148">
        <v>8.0000000000000002E-3</v>
      </c>
      <c r="F18" s="204"/>
      <c r="G18" s="204"/>
      <c r="H18" s="204"/>
      <c r="I18" s="204"/>
      <c r="J18" s="204"/>
      <c r="K18" s="205"/>
      <c r="L18" s="144"/>
      <c r="M18" s="144"/>
      <c r="N18" s="144"/>
      <c r="O18" s="144"/>
      <c r="P18" s="144"/>
      <c r="Q18" s="203"/>
    </row>
    <row r="19" spans="2:17" x14ac:dyDescent="0.65">
      <c r="B19" s="145"/>
      <c r="C19" s="146"/>
      <c r="D19" s="147" t="s">
        <v>127</v>
      </c>
      <c r="E19" s="148">
        <v>8.0000000000000002E-3</v>
      </c>
      <c r="F19" s="204"/>
      <c r="G19" s="204"/>
      <c r="H19" s="204"/>
      <c r="I19" s="204"/>
      <c r="J19" s="204"/>
      <c r="K19" s="205"/>
      <c r="L19" s="144"/>
      <c r="M19" s="144"/>
      <c r="N19" s="144"/>
      <c r="O19" s="144"/>
      <c r="P19" s="144"/>
      <c r="Q19" s="203"/>
    </row>
    <row r="20" spans="2:17" ht="79" customHeight="1" x14ac:dyDescent="0.65">
      <c r="B20" s="145"/>
      <c r="C20" s="146"/>
      <c r="D20" s="152" t="s">
        <v>128</v>
      </c>
      <c r="E20" s="148">
        <v>8.0000000000000002E-3</v>
      </c>
      <c r="F20" s="204"/>
      <c r="G20" s="204"/>
      <c r="H20" s="204"/>
      <c r="I20" s="204"/>
      <c r="J20" s="204"/>
      <c r="K20" s="205"/>
      <c r="L20" s="144"/>
      <c r="M20" s="144"/>
      <c r="N20" s="144"/>
      <c r="O20" s="144"/>
      <c r="P20" s="144"/>
      <c r="Q20" s="203"/>
    </row>
    <row r="21" spans="2:17" ht="45" x14ac:dyDescent="0.65">
      <c r="B21" s="130">
        <v>3</v>
      </c>
      <c r="C21" s="131" t="s">
        <v>169</v>
      </c>
      <c r="D21" s="197" t="s">
        <v>170</v>
      </c>
      <c r="E21" s="197"/>
      <c r="F21" s="132"/>
      <c r="G21" s="132"/>
      <c r="H21" s="132"/>
      <c r="I21" s="132"/>
      <c r="J21" s="132"/>
      <c r="K21" s="133"/>
      <c r="L21" s="134"/>
      <c r="M21" s="132"/>
      <c r="N21" s="132"/>
      <c r="O21" s="132"/>
      <c r="P21" s="132"/>
      <c r="Q21" s="136"/>
    </row>
    <row r="22" spans="2:17" x14ac:dyDescent="0.65">
      <c r="B22" s="137"/>
      <c r="C22" s="138" t="s">
        <v>129</v>
      </c>
      <c r="D22" s="165"/>
      <c r="E22" s="166"/>
      <c r="F22" s="167"/>
      <c r="G22" s="167"/>
      <c r="H22" s="167"/>
      <c r="I22" s="167"/>
      <c r="J22" s="167"/>
      <c r="K22" s="168"/>
      <c r="L22" s="144"/>
      <c r="M22" s="144"/>
      <c r="N22" s="144"/>
      <c r="O22" s="144"/>
      <c r="P22" s="144"/>
      <c r="Q22" s="199" t="s">
        <v>171</v>
      </c>
    </row>
    <row r="23" spans="2:17" x14ac:dyDescent="0.65">
      <c r="B23" s="145"/>
      <c r="C23" s="146"/>
      <c r="D23" s="169" t="s">
        <v>137</v>
      </c>
      <c r="E23" s="148">
        <v>0.01</v>
      </c>
      <c r="F23" s="149" t="s">
        <v>130</v>
      </c>
      <c r="G23" s="149"/>
      <c r="H23" s="149" t="s">
        <v>116</v>
      </c>
      <c r="I23" s="149"/>
      <c r="J23" s="149" t="s">
        <v>117</v>
      </c>
      <c r="K23" s="151" t="s">
        <v>118</v>
      </c>
      <c r="L23" s="144"/>
      <c r="M23" s="144"/>
      <c r="N23" s="144"/>
      <c r="O23" s="144"/>
      <c r="P23" s="144"/>
      <c r="Q23" s="200"/>
    </row>
    <row r="24" spans="2:17" ht="45" x14ac:dyDescent="0.65">
      <c r="B24" s="137"/>
      <c r="C24" s="138" t="s">
        <v>131</v>
      </c>
      <c r="D24" s="139"/>
      <c r="E24" s="140"/>
      <c r="F24" s="141"/>
      <c r="G24" s="141"/>
      <c r="H24" s="141"/>
      <c r="I24" s="141"/>
      <c r="J24" s="141"/>
      <c r="K24" s="143"/>
      <c r="L24" s="144"/>
      <c r="M24" s="144"/>
      <c r="N24" s="144"/>
      <c r="O24" s="144"/>
      <c r="P24" s="144"/>
      <c r="Q24" s="200"/>
    </row>
    <row r="25" spans="2:17" x14ac:dyDescent="0.65">
      <c r="B25" s="145"/>
      <c r="C25" s="146"/>
      <c r="D25" s="152" t="s">
        <v>172</v>
      </c>
      <c r="E25" s="148">
        <v>5.0000000000000001E-3</v>
      </c>
      <c r="F25" s="149" t="s">
        <v>130</v>
      </c>
      <c r="G25" s="149"/>
      <c r="H25" s="149" t="s">
        <v>116</v>
      </c>
      <c r="I25" s="149"/>
      <c r="J25" s="149" t="s">
        <v>117</v>
      </c>
      <c r="K25" s="151" t="s">
        <v>118</v>
      </c>
      <c r="L25" s="144"/>
      <c r="M25" s="144"/>
      <c r="N25" s="144"/>
      <c r="O25" s="144"/>
      <c r="P25" s="144"/>
      <c r="Q25" s="200"/>
    </row>
    <row r="26" spans="2:17" x14ac:dyDescent="0.65">
      <c r="B26" s="145"/>
      <c r="C26" s="146"/>
      <c r="D26" s="152" t="s">
        <v>132</v>
      </c>
      <c r="E26" s="148">
        <v>5.0000000000000001E-3</v>
      </c>
      <c r="F26" s="149" t="s">
        <v>130</v>
      </c>
      <c r="G26" s="149"/>
      <c r="H26" s="149" t="s">
        <v>116</v>
      </c>
      <c r="I26" s="149"/>
      <c r="J26" s="149" t="s">
        <v>117</v>
      </c>
      <c r="K26" s="151" t="s">
        <v>118</v>
      </c>
      <c r="L26" s="144"/>
      <c r="M26" s="144"/>
      <c r="N26" s="144"/>
      <c r="O26" s="144"/>
      <c r="P26" s="144"/>
      <c r="Q26" s="200"/>
    </row>
    <row r="27" spans="2:17" ht="71" customHeight="1" x14ac:dyDescent="0.65">
      <c r="B27" s="145"/>
      <c r="C27" s="146"/>
      <c r="D27" s="152" t="s">
        <v>133</v>
      </c>
      <c r="E27" s="148">
        <v>5.0000000000000001E-3</v>
      </c>
      <c r="F27" s="149" t="s">
        <v>130</v>
      </c>
      <c r="G27" s="149"/>
      <c r="H27" s="149" t="s">
        <v>116</v>
      </c>
      <c r="I27" s="149"/>
      <c r="J27" s="149" t="s">
        <v>117</v>
      </c>
      <c r="K27" s="151" t="s">
        <v>118</v>
      </c>
      <c r="L27" s="144"/>
      <c r="M27" s="144"/>
      <c r="N27" s="144"/>
      <c r="O27" s="144"/>
      <c r="P27" s="144"/>
      <c r="Q27" s="200"/>
    </row>
    <row r="28" spans="2:17" s="127" customFormat="1" ht="28.5" customHeight="1" x14ac:dyDescent="0.65">
      <c r="B28" s="170"/>
      <c r="C28" s="170"/>
      <c r="D28" s="171" t="s">
        <v>173</v>
      </c>
      <c r="E28" s="172">
        <f>+SUM(E4:E27)</f>
        <v>0.10000000000000002</v>
      </c>
      <c r="F28" s="170"/>
      <c r="G28" s="170"/>
      <c r="H28" s="170"/>
      <c r="I28" s="170"/>
      <c r="J28" s="170"/>
      <c r="K28" s="173"/>
      <c r="L28" s="174">
        <f>+SUMPRODUCT(L4:L27,$E$4:$E$27)</f>
        <v>0</v>
      </c>
      <c r="M28" s="174">
        <f>+SUMPRODUCT(M4:M27,$E$4:$E$27)</f>
        <v>0</v>
      </c>
      <c r="N28" s="174">
        <f>+SUMPRODUCT(N4:N27,$E$4:$E$27)</f>
        <v>0</v>
      </c>
      <c r="O28" s="174">
        <f>+SUMPRODUCT(O4:O27,$E$4:$E$27)</f>
        <v>0</v>
      </c>
      <c r="P28" s="174">
        <f>+SUMPRODUCT(P4:P27,$E$4:$E$27)</f>
        <v>0</v>
      </c>
      <c r="Q28" s="170"/>
    </row>
    <row r="29" spans="2:17" ht="30" customHeight="1" x14ac:dyDescent="0.65">
      <c r="B29" s="175"/>
      <c r="C29" s="175"/>
      <c r="D29" s="176" t="s">
        <v>174</v>
      </c>
      <c r="E29" s="175"/>
      <c r="F29" s="175"/>
      <c r="G29" s="175"/>
      <c r="H29" s="175"/>
      <c r="I29" s="175"/>
      <c r="J29" s="175"/>
      <c r="K29" s="177"/>
      <c r="L29" s="178">
        <f>L28*20</f>
        <v>0</v>
      </c>
      <c r="M29" s="178">
        <f t="shared" ref="M29:P29" si="0">M28*20</f>
        <v>0</v>
      </c>
      <c r="N29" s="178">
        <f t="shared" si="0"/>
        <v>0</v>
      </c>
      <c r="O29" s="178">
        <f t="shared" si="0"/>
        <v>0</v>
      </c>
      <c r="P29" s="178">
        <f t="shared" si="0"/>
        <v>0</v>
      </c>
      <c r="Q29" s="175"/>
    </row>
  </sheetData>
  <protectedRanges>
    <protectedRange sqref="L4:P11 L12:L15 B2:P3 L16:P20 L22:P27 L21" name="Range1"/>
  </protectedRanges>
  <mergeCells count="23">
    <mergeCell ref="D21:E21"/>
    <mergeCell ref="Q22:Q27"/>
    <mergeCell ref="Q5:Q11"/>
    <mergeCell ref="D12:E12"/>
    <mergeCell ref="Q13:Q20"/>
    <mergeCell ref="F16:F20"/>
    <mergeCell ref="G16:G20"/>
    <mergeCell ref="H16:H20"/>
    <mergeCell ref="I16:I20"/>
    <mergeCell ref="J16:J20"/>
    <mergeCell ref="K16:K20"/>
    <mergeCell ref="M2:M3"/>
    <mergeCell ref="N2:N3"/>
    <mergeCell ref="O2:O3"/>
    <mergeCell ref="P2:P3"/>
    <mergeCell ref="Q2:Q3"/>
    <mergeCell ref="F2:K2"/>
    <mergeCell ref="L2:L3"/>
    <mergeCell ref="D4:E4"/>
    <mergeCell ref="B2:B3"/>
    <mergeCell ref="C2:C3"/>
    <mergeCell ref="D2:D3"/>
    <mergeCell ref="E2:E3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56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F4"/>
  <sheetViews>
    <sheetView workbookViewId="0">
      <selection activeCell="M6" sqref="M6"/>
    </sheetView>
  </sheetViews>
  <sheetFormatPr defaultRowHeight="22.5" x14ac:dyDescent="0.65"/>
  <cols>
    <col min="1" max="1" width="8.58203125" style="3"/>
    <col min="2" max="2" width="38.83203125" style="3" customWidth="1"/>
    <col min="3" max="3" width="10.08203125" style="3" customWidth="1"/>
    <col min="4" max="4" width="19.83203125" style="3" bestFit="1" customWidth="1"/>
    <col min="5" max="5" width="29.83203125" style="3" customWidth="1"/>
    <col min="6" max="6" width="15.58203125" style="3" customWidth="1"/>
  </cols>
  <sheetData>
    <row r="1" spans="1:6" ht="23.5" x14ac:dyDescent="0.75">
      <c r="A1" s="5" t="s">
        <v>8</v>
      </c>
      <c r="B1" s="5" t="s">
        <v>9</v>
      </c>
      <c r="C1" s="5" t="s">
        <v>16</v>
      </c>
      <c r="D1" s="5" t="s">
        <v>10</v>
      </c>
      <c r="E1" s="5" t="s">
        <v>17</v>
      </c>
      <c r="F1" s="5" t="s">
        <v>11</v>
      </c>
    </row>
    <row r="2" spans="1:6" hidden="1" x14ac:dyDescent="0.65">
      <c r="A2" s="4" t="s">
        <v>12</v>
      </c>
      <c r="B2" s="4"/>
      <c r="C2" s="4"/>
      <c r="D2" s="4"/>
      <c r="E2" s="4"/>
      <c r="F2" s="4"/>
    </row>
    <row r="3" spans="1:6" hidden="1" x14ac:dyDescent="0.65">
      <c r="A3" s="4" t="s">
        <v>12</v>
      </c>
      <c r="B3" s="4"/>
      <c r="C3" s="4"/>
      <c r="D3" s="4"/>
      <c r="E3" s="4"/>
      <c r="F3" s="4"/>
    </row>
    <row r="4" spans="1:6" x14ac:dyDescent="0.65">
      <c r="A4" s="6" t="s">
        <v>12</v>
      </c>
      <c r="B4" s="6" t="s">
        <v>13</v>
      </c>
      <c r="C4" s="6">
        <v>25</v>
      </c>
      <c r="D4" s="6" t="s">
        <v>14</v>
      </c>
      <c r="E4" s="6">
        <v>2</v>
      </c>
      <c r="F4" s="6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&amp;R&amp;"TH SarabunPSK,Regular"เอกสารแนบ 9-3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ec0e1536-f7bc-4999-bb43-3587d226c422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55ABE-C33C-4F89-BFB1-B43ACBFA5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4583CA-462F-4522-A83D-7141D4A46C21}">
  <ds:schemaRefs>
    <ds:schemaRef ds:uri="http://schemas.openxmlformats.org/package/2006/metadata/core-properties"/>
    <ds:schemaRef ds:uri="0df25d85-bd3d-4d33-9dc8-a251e7d53ac0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703599EF-E28A-466B-910E-D64DC4789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(2)</vt:lpstr>
      <vt:lpstr>Summary</vt:lpstr>
      <vt:lpstr>เกณฑ์การให้คะแนน Performanc</vt:lpstr>
      <vt:lpstr>รายละเอียดบุคลากร</vt:lpstr>
      <vt:lpstr>รายละเอียดบุคลากร!Print_Area</vt:lpstr>
      <vt:lpstr>Summary!Print_Titles</vt:lpstr>
      <vt:lpstr>'Summary (2)'!Print_Titles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cp:lastPrinted>2021-09-15T10:08:46Z</cp:lastPrinted>
  <dcterms:created xsi:type="dcterms:W3CDTF">2020-06-02T06:56:18Z</dcterms:created>
  <dcterms:modified xsi:type="dcterms:W3CDTF">2023-04-04T17:56:22Z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0x0101009148F5A04DDD49CBA7127AADA5FB792B00AADE34325A8B49CDA8BB4DB53328F214000F16CF9C16476F439473431BE17831B7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2020-10-26T10:44:07Z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954fdd86-bf77-4159-949c-c8fb39f5ab42</vt:lpwstr>
  </property>
  <property fmtid="{D5CDD505-2E9C-101B-9397-08002B2CF9AE}" pid="9" name="MSIP_Label_b93a4d6f-7563-4bfd-a710-320428f3a219_ContentBits">
    <vt:lpwstr>0</vt:lpwstr>
  </property>
  <property fmtid="{D5CDD505-2E9C-101B-9397-08002B2CF9AE}" pid="10" name="VideoSetEmbedCode">
    <vt:lpwstr/>
  </property>
  <property fmtid="{D5CDD505-2E9C-101B-9397-08002B2CF9AE}" pid="11" name="Order">
    <vt:r8>42400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ideoSetOwner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ti_imgdate">
    <vt:lpwstr/>
  </property>
  <property fmtid="{D5CDD505-2E9C-101B-9397-08002B2CF9AE}" pid="25" name="VideoRenditionLabel">
    <vt:lpwstr/>
  </property>
  <property fmtid="{D5CDD505-2E9C-101B-9397-08002B2CF9AE}" pid="26" name="VideoSetShowDownloadLink">
    <vt:bool>false</vt:bool>
  </property>
</Properties>
</file>