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.sharepoint.com/sites/msteams_2faa9e/Shared Documents/1_1_CentralBOD_CCC/1_1_CentralBOD_CCC/CCC-BKK/05_TOR/Clean เตรียมประกาศ/"/>
    </mc:Choice>
  </mc:AlternateContent>
  <xr:revisionPtr revIDLastSave="10" documentId="8_{49EAE629-B7EA-4A78-998D-5E4E4DFA807D}" xr6:coauthVersionLast="47" xr6:coauthVersionMax="47" xr10:uidLastSave="{716EB70C-27F5-42F5-B26F-46BE5D78A900}"/>
  <bookViews>
    <workbookView xWindow="-28920" yWindow="-75" windowWidth="29040" windowHeight="15990" activeTab="1" xr2:uid="{9CC414C5-D30B-4DE2-A71D-822947836D76}"/>
  </bookViews>
  <sheets>
    <sheet name="Summary" sheetId="3" r:id="rId1"/>
    <sheet name="Performance (10%)" sheetId="1" r:id="rId2"/>
  </sheets>
  <externalReferences>
    <externalReference r:id="rId3"/>
  </externalReferences>
  <definedNames>
    <definedName name="_xlnm.Print_Area" localSheetId="1">'Performance (10%)'!$B$2:$L$41</definedName>
    <definedName name="_xlnm.Print_Area" localSheetId="0">Summary!$A$1:$H$71</definedName>
    <definedName name="_xlnm.Print_Titles" localSheetId="0">Summary!$2:$2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TMadmin</author>
  </authors>
  <commentList>
    <comment ref="D7" authorId="0" shapeId="0" xr:uid="{84615ECC-A1D0-45B5-BED9-2E9140F52530}">
      <text>
        <r>
          <rPr>
            <b/>
            <sz val="9"/>
            <color indexed="81"/>
            <rFont val="Tahoma"/>
            <family val="2"/>
          </rPr>
          <t>TMadmin:</t>
        </r>
        <r>
          <rPr>
            <sz val="9"/>
            <color indexed="81"/>
            <rFont val="Tahoma"/>
            <family val="2"/>
          </rPr>
          <t xml:space="preserve">
มี Cash point&amp;Drop มากสุด</t>
        </r>
      </text>
    </comment>
  </commentList>
</comments>
</file>

<file path=xl/sharedStrings.xml><?xml version="1.0" encoding="utf-8"?>
<sst xmlns="http://schemas.openxmlformats.org/spreadsheetml/2006/main" count="342" uniqueCount="205">
  <si>
    <t>NO</t>
  </si>
  <si>
    <t>หัวข้อ</t>
  </si>
  <si>
    <t>วิธีการวัดผล</t>
  </si>
  <si>
    <t>Weight (%)</t>
  </si>
  <si>
    <t>Score</t>
  </si>
  <si>
    <t>วิธีการตรวจสอบและให้คะแนน</t>
  </si>
  <si>
    <t>&gt; 4 ชม.</t>
  </si>
  <si>
    <t>&gt;3 ถึง 4 ชม.</t>
  </si>
  <si>
    <t>&gt;2 ถึง 3 ชม.</t>
  </si>
  <si>
    <t>มีแผน BCP ภายใต้สถานการณ์ฉุกเฉินในรูปแบบ Table Top Test / Simulation / Full BCP Exercise อย่างใดอย่างหนึ่ง</t>
  </si>
  <si>
    <t>ไม่มี</t>
  </si>
  <si>
    <t>มี</t>
  </si>
  <si>
    <t xml:space="preserve">2.2 ผลการทดสอบแผนภายใน 5 ปี นับจากออกประกาศ TOR (ไม่จำกัด site ที่ทดสอบ) โดยต้องมีการทดสอบทุกกรณี </t>
  </si>
  <si>
    <t>&gt; กรณีเกิดอุทกภัย</t>
  </si>
  <si>
    <t>มีการทดสอบ Full BCP Exercise</t>
  </si>
  <si>
    <t>&gt; กรณีเกิดอัคคีภัย</t>
  </si>
  <si>
    <t>&gt; กรณีเกิดพนักงานประท้วงหยุดงาน (Strike)</t>
  </si>
  <si>
    <t>&gt; กรณีเกิดจลาจล</t>
  </si>
  <si>
    <t>&gt; กรณีเกิดโรคระบาด</t>
  </si>
  <si>
    <t>3.1 เรื่องศูนย์สำรอง สถานที่+มาตรฐานที่ ธปท. กำหนด</t>
  </si>
  <si>
    <t>3.2 เวลาการเข้าถึง+เวลาเตรียมความพร้อมในการติดตั้งอุปกรณ์สำรองเพื่อการทำงาน</t>
  </si>
  <si>
    <t xml:space="preserve">&gt; จัดการเงินสาขา (รับจ่าย + นับ + prepare) </t>
  </si>
  <si>
    <t xml:space="preserve">&gt; จัดการเครื่อง e-machine (รับจ่าย + บรรจุ) </t>
  </si>
  <si>
    <t>TOTAL &gt;&gt;&gt;</t>
  </si>
  <si>
    <t>Score &gt;&gt;&gt;</t>
  </si>
  <si>
    <t xml:space="preserve">ผู้ประกอบธุรกิจศูนย์เงินสด </t>
  </si>
  <si>
    <t>คุณสมบัติทั่วไป</t>
  </si>
  <si>
    <t>สาขาของธนาคารพาณิชย์ต่างประเทศ (สำนักงานใหญ่เป็นผู้ประกอบธุรกิจศูนย์เงินสด)</t>
  </si>
  <si>
    <t>ลักษณะองค์กร</t>
  </si>
  <si>
    <t>ผู้ให้บริการด้านเงินสด (CIT)</t>
  </si>
  <si>
    <t>ผู้ให้บริการด้านเงินสด (มีบริษัทแม่ประกอบธุรกิจให้บริการด้านเงินสด)</t>
  </si>
  <si>
    <t>เป็นการจดระหว่าง .................. กับ .................... โดย .................... เป็น องค์กรที่รับผิดชอบเป็นหลัก</t>
  </si>
  <si>
    <r>
      <t>กิจการร่วมค้าได้</t>
    </r>
    <r>
      <rPr>
        <u/>
        <sz val="16"/>
        <rFont val="BrowalliaUPC"/>
        <family val="2"/>
      </rPr>
      <t>จดทะเบียน</t>
    </r>
    <r>
      <rPr>
        <sz val="16"/>
        <rFont val="BrowalliaUPC"/>
        <family val="2"/>
      </rPr>
      <t xml:space="preserve">เป็นนิติบุคคลใหม่ </t>
    </r>
  </si>
  <si>
    <t>ล้านบาท</t>
  </si>
  <si>
    <r>
      <t>กิจการร่วมค้า</t>
    </r>
    <r>
      <rPr>
        <u/>
        <sz val="16"/>
        <rFont val="BrowalliaUPC"/>
        <family val="2"/>
      </rPr>
      <t>ไม่ได้จดทะเบียน</t>
    </r>
    <r>
      <rPr>
        <sz val="16"/>
        <rFont val="BrowalliaUPC"/>
        <family val="2"/>
      </rPr>
      <t>เป็นนิติบุคคลใหม่</t>
    </r>
  </si>
  <si>
    <t>ผลงานหรือประสบการณ์</t>
  </si>
  <si>
    <t>-</t>
  </si>
  <si>
    <t>ปี</t>
  </si>
  <si>
    <t>ประสิทธิภาพ และความพร้อมการให้บริการ</t>
  </si>
  <si>
    <t>สถานที่จอดรถสำรอง โปรดระบุรายละเอียด</t>
  </si>
  <si>
    <t>1)</t>
  </si>
  <si>
    <t>จังหวัด</t>
  </si>
  <si>
    <t>ระบุตำแหน่ง Lat,long</t>
  </si>
  <si>
    <t>2)</t>
  </si>
  <si>
    <t>3)</t>
  </si>
  <si>
    <t>4)</t>
  </si>
  <si>
    <t xml:space="preserve">สถานที่จอดรถในข้อ 1) </t>
  </si>
  <si>
    <t>ใช้เวลา</t>
  </si>
  <si>
    <t>ชั่วโมง</t>
  </si>
  <si>
    <t xml:space="preserve">สถานที่จอดรถในข้อ 2) </t>
  </si>
  <si>
    <t xml:space="preserve">สถานที่จอดรถในข้อ 3) </t>
  </si>
  <si>
    <t xml:space="preserve">สถานที่จอดรถในข้อ 4) </t>
  </si>
  <si>
    <t>มี (แสดงเอกสารประกอบ)</t>
  </si>
  <si>
    <t>2.2.1</t>
  </si>
  <si>
    <t>มี/ไม่มี</t>
  </si>
  <si>
    <t xml:space="preserve">สมมติฐาน (Assumption) </t>
  </si>
  <si>
    <t xml:space="preserve">ขอบเขตของแผน </t>
  </si>
  <si>
    <t>การบริหารความต่อเนื่องทางธุรกิจเมื่อเกิดเหตุวิกฤต BCP</t>
  </si>
  <si>
    <t>การปฏิบัติงานภายหลังประกาศใช้แผน BCP</t>
  </si>
  <si>
    <t>2.2.2</t>
  </si>
  <si>
    <t>2.3.1</t>
  </si>
  <si>
    <t>ศูนย์สำรอง (Backup Site) โดยมีสถานที่ที่ผ่านมาตรฐานศูนย์เงินสดตามที่ธปท. กำหนด (1%)</t>
  </si>
  <si>
    <t>ศูนย์เงินสดสำรอง และ ตำแหน่ง Lat,Long</t>
  </si>
  <si>
    <t>2.3.2</t>
  </si>
  <si>
    <t>ระยะเวลารวมในการเดินทางและการเตรียมความพร้อมในการติดตั้งอุปกรณ์สำรองเพื่อการทำงาน</t>
  </si>
  <si>
    <t>กรณีใช้ผลงานหรือประสบการณ์ของตนเอง</t>
  </si>
  <si>
    <t>ผลงานหรือประสบการณ์ด้านการให้บริการ และ/หรือ บริหารศูนย์เงินสด ทั้งในประเทศ และ/หรือ ต่างประเทศ</t>
  </si>
  <si>
    <t xml:space="preserve">ผลงานหรือประสบการณ์ด้านการให้บริการ และ/หรือ บริหารศูนย์เงินสด </t>
  </si>
  <si>
    <t>กรณีจดทะเบียนเป็น กิจการร่วมค้า (Joint venture) โปรดระบุว่า</t>
  </si>
  <si>
    <r>
      <t xml:space="preserve">ทุนจดทะเบียนที่ชำระแล้ว
</t>
    </r>
    <r>
      <rPr>
        <sz val="16"/>
        <rFont val="BrowalliaUPC"/>
        <family val="2"/>
      </rPr>
      <t xml:space="preserve"> กรณีเป็น Joint Venture สามารถเลือกใช้ทุนจดทะเบียนขององค์กรใดองค์กรหนึ่งได้</t>
    </r>
  </si>
  <si>
    <r>
      <t>ประสบการณ์ด้านการให้บริการ และ/หรือ บริหารงานศูนย์เงินสดของ</t>
    </r>
    <r>
      <rPr>
        <u/>
        <sz val="16"/>
        <rFont val="BrowalliaUPC"/>
        <family val="2"/>
      </rPr>
      <t>ผู้บริหารระดับสูง</t>
    </r>
    <r>
      <rPr>
        <sz val="16"/>
        <rFont val="BrowalliaUPC"/>
        <family val="2"/>
      </rPr>
      <t xml:space="preserve"> (ระดับผู้จัดการศูนย์เงินสด หรือเทียบเท่า) ที่มีอำนาจตัดสินใจ</t>
    </r>
  </si>
  <si>
    <t xml:space="preserve">กรณีใช้ผลงานหรือประสบการณ์ของบริษัทแม่ </t>
  </si>
  <si>
    <t>ความสามารถด้านระยะเวลาในการกอบกู้การให้บริการงานขนส่งฉุกเฉิน กรณีเกิดเหตุการณ์รถขนส่งเงินสดไม่สามารถปฏิบัติงานได้ในพื้นที่ (น้ำหนักประเมินรวม 2.5%)</t>
  </si>
  <si>
    <t xml:space="preserve">วัตถุประสงค์ </t>
  </si>
  <si>
    <t>แผนดำเนินงานเพื่อความต่อเนื่องทางธุรกิจ (Business Continuity Plan: BCP) (น้ำหนักประเมินรวม 5%)</t>
  </si>
  <si>
    <t>ผลการทดสอบแผน BCP ภายใต้สถานการณ์ฉุกเฉิน ในรูปแบบ Table top test / Simulation / Full BCP Exercise อย่างใดอย่างหนึ่ง</t>
  </si>
  <si>
    <t>กรณีเกิดอุทกภัย (0.8%)</t>
  </si>
  <si>
    <t>กรณีเกิดอัคคีภัย (0.8%)</t>
  </si>
  <si>
    <t>กรณีเกิดพนักงานประท้วงหยุดงาน (Strike) (0.8%)</t>
  </si>
  <si>
    <t>กรณีเกิดจลาจล (0.8%)</t>
  </si>
  <si>
    <t>กรณีเกิดโรคระบาด (0.8%)</t>
  </si>
  <si>
    <r>
      <rPr>
        <i/>
        <u/>
        <sz val="14"/>
        <rFont val="BrowalliaUPC"/>
        <family val="2"/>
      </rPr>
      <t>หมายเหตุ</t>
    </r>
    <r>
      <rPr>
        <i/>
        <sz val="14"/>
        <rFont val="BrowalliaUPC"/>
        <family val="2"/>
      </rPr>
      <t xml:space="preserve"> : 
1. Table top test คือ การ</t>
    </r>
    <r>
      <rPr>
        <i/>
        <u/>
        <sz val="14"/>
        <rFont val="BrowalliaUPC"/>
        <family val="2"/>
      </rPr>
      <t>ประชุมแลกเปลี่ยน</t>
    </r>
    <r>
      <rPr>
        <i/>
        <sz val="14"/>
        <rFont val="BrowalliaUPC"/>
        <family val="2"/>
      </rPr>
      <t>ความเห็นกับทุกหน่วยงานที่เกี่ยวข้อง โดยจำลองสถานการณ์ขึ้นมา และลองนำแผน BCP มาพิจารณาว่าใช้ตอบโจทย์แต่ละขั้นตอนได้หรือไม่
2. Simulation คือ การทดสอบโดยจำลองสถานการณ์</t>
    </r>
    <r>
      <rPr>
        <i/>
        <u/>
        <sz val="14"/>
        <rFont val="BrowalliaUPC"/>
        <family val="2"/>
      </rPr>
      <t>เสมือนจริง</t>
    </r>
    <r>
      <rPr>
        <i/>
        <sz val="14"/>
        <rFont val="BrowalliaUPC"/>
        <family val="2"/>
      </rPr>
      <t xml:space="preserve"> และลองใช้แผน BCP มาประยุกย์ใช้
3. Full BCP Exercise / Activate BCP คือ การทดสอบเต็มรูปแบบและใกล้เคียงสถานการณ์จริงมากที่สุด หรือดำเนินการตามแผน BCP จริง</t>
    </r>
  </si>
  <si>
    <t>ระยะเวลาการดำเนินการเพื่อกอบกู้การให้บริการในแต่ละประเภทกรณีเกิดเหตุฉุกเฉิน (น้ำหนักประเมินรวม 2.5%)</t>
  </si>
  <si>
    <t>งานนับคัดธนบัตรและทำลาย  ( UF/US) (0.5%)</t>
  </si>
  <si>
    <t>จัดการเงินสาขา (รับจ่าย + นับ + prepare) (0.5%)</t>
  </si>
  <si>
    <t>จัดการเครื่อง e-machine (รับจ่าย + บรรจุ) (0.5%)</t>
  </si>
  <si>
    <t>ระยะเวลาการดำเนินการเพื่อกอบกู้การให้บริการในแต่ละประเภทกรณีเกิดเหตุฉุกเฉิน (ได้แก่  จัดการเงินสาขา และจัดการเครื่อง E-Machine)</t>
  </si>
  <si>
    <t>ความสามารถด้านระยะเวลาในการกอบกู้การให้บริการงานขนส่งฉุกเฉิน กรณีเกิดเหตุการณ์รถขนส่งเงินสดไม่สามารถปฏิบัติงานได้ในพื้นที่ - การให้คะแนน</t>
  </si>
  <si>
    <t>เกณฑ์การให้คะแนน Performance (10%)</t>
  </si>
  <si>
    <t>&gt; 4 ถึง 5 ชม.</t>
  </si>
  <si>
    <t>&gt; 5 ชม.</t>
  </si>
  <si>
    <t xml:space="preserve">                 </t>
  </si>
  <si>
    <t>ไม่มีการทดสอบ / เอกสารไม่ครบถ้วนสมบูรณ์ / ไม่ได้ทดสอบ end to end ทดสอบแค่ในระบบ computer เท่านั้น</t>
  </si>
  <si>
    <t>มีการทดสอบ Table Top Test / ทดสอบเสมือนจริง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</si>
  <si>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รถขนส่งเงินสดให้สามารถเชื่อได้ว่าดำเนินการได้ตามระยะเวลาที่ระบุข้างต้น
- จำนวนรถขนส่งเงินสดพร้อมใช้งานที่มีในแต่ละพื้นที่
- กรณีผู้ขับรถไม่ได้ประจำอยู่ที่สถานที่จอดรถสำรอง ให้รวมระยะเวลาเดินทางของผู้ขับรถสำรองมาสถานที่จอดรถสำรองในระยะเวลาเดินทางไปยังเทศบาลเมือง
- กรณีที่ผู้ชนะการคัดเลือกไม่สามารถดำเนินการได้เวลาที่ระบุไว้โดยไม่มีเหตุผลอันสมควร คณะกรรมการจะดำเนินการตัดสิทธิ์การเข้าร่วมคัดเลือก CCC Operator ในครั้งต่อไป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</si>
  <si>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แผนความต่อเนื่องทางธุรกิจ (BCP)  
- หลักฐานรายงานการตรวจสอบการทดสอบ BCP (อยู่ในแผน BCP)  เช่น ใบยืนยันการรับจ่าย, การย้ายสถานที่ปฏิบัติงาน โดยมีขั้นตอนการดำเนินงานที่ละเอียดเชื่อถือได้ และมีผลการทดสอบอย่างชัดเจนโดยไม่จำเป็นต้องพิจารณาถึงความละเอียดในแต่ละกิจกรรม
-  กรณีผู้เข้ารับการคัดเลือก เป็นผู้ให้บริการศูนย์เงินสดกลาง (CCC) ต้องยื่นผลการทดสอบแผน BCP ที่ทดสอบในพื้นที่ศูนย์จัดการธนบัตรของ ธปท. เท่านั้น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</si>
  <si>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อธิบายแนวคิดการบริหารจัดการศูนย์เงินสดเพื่อรองรับบริการแต่ละประเภท ให้สามารถเชื่อได้ว่าดำเนินการได้ตามระยะเวลาที่ระบุข้างต้น
- จำนวนทรัพยากรที่พร้อมใช้งานที่มีในแต่ละพื้นที่
- กรณีเครื่องจักร วัสดุ อุปกรณ์ หรืออื่นๆ ที่มีความสำคัญต่อการเริ่มงานในข้อ 2.3.2 ไม่ได้ประจำอยู่ที่ศูนย์สำรอง ให้รวมระยะเวลาขนส่งเครื่องจักร วัสดุ อุปกรณ์ หรืออื่นๆ ในระยะเวลารวมจนกระทั่งสามารถเริ่มงานได้
- โดยศูนย์สำรองต้องเป็นศูนย์เงินสด มี Loading bay หรือที่จอดรถ สำหรับขนถ่ายธนบัตรที่ปลอดภัย ห้องมั่นคงที่ได้มาตรฐาน มี CCTV ครอบคลุมพื้นที่ มีระบบสัญาณเตือนภัย มีระบบสาธารณูปโภคพื้นฐาน เช่น ไฟฟ้า ประปา ระบบปรับอากาศ อุปกรณ์ เช่น เครื่องคัดนับธนบัตร เครืองนับธนบัตร เครื่องรัดธนบัตร คอมพิวเตอร์และเครือข่าย โต๊ะ เก้าอี้ ที่นั่งทำงาน อุปกรณ์เครื่องใช้สำนักงาน เช่น โทรศัพท์ FAX</t>
    </r>
  </si>
  <si>
    <t>ใช้ Total time ในการ
1. ใช้รถสำรอง 
2. ระบุสถานที่จอดรถสำรอง (ระบุ ละ-ลอง)
3. ระยะเวลาเดินทางของผู้ขับรถสำรองมาสถานที่จอดรถสำรอง (กรณีผู้ขับรถสำรองไม่ได้ประจำที่สถานที่จอดรถสำรอง)
4. ระยะเวลาเตรียมการขั้นตอนการใช้รถฉุกเฉิน
5. ระยะเวลาวิ่งรถ ตาม Google Map จากสถานที่จอดรถสำรองที่กำหนดไว้
*กรณีที่ทำไม่ได้ตามที่ระบุไว้ในเอกสารโดยไม่มีเหตผลอันสมควร จะขึ้นบัญชี blacklist ในการเสนอราคาครั้งต่อไป</t>
  </si>
  <si>
    <r>
      <rPr>
        <b/>
        <sz val="22"/>
        <color theme="0"/>
        <rFont val="BrowalliaUPC"/>
        <family val="2"/>
      </rPr>
      <t xml:space="preserve">เอกสารแนบ 11 - เอกสารสรุปคุณสมบัติ ประสิทธิภาพ และความพร้อมการให้บริการ </t>
    </r>
    <r>
      <rPr>
        <b/>
        <sz val="16"/>
        <color rgb="FFFFC000"/>
        <rFont val="BrowalliaUPC"/>
        <family val="2"/>
      </rPr>
      <t xml:space="preserve"> (โปรดบันทึกข้อมูลในช่องสีเหลือง และจัดเรียงเอกสารประกอบตามลำดับ)</t>
    </r>
  </si>
  <si>
    <t>&gt; 6 ชม.</t>
  </si>
  <si>
    <t>&gt; 5 ถึง 6 ชม.</t>
  </si>
  <si>
    <t>ภายใน 3 ชม</t>
  </si>
  <si>
    <r>
      <t>ความสามารถด้านระยะเวลาในการ</t>
    </r>
    <r>
      <rPr>
        <u/>
        <sz val="16"/>
        <color theme="1"/>
        <rFont val="Browallia New"/>
        <family val="2"/>
      </rPr>
      <t>กอบกู้</t>
    </r>
    <r>
      <rPr>
        <sz val="16"/>
        <color theme="1"/>
        <rFont val="Browallia New"/>
        <family val="2"/>
      </rPr>
      <t>การให้บริการงาน</t>
    </r>
    <r>
      <rPr>
        <u/>
        <sz val="16"/>
        <color theme="1"/>
        <rFont val="Browallia New"/>
        <family val="2"/>
      </rPr>
      <t>ขนส่ง</t>
    </r>
    <r>
      <rPr>
        <sz val="16"/>
        <color theme="1"/>
        <rFont val="Browallia New"/>
        <family val="2"/>
      </rPr>
      <t>กรณีฉุกเฉิน :</t>
    </r>
    <r>
      <rPr>
        <sz val="16"/>
        <color rgb="FFFF0000"/>
        <rFont val="Browallia New"/>
        <family val="2"/>
      </rPr>
      <t xml:space="preserve"> </t>
    </r>
  </si>
  <si>
    <r>
      <t>เวลาการเข้าถึง+เวลาเตรียมความพร้อม</t>
    </r>
    <r>
      <rPr>
        <sz val="16"/>
        <color rgb="FF00B050"/>
        <rFont val="Browallia New"/>
        <family val="2"/>
      </rPr>
      <t xml:space="preserve">  </t>
    </r>
    <r>
      <rPr>
        <sz val="16"/>
        <rFont val="Browallia New"/>
        <family val="2"/>
      </rPr>
      <t>(2.5%)</t>
    </r>
  </si>
  <si>
    <r>
      <rPr>
        <u/>
        <sz val="16"/>
        <color theme="1"/>
        <rFont val="Browallia New"/>
        <family val="2"/>
      </rPr>
      <t>การทดสอบแผน</t>
    </r>
    <r>
      <rPr>
        <sz val="16"/>
        <color theme="1"/>
        <rFont val="Browallia New"/>
        <family val="2"/>
      </rPr>
      <t xml:space="preserve">ดำเนินงานเพื่อความต่อเนื่องทางธุรกิจ (Business Continuity Plan) : </t>
    </r>
  </si>
  <si>
    <r>
      <t>ระยะเวลาการดำเนินการเพื่อ</t>
    </r>
    <r>
      <rPr>
        <u/>
        <sz val="16"/>
        <color theme="1"/>
        <rFont val="Browallia New"/>
        <family val="2"/>
      </rPr>
      <t>กอบกู้การให้บริการ</t>
    </r>
    <r>
      <rPr>
        <sz val="16"/>
        <color theme="1"/>
        <rFont val="Browallia New"/>
        <family val="2"/>
      </rPr>
      <t>ในแต่ละประเภทกรณีเกิดเหตุฉุกเฉิน :</t>
    </r>
    <r>
      <rPr>
        <sz val="16"/>
        <color rgb="FFFF0000"/>
        <rFont val="Browallia New"/>
        <family val="2"/>
      </rPr>
      <t xml:space="preserve"> </t>
    </r>
  </si>
  <si>
    <r>
      <t xml:space="preserve">&gt; </t>
    </r>
    <r>
      <rPr>
        <sz val="16"/>
        <rFont val="Browallia New"/>
        <family val="2"/>
      </rPr>
      <t>ระยะเวลาเดินทางไป</t>
    </r>
    <r>
      <rPr>
        <sz val="16"/>
        <color theme="1"/>
        <rFont val="Browallia New"/>
        <family val="2"/>
      </rPr>
      <t>ศูนย์สำรอง</t>
    </r>
  </si>
  <si>
    <t xml:space="preserve">&gt; งานนับคัดธนบัตร  ( UF/US) </t>
  </si>
  <si>
    <r>
      <t xml:space="preserve"> - เอกสารแผนการดำเนินงานที่ชัดเจน มีรายละเอียด 
</t>
    </r>
    <r>
      <rPr>
        <u/>
        <sz val="16"/>
        <rFont val="Browallia New"/>
        <family val="2"/>
      </rPr>
      <t>ข้อ2.1 แผน BCP ประกอบด้วย</t>
    </r>
    <r>
      <rPr>
        <sz val="16"/>
        <rFont val="Browallia New"/>
        <family val="2"/>
      </rPr>
      <t xml:space="preserve">
1.วัตถุประสงค์ (Objective) 
2. สมมติฐาน (Assumption) 
3. ขอบเขตของแผน 
4. การบริหารความต่อเนื่องทางธุรกิจเมื่อเกิดเหตุวิกฤต (Business Continuity Incident Management) 
5. การปฏิบัติงานภายหลังประกาศใช้แผน BCP (Business Continuity Plan Execution)
</t>
    </r>
    <r>
      <rPr>
        <u/>
        <sz val="16"/>
        <rFont val="Browallia New"/>
        <family val="2"/>
      </rPr>
      <t xml:space="preserve">ข้อ2.2 ผลการทดสอบประกอบด้วย
</t>
    </r>
    <r>
      <rPr>
        <sz val="16"/>
        <rFont val="Browallia New"/>
        <family val="2"/>
      </rPr>
      <t xml:space="preserve"> - มีผลการทดสอบตามสมมติฐาน 5 เหตุการณ์ที่กำหนด
 - มีเอกสารการทดสอบ เช่น เอกสารการรับมอบ/ส่งมอบเงินสด, พนักงานที่เข้าร่วมทดสอบ, ชื่อและสถานที่ตั้งของศูนย์สำรองที่ทำการทดสอบ, ขั้นตอนการทดสอบดำเนินงานที่ละเอียดเชื่อถือได้ , ผลการทดสอบอย่างชัดเจน  เป็นต้น</t>
    </r>
  </si>
  <si>
    <r>
      <rPr>
        <u/>
        <sz val="16"/>
        <rFont val="Browallia New"/>
        <family val="2"/>
      </rPr>
      <t xml:space="preserve">ข้อ 3.1 เกณฑ์ศูนย์สำรองประกอบด้วย
</t>
    </r>
    <r>
      <rPr>
        <sz val="16"/>
        <rFont val="Browallia New"/>
        <family val="2"/>
      </rPr>
      <t xml:space="preserve"> - มี Loading Bay หรือที่จอดรถสำหรับขนถ่ายธนบัตรที่ปลอดภัย
 - มีห้องมั่นคงที่ได้มาตรฐาน
 - มี CCTV ครอบคลุมพื้นที่ปฏิบัติงาน
 - มีระบบสัญญาณเตือนภัย
 - มีระบบสาธารณูปโภคพื้นฐาน เช่น ไฟฟ้า ประปา ระบบปรับอากาศ 
 - มีอุปกรณ์เช่น เครื่องคัดนับ เครื่องรัดธนบัตร เครื่องนับธนบัตร เครื่องคอมพิวเตอร์และระบบ Network โต๊ะ/เก้าอี้
 - มีอุปกรณ์เครื่องใช้สำนักงาน เช่น โทรศัพท์ FAX
</t>
    </r>
    <r>
      <rPr>
        <u/>
        <sz val="16"/>
        <rFont val="Browallia New"/>
        <family val="2"/>
      </rPr>
      <t xml:space="preserve">ข้อ 3.2 ระยะเวลาเข้าถึง+เริ่มงานนับคัดและงานทำลายธนบัตร งานจัดการเงินสาขา หรืองานจัดการ e-Machine
</t>
    </r>
    <r>
      <rPr>
        <sz val="16"/>
        <rFont val="Browallia New"/>
        <family val="2"/>
      </rPr>
      <t>- กรณีเครื่องจักร วัสดุ อุปกรณ์ หรืออื่นๆ ที่มีความสำคัญต่อการเริ่มงานนับคัดและทำลายธนบัตร งานจัดการเงินสาขา หรืองานจัดการเครื่อง e-Machine ไม่ได้ประจำอยู่ที่ศูนย์สำรอง ให้รวมระยะเวลาขนส่งเครื่องจักร วัสดุ อุปกรณ์ หรืออื่นๆ ในระยะเวลารวมจนกระทั่งสามารถเริ่มงานได้</t>
    </r>
  </si>
  <si>
    <t xml:space="preserve">2.1 แผนที่จะเตรียมไว้สำหรับ CCC กรุงเทพ ต้องทำอะไรบ้างรองรับ 5 เหตุ ที่ตรวจสอบได้ </t>
  </si>
  <si>
    <t>&gt; มีแผนที่เตรียมไว้สำหรับ CCC กรุงเทพ อย่างชัดเจน สามารถใช้เป็นแผนที่รองรับได้</t>
  </si>
  <si>
    <t>&gt; เทศบาลเมือง จังหวัดกาญจนบุรี</t>
  </si>
  <si>
    <t>&gt; เทศบาลเมือง จังหวัดนครปฐม</t>
  </si>
  <si>
    <t>&gt; เทศบาลเมือง จังหวัดราชบุรี</t>
  </si>
  <si>
    <t>&gt; เทศบาลเมือง จังหวัดสมุทรปราการ</t>
  </si>
  <si>
    <t>&gt; เขตจตุจักร จังหวัดกรุงเทพ</t>
  </si>
  <si>
    <t>&gt; 3 ถึง 4 ชม.</t>
  </si>
  <si>
    <t>&gt; 2 ถึง 3 ชม.</t>
  </si>
  <si>
    <t>ภายใน 2 ชม</t>
  </si>
  <si>
    <t>&gt; 4:45 ชม.</t>
  </si>
  <si>
    <t>&gt; 3:45 ถึง 4:45  ชม.</t>
  </si>
  <si>
    <t>&gt; 2:45 ถึง 3:45 ชม.</t>
  </si>
  <si>
    <t>ภายใน 2:45 ชม</t>
  </si>
  <si>
    <t xml:space="preserve">&gt; เทศบาลเมือง จังหวัดนนทบุรี </t>
  </si>
  <si>
    <t>&gt; 3:45 ชม.</t>
  </si>
  <si>
    <t>&gt; 1:45 ถึง 2:45 ชม.</t>
  </si>
  <si>
    <t>ภายใน 1:45 ชม.</t>
  </si>
  <si>
    <t xml:space="preserve">&gt; เทศบาลเมือง จังหวัดปทุมธานี </t>
  </si>
  <si>
    <t>&gt; 4:30 ชม.</t>
  </si>
  <si>
    <t>&gt; 3:30 ถึง 4:30 ชม.</t>
  </si>
  <si>
    <t>&gt; 2:30 ถึง 3:30 ชม.</t>
  </si>
  <si>
    <t>ภายใน 2:30 ชม</t>
  </si>
  <si>
    <t xml:space="preserve">&gt; เทศบาลเมือง จังหวัดสมุทรสาคร </t>
  </si>
  <si>
    <t>&gt; 4:15 ชม.</t>
  </si>
  <si>
    <t>&gt; 3:15 ถึง 4:15 ชม.</t>
  </si>
  <si>
    <t>&gt; 2:15 ถึง 3:15  ชม.</t>
  </si>
  <si>
    <t>ภายใน 2:15 ชม</t>
  </si>
  <si>
    <t xml:space="preserve">&gt; เทศบาลเมือง จังหวัดพระนครศรีอยุธยา </t>
  </si>
  <si>
    <t>&gt; 3:45 ถึง 4:45 ชม.</t>
  </si>
  <si>
    <t>&gt; 3:30 ชม.</t>
  </si>
  <si>
    <t>&gt; 1:30 ถึง 2:30 ชม.</t>
  </si>
  <si>
    <t>ภายใน 1:30 ชม.</t>
  </si>
  <si>
    <t xml:space="preserve">&gt; เทศบาลเมือง จังหวัดสระบุรี </t>
  </si>
  <si>
    <t>&gt; 5:30 ชม.</t>
  </si>
  <si>
    <t>&gt; 4:30 ถึง 5:30 ชม.</t>
  </si>
  <si>
    <t>ภายใน 3:30 ชม</t>
  </si>
  <si>
    <t xml:space="preserve">&gt; เทศบาลเมือง จังหวัดสุพรรณบุรี </t>
  </si>
  <si>
    <t xml:space="preserve">&gt; เทศบาลเมือง จังหวัดนครนายก </t>
  </si>
  <si>
    <t>ภายใน 4 ชม</t>
  </si>
  <si>
    <t xml:space="preserve">&gt; เทศบาลเมือง จังหวัดเพชรบุรี </t>
  </si>
  <si>
    <t>&gt; 5:15 ชม.</t>
  </si>
  <si>
    <t>&gt; 4:15 ถึง 5:15 ชม.</t>
  </si>
  <si>
    <t>ภายใน 3:15 ชม</t>
  </si>
  <si>
    <t xml:space="preserve">&gt; เทศบาลเมือง จังหวัดอ่างทอง </t>
  </si>
  <si>
    <t xml:space="preserve">&gt; เทศบาลเมือง จังหวัดสมุทรสงคราม </t>
  </si>
  <si>
    <r>
      <rPr>
        <sz val="16"/>
        <color rgb="FF000000"/>
        <rFont val="Browallia New"/>
        <family val="2"/>
      </rPr>
      <t>&gt; เทศบาลตำบลบ้านสร้าง จังหวัดปราจีนบุรี</t>
    </r>
    <r>
      <rPr>
        <b/>
        <sz val="16"/>
        <color rgb="FFFF0000"/>
        <rFont val="Browallia New"/>
        <family val="2"/>
      </rPr>
      <t xml:space="preserve"> </t>
    </r>
  </si>
  <si>
    <t>ภายใน 2 ชม.</t>
  </si>
  <si>
    <t>&gt; 4.5 ชม.</t>
  </si>
  <si>
    <t>&gt; 3.5 ถึง 4.5 ชม.</t>
  </si>
  <si>
    <t>&gt;2.5 ถึง 3.5 ชม.</t>
  </si>
  <si>
    <t>ภายใน 2.5 ชม.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</si>
  <si>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</si>
  <si>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</si>
  <si>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</si>
  <si>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</si>
  <si>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</si>
  <si>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</si>
  <si>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</si>
  <si>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</si>
  <si>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</si>
  <si>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</si>
  <si>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</si>
  <si>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</si>
  <si>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เดินทางไปยังเขตจตุจักร จังหวัดกรุงเทพ (1.17%)</t>
  </si>
  <si>
    <t>เดินทางไปยังเทศบาลเมือง จังหวัดสมุทรปราการ (0.22%)</t>
  </si>
  <si>
    <t>เดินทางไปยังเทศบาลเมือง จังหวัดนนทบุรี (0.20%)</t>
  </si>
  <si>
    <t>เดินทางไปยังเทศบาลเมือง จังหวัดปทุมธานี (0.19%)</t>
  </si>
  <si>
    <t xml:space="preserve">เดินทางไปยังเทศบาลเมือง จังหวัดสมุทรสาคร (0.14%) </t>
  </si>
  <si>
    <t xml:space="preserve">สถานที่จอดรถในข้อ 5) </t>
  </si>
  <si>
    <t>เดินทางไปยังเทศบาลเมือง จังหวัดพระนครศรีอยุธยา (0.11%)</t>
  </si>
  <si>
    <t xml:space="preserve">สถานที่จอดรถในข้อ 6) </t>
  </si>
  <si>
    <t>เดินทางไปยังเทศบาลเมือง จังหวัดนครปฐม (0.10%)</t>
  </si>
  <si>
    <t xml:space="preserve">สถานที่จอดรถในข้อ 7) </t>
  </si>
  <si>
    <t>เดินทางไปยังเทศบาลเมือง จังหวัดราชบุรี (0.08%)</t>
  </si>
  <si>
    <t xml:space="preserve">สถานที่จอดรถในข้อ 8) </t>
  </si>
  <si>
    <t>เดินทางไปยังเทศบาลเมือง จังหวัดกาญจนบุรี (0.07%)</t>
  </si>
  <si>
    <t xml:space="preserve">สถานที่จอดรถในข้อ 9) </t>
  </si>
  <si>
    <t>เดินทางไปยังเทศบาลเมือง จังหวัดสระบุรี (0.06%)</t>
  </si>
  <si>
    <t xml:space="preserve">สถานที่จอดรถในข้อ 10) </t>
  </si>
  <si>
    <t>เดินทางไปยังเทศบาลเมือง จังหวัดสุพรรณบุรี (0.05%)</t>
  </si>
  <si>
    <t xml:space="preserve">สถานที่จอดรถในข้อ 11) </t>
  </si>
  <si>
    <t>เดินทางไปยังเทศบาลเมือง จังหวัดนครนายก (0.03%)</t>
  </si>
  <si>
    <t xml:space="preserve">สถานที่จอดรถในข้อ 12) </t>
  </si>
  <si>
    <t>เดินทางไปยังเทศบาลเมือง จังหวัดเพชรบุรี (0.03%)</t>
  </si>
  <si>
    <t xml:space="preserve">สถานที่จอดรถในข้อ 13) </t>
  </si>
  <si>
    <t>เดินทางไปยังเทศบาลเมือง จังหวัดอ่างทอง (0.02%)</t>
  </si>
  <si>
    <t xml:space="preserve">สถานที่จอดรถในข้อ 14) </t>
  </si>
  <si>
    <t>เดินทางไปยังเทศบาลเมือง จังหวัดสมุทรสงคราม (0.02%)</t>
  </si>
  <si>
    <t xml:space="preserve">สถานที่จอดรถในข้อ 15) </t>
  </si>
  <si>
    <t>เดินทางไปยังเทศบาลตำบลบ้านสร้าง จังหวัดปราจีนบุรี (0.01%)</t>
  </si>
  <si>
    <t xml:space="preserve">สถานที่จอดรถในข้อ 16) </t>
  </si>
  <si>
    <t>แผน BCP สำหรับปรับใช้ CCC กรุงเทพ เพื่อรองรับสถานการณ์ฉุกเฉินทั้ง 5 เหตุการณ์ คือ อุทกภัย อัคคีภัย พนักงานประท้วงหยุดงาน (Strike) จลาจล และโรคระบาด โดยแผนจะต้องมีองค์ประกอบอย่างน้อย ดังต่อไปนี้ (1%)</t>
  </si>
  <si>
    <t>ระยะเวลาเดินทางระหว่างจาก CCC กรุงเทพ ถึง Backup Site</t>
  </si>
  <si>
    <t xml:space="preserve">*กรณีผู้เข้าร่วมคัดเลือกเป็นผู้ให้บริการศูนย์เงินสดกลาง (CCC) มากกว่า 1 ปี ต้องยื่นผลการทดสอบแผนทุกกรณีที่ทดสอบ ณ CCC หากการผลการทดสอบแผนกรณีใด ครบถ้วนแต่ไม่ได้ทดสอบที่ CCC คะแนนจะลดลงเหลือ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</si>
</sst>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%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DB Helvethaica X 55 Regular"/>
    </font>
    <font>
      <b/>
      <sz val="16"/>
      <color theme="1"/>
      <name val="DB Helvethaica X 55 Regular"/>
    </font>
    <font>
      <sz val="16"/>
      <color theme="1"/>
      <name val="BrowalliaUPC"/>
      <family val="2"/>
      <charset val="222"/>
    </font>
    <font>
      <b/>
      <sz val="16"/>
      <color theme="0"/>
      <name val="BrowalliaUPC"/>
      <family val="2"/>
    </font>
    <font>
      <b/>
      <sz val="22"/>
      <color theme="0"/>
      <name val="BrowalliaUPC"/>
      <family val="2"/>
    </font>
    <font>
      <b/>
      <sz val="16"/>
      <color rgb="FFFFC000"/>
      <name val="BrowalliaUPC"/>
      <family val="2"/>
    </font>
    <font>
      <sz val="16"/>
      <color theme="1"/>
      <name val="BrowalliaUPC"/>
      <family val="2"/>
    </font>
    <font>
      <sz val="16"/>
      <name val="BrowalliaUPC"/>
      <family val="2"/>
    </font>
    <font>
      <b/>
      <sz val="16"/>
      <color theme="1"/>
      <name val="BrowalliaUPC"/>
      <family val="2"/>
    </font>
    <font>
      <sz val="16"/>
      <color theme="0"/>
      <name val="BrowalliaUPC"/>
      <family val="2"/>
    </font>
    <font>
      <u/>
      <sz val="16"/>
      <name val="BrowalliaUPC"/>
      <family val="2"/>
    </font>
    <font>
      <b/>
      <u/>
      <sz val="16"/>
      <color theme="1"/>
      <name val="BrowalliaUPC"/>
      <family val="2"/>
    </font>
    <font>
      <b/>
      <sz val="16"/>
      <color rgb="FFFF0000"/>
      <name val="BrowalliaUPC"/>
      <family val="2"/>
    </font>
    <font>
      <b/>
      <sz val="16"/>
      <name val="BrowalliaUPC"/>
      <family val="2"/>
    </font>
    <font>
      <sz val="16"/>
      <color rgb="FFFF0000"/>
      <name val="BrowalliaUPC"/>
      <family val="2"/>
    </font>
    <font>
      <i/>
      <sz val="14"/>
      <name val="BrowalliaUPC"/>
      <family val="2"/>
    </font>
    <font>
      <i/>
      <u/>
      <sz val="14"/>
      <name val="BrowalliaUPC"/>
      <family val="2"/>
    </font>
    <font>
      <b/>
      <u/>
      <sz val="16"/>
      <name val="BrowalliaUPC"/>
      <family val="2"/>
    </font>
    <font>
      <strike/>
      <sz val="16"/>
      <color theme="1"/>
      <name val="BrowalliaUPC"/>
      <family val="2"/>
    </font>
    <font>
      <b/>
      <strike/>
      <sz val="16"/>
      <color rgb="FF00B050"/>
      <name val="BrowalliaUPC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theme="0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  <font>
      <sz val="16"/>
      <color rgb="FF20190B"/>
      <name val="Browallia New"/>
      <family val="2"/>
    </font>
    <font>
      <sz val="16"/>
      <color rgb="FF00B050"/>
      <name val="Browallia New"/>
      <family val="2"/>
    </font>
    <font>
      <sz val="16"/>
      <name val="Browallia New"/>
      <family val="2"/>
    </font>
    <font>
      <u/>
      <sz val="16"/>
      <name val="Browallia New"/>
      <family val="2"/>
    </font>
    <font>
      <sz val="16"/>
      <color theme="0" tint="-0.14999847407452621"/>
      <name val="Browallia New"/>
      <family val="2"/>
    </font>
    <font>
      <b/>
      <sz val="16"/>
      <color rgb="FFFF0000"/>
      <name val="Browall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000000"/>
      <name val="Browallia New"/>
      <family val="2"/>
    </font>
    <font>
      <sz val="16"/>
      <name val="Browallia New"/>
      <family val="2"/>
      <charset val="222"/>
    </font>
    <font>
      <sz val="16"/>
      <name val="DB Helvethaica X 55 Regula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8" fillId="0" borderId="0" xfId="4" applyFont="1"/>
    <xf numFmtId="0" fontId="9" fillId="0" borderId="0" xfId="4" applyFont="1" applyAlignment="1">
      <alignment vertical="top"/>
    </xf>
    <xf numFmtId="0" fontId="5" fillId="9" borderId="3" xfId="4" applyFont="1" applyFill="1" applyBorder="1" applyAlignment="1">
      <alignment horizontal="center"/>
    </xf>
    <xf numFmtId="0" fontId="5" fillId="10" borderId="4" xfId="4" applyFont="1" applyFill="1" applyBorder="1" applyAlignment="1">
      <alignment horizontal="left"/>
    </xf>
    <xf numFmtId="0" fontId="10" fillId="10" borderId="0" xfId="4" applyFont="1" applyFill="1"/>
    <xf numFmtId="0" fontId="11" fillId="10" borderId="4" xfId="4" applyFont="1" applyFill="1" applyBorder="1" applyAlignment="1">
      <alignment vertical="center"/>
    </xf>
    <xf numFmtId="0" fontId="11" fillId="9" borderId="5" xfId="4" applyFont="1" applyFill="1" applyBorder="1" applyAlignment="1">
      <alignment horizontal="left" vertical="center"/>
    </xf>
    <xf numFmtId="0" fontId="10" fillId="11" borderId="3" xfId="4" applyFont="1" applyFill="1" applyBorder="1" applyAlignment="1">
      <alignment horizontal="center"/>
    </xf>
    <xf numFmtId="0" fontId="10" fillId="11" borderId="4" xfId="4" applyFont="1" applyFill="1" applyBorder="1" applyAlignment="1">
      <alignment horizontal="left"/>
    </xf>
    <xf numFmtId="0" fontId="10" fillId="11" borderId="4" xfId="4" applyFont="1" applyFill="1" applyBorder="1"/>
    <xf numFmtId="0" fontId="8" fillId="11" borderId="5" xfId="4" applyFont="1" applyFill="1" applyBorder="1" applyAlignment="1">
      <alignment horizontal="left" vertical="center"/>
    </xf>
    <xf numFmtId="0" fontId="10" fillId="0" borderId="0" xfId="4" applyFont="1"/>
    <xf numFmtId="0" fontId="8" fillId="11" borderId="7" xfId="4" applyFont="1" applyFill="1" applyBorder="1" applyAlignment="1">
      <alignment horizontal="center"/>
    </xf>
    <xf numFmtId="0" fontId="8" fillId="11" borderId="0" xfId="4" applyFont="1" applyFill="1" applyAlignment="1">
      <alignment horizontal="left"/>
    </xf>
    <xf numFmtId="0" fontId="8" fillId="11" borderId="0" xfId="4" applyFont="1" applyFill="1"/>
    <xf numFmtId="0" fontId="8" fillId="11" borderId="1" xfId="4" applyFont="1" applyFill="1" applyBorder="1" applyAlignment="1">
      <alignment horizontal="left" vertical="center"/>
    </xf>
    <xf numFmtId="0" fontId="10" fillId="11" borderId="3" xfId="4" applyFont="1" applyFill="1" applyBorder="1" applyAlignment="1">
      <alignment horizontal="center" vertical="top"/>
    </xf>
    <xf numFmtId="0" fontId="10" fillId="11" borderId="4" xfId="4" applyFont="1" applyFill="1" applyBorder="1" applyAlignment="1">
      <alignment horizontal="left" vertical="top"/>
    </xf>
    <xf numFmtId="0" fontId="10" fillId="11" borderId="4" xfId="4" applyFont="1" applyFill="1" applyBorder="1" applyAlignment="1">
      <alignment vertical="top" wrapText="1"/>
    </xf>
    <xf numFmtId="0" fontId="8" fillId="12" borderId="10" xfId="4" applyFont="1" applyFill="1" applyBorder="1" applyAlignment="1">
      <alignment vertical="top"/>
    </xf>
    <xf numFmtId="0" fontId="8" fillId="11" borderId="5" xfId="4" applyFont="1" applyFill="1" applyBorder="1" applyAlignment="1">
      <alignment horizontal="left" vertical="top"/>
    </xf>
    <xf numFmtId="0" fontId="8" fillId="11" borderId="4" xfId="4" applyFont="1" applyFill="1" applyBorder="1" applyAlignment="1">
      <alignment vertical="center"/>
    </xf>
    <xf numFmtId="0" fontId="10" fillId="0" borderId="0" xfId="4" applyFont="1" applyAlignment="1">
      <alignment vertical="top"/>
    </xf>
    <xf numFmtId="0" fontId="10" fillId="11" borderId="7" xfId="4" applyFont="1" applyFill="1" applyBorder="1" applyAlignment="1">
      <alignment horizontal="center"/>
    </xf>
    <xf numFmtId="0" fontId="10" fillId="11" borderId="0" xfId="4" applyFont="1" applyFill="1" applyAlignment="1">
      <alignment horizontal="left"/>
    </xf>
    <xf numFmtId="0" fontId="13" fillId="11" borderId="0" xfId="4" applyFont="1" applyFill="1"/>
    <xf numFmtId="0" fontId="8" fillId="11" borderId="0" xfId="4" applyFont="1" applyFill="1" applyAlignment="1">
      <alignment vertical="center"/>
    </xf>
    <xf numFmtId="0" fontId="8" fillId="11" borderId="0" xfId="4" applyFont="1" applyFill="1" applyAlignment="1">
      <alignment horizontal="right"/>
    </xf>
    <xf numFmtId="0" fontId="8" fillId="12" borderId="10" xfId="4" applyFont="1" applyFill="1" applyBorder="1" applyAlignment="1">
      <alignment vertical="center"/>
    </xf>
    <xf numFmtId="0" fontId="5" fillId="9" borderId="11" xfId="4" applyFont="1" applyFill="1" applyBorder="1" applyAlignment="1">
      <alignment horizontal="center"/>
    </xf>
    <xf numFmtId="0" fontId="5" fillId="9" borderId="12" xfId="4" applyFont="1" applyFill="1" applyBorder="1" applyAlignment="1">
      <alignment horizontal="left"/>
    </xf>
    <xf numFmtId="0" fontId="8" fillId="10" borderId="12" xfId="4" applyFont="1" applyFill="1" applyBorder="1"/>
    <xf numFmtId="0" fontId="11" fillId="9" borderId="12" xfId="4" applyFont="1" applyFill="1" applyBorder="1" applyAlignment="1">
      <alignment vertical="center"/>
    </xf>
    <xf numFmtId="0" fontId="11" fillId="9" borderId="13" xfId="4" applyFont="1" applyFill="1" applyBorder="1" applyAlignment="1">
      <alignment horizontal="left" vertical="center"/>
    </xf>
    <xf numFmtId="0" fontId="8" fillId="0" borderId="4" xfId="4" applyFont="1" applyBorder="1" applyAlignment="1">
      <alignment vertical="center"/>
    </xf>
    <xf numFmtId="0" fontId="8" fillId="11" borderId="0" xfId="4" applyFont="1" applyFill="1" applyAlignment="1">
      <alignment horizontal="right" vertical="top"/>
    </xf>
    <xf numFmtId="0" fontId="14" fillId="11" borderId="0" xfId="4" applyFont="1" applyFill="1" applyAlignment="1">
      <alignment vertical="top" wrapText="1"/>
    </xf>
    <xf numFmtId="0" fontId="15" fillId="0" borderId="0" xfId="4" applyFont="1" applyAlignment="1">
      <alignment vertical="top"/>
    </xf>
    <xf numFmtId="0" fontId="8" fillId="11" borderId="8" xfId="4" applyFont="1" applyFill="1" applyBorder="1" applyAlignment="1">
      <alignment horizontal="left" vertical="center"/>
    </xf>
    <xf numFmtId="0" fontId="10" fillId="13" borderId="14" xfId="4" applyFont="1" applyFill="1" applyBorder="1" applyAlignment="1">
      <alignment horizontal="center" vertical="top"/>
    </xf>
    <xf numFmtId="0" fontId="10" fillId="13" borderId="2" xfId="4" applyFont="1" applyFill="1" applyBorder="1" applyAlignment="1">
      <alignment horizontal="left" vertical="top"/>
    </xf>
    <xf numFmtId="0" fontId="17" fillId="13" borderId="2" xfId="4" applyFont="1" applyFill="1" applyBorder="1" applyAlignment="1">
      <alignment horizontal="left" vertical="top" wrapText="1"/>
    </xf>
    <xf numFmtId="0" fontId="8" fillId="13" borderId="12" xfId="4" applyFont="1" applyFill="1" applyBorder="1" applyAlignment="1">
      <alignment vertical="top"/>
    </xf>
    <xf numFmtId="0" fontId="8" fillId="13" borderId="15" xfId="4" applyFont="1" applyFill="1" applyBorder="1" applyAlignment="1">
      <alignment horizontal="left" vertical="top"/>
    </xf>
    <xf numFmtId="0" fontId="14" fillId="11" borderId="1" xfId="4" applyFont="1" applyFill="1" applyBorder="1" applyAlignment="1">
      <alignment horizontal="left" vertical="top" wrapText="1"/>
    </xf>
    <xf numFmtId="0" fontId="16" fillId="11" borderId="0" xfId="4" applyFont="1" applyFill="1"/>
    <xf numFmtId="0" fontId="16" fillId="11" borderId="0" xfId="4" applyFont="1" applyFill="1" applyAlignment="1">
      <alignment vertical="center"/>
    </xf>
    <xf numFmtId="0" fontId="10" fillId="11" borderId="0" xfId="4" applyFont="1" applyFill="1"/>
    <xf numFmtId="0" fontId="8" fillId="0" borderId="0" xfId="4" applyFont="1" applyAlignment="1">
      <alignment vertical="center"/>
    </xf>
    <xf numFmtId="0" fontId="8" fillId="12" borderId="10" xfId="4" applyFont="1" applyFill="1" applyBorder="1" applyAlignment="1">
      <alignment horizontal="center" vertical="center"/>
    </xf>
    <xf numFmtId="0" fontId="10" fillId="11" borderId="7" xfId="4" applyFont="1" applyFill="1" applyBorder="1" applyAlignment="1">
      <alignment horizontal="center" vertical="top"/>
    </xf>
    <xf numFmtId="0" fontId="10" fillId="11" borderId="0" xfId="4" applyFont="1" applyFill="1" applyAlignment="1">
      <alignment horizontal="left" vertical="top"/>
    </xf>
    <xf numFmtId="0" fontId="8" fillId="11" borderId="1" xfId="4" applyFont="1" applyFill="1" applyBorder="1" applyAlignment="1">
      <alignment horizontal="left" vertical="top"/>
    </xf>
    <xf numFmtId="0" fontId="14" fillId="11" borderId="0" xfId="4" applyFont="1" applyFill="1"/>
    <xf numFmtId="0" fontId="8" fillId="0" borderId="0" xfId="4" applyFont="1" applyAlignment="1">
      <alignment vertical="top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8" fillId="0" borderId="0" xfId="4" applyFont="1" applyAlignment="1">
      <alignment horizontal="left" vertical="center"/>
    </xf>
    <xf numFmtId="0" fontId="17" fillId="13" borderId="2" xfId="4" applyFont="1" applyFill="1" applyBorder="1" applyAlignment="1">
      <alignment horizontal="left" vertical="top"/>
    </xf>
    <xf numFmtId="0" fontId="9" fillId="11" borderId="0" xfId="4" applyFont="1" applyFill="1"/>
    <xf numFmtId="0" fontId="15" fillId="11" borderId="4" xfId="4" applyFont="1" applyFill="1" applyBorder="1" applyAlignment="1">
      <alignment vertical="top" wrapText="1"/>
    </xf>
    <xf numFmtId="0" fontId="15" fillId="11" borderId="4" xfId="4" applyFont="1" applyFill="1" applyBorder="1"/>
    <xf numFmtId="0" fontId="19" fillId="11" borderId="0" xfId="4" applyFont="1" applyFill="1"/>
    <xf numFmtId="0" fontId="15" fillId="11" borderId="4" xfId="4" applyFont="1" applyFill="1" applyBorder="1" applyAlignment="1">
      <alignment vertical="top"/>
    </xf>
    <xf numFmtId="0" fontId="15" fillId="11" borderId="0" xfId="4" applyFont="1" applyFill="1" applyAlignment="1">
      <alignment vertical="top" wrapText="1"/>
    </xf>
    <xf numFmtId="0" fontId="9" fillId="11" borderId="0" xfId="4" applyFont="1" applyFill="1" applyAlignment="1">
      <alignment horizontal="right" wrapText="1"/>
    </xf>
    <xf numFmtId="0" fontId="9" fillId="11" borderId="0" xfId="4" applyFont="1" applyFill="1" applyAlignment="1">
      <alignment vertical="top"/>
    </xf>
    <xf numFmtId="0" fontId="15" fillId="11" borderId="4" xfId="4" applyFont="1" applyFill="1" applyBorder="1" applyAlignment="1">
      <alignment horizontal="left"/>
    </xf>
    <xf numFmtId="0" fontId="15" fillId="11" borderId="0" xfId="4" applyFont="1" applyFill="1" applyAlignment="1">
      <alignment horizontal="right" vertical="top"/>
    </xf>
    <xf numFmtId="0" fontId="9" fillId="11" borderId="0" xfId="4" applyFont="1" applyFill="1" applyAlignment="1">
      <alignment horizontal="right" vertical="top"/>
    </xf>
    <xf numFmtId="0" fontId="15" fillId="11" borderId="0" xfId="4" applyFont="1" applyFill="1" applyAlignment="1">
      <alignment horizontal="right"/>
    </xf>
    <xf numFmtId="0" fontId="15" fillId="11" borderId="0" xfId="4" applyFont="1" applyFill="1"/>
    <xf numFmtId="0" fontId="9" fillId="13" borderId="2" xfId="4" applyFont="1" applyFill="1" applyBorder="1" applyAlignment="1">
      <alignment vertical="top"/>
    </xf>
    <xf numFmtId="0" fontId="9" fillId="11" borderId="0" xfId="4" applyFont="1" applyFill="1" applyAlignment="1">
      <alignment horizontal="right"/>
    </xf>
    <xf numFmtId="0" fontId="9" fillId="11" borderId="0" xfId="4" applyFont="1" applyFill="1" applyAlignment="1">
      <alignment horizontal="left"/>
    </xf>
    <xf numFmtId="0" fontId="9" fillId="12" borderId="10" xfId="4" applyFont="1" applyFill="1" applyBorder="1" applyAlignment="1">
      <alignment vertical="center"/>
    </xf>
    <xf numFmtId="0" fontId="9" fillId="11" borderId="0" xfId="4" applyFont="1" applyFill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20" fillId="11" borderId="1" xfId="4" applyFont="1" applyFill="1" applyBorder="1" applyAlignment="1">
      <alignment horizontal="left" vertical="center"/>
    </xf>
    <xf numFmtId="0" fontId="21" fillId="11" borderId="0" xfId="4" applyFont="1" applyFill="1" applyAlignment="1">
      <alignment vertical="top" wrapText="1"/>
    </xf>
    <xf numFmtId="0" fontId="2" fillId="0" borderId="7" xfId="1" applyFont="1" applyBorder="1"/>
    <xf numFmtId="0" fontId="2" fillId="0" borderId="7" xfId="1" applyFont="1" applyBorder="1" applyAlignment="1">
      <alignment vertical="center"/>
    </xf>
    <xf numFmtId="0" fontId="2" fillId="0" borderId="14" xfId="1" applyFont="1" applyBorder="1"/>
    <xf numFmtId="0" fontId="15" fillId="11" borderId="0" xfId="4" applyFont="1" applyFill="1" applyAlignment="1">
      <alignment horizontal="left"/>
    </xf>
    <xf numFmtId="0" fontId="15" fillId="11" borderId="0" xfId="4" applyFont="1" applyFill="1" applyAlignment="1">
      <alignment horizontal="left" vertical="top"/>
    </xf>
    <xf numFmtId="0" fontId="23" fillId="0" borderId="0" xfId="1" applyFont="1" applyAlignment="1">
      <alignment vertical="center"/>
    </xf>
    <xf numFmtId="0" fontId="23" fillId="0" borderId="0" xfId="1" applyFont="1"/>
    <xf numFmtId="0" fontId="24" fillId="3" borderId="0" xfId="1" applyFont="1" applyFill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top" wrapText="1"/>
    </xf>
    <xf numFmtId="0" fontId="23" fillId="4" borderId="0" xfId="1" applyFont="1" applyFill="1" applyAlignment="1">
      <alignment horizontal="left" vertical="top" wrapText="1"/>
    </xf>
    <xf numFmtId="0" fontId="27" fillId="4" borderId="0" xfId="1" applyFont="1" applyFill="1" applyAlignment="1">
      <alignment vertical="top" wrapText="1" readingOrder="1"/>
    </xf>
    <xf numFmtId="188" fontId="27" fillId="4" borderId="0" xfId="5" applyNumberFormat="1" applyFont="1" applyFill="1" applyBorder="1" applyAlignment="1">
      <alignment horizontal="center" vertical="top" wrapText="1" readingOrder="1"/>
    </xf>
    <xf numFmtId="0" fontId="27" fillId="4" borderId="1" xfId="1" applyFont="1" applyFill="1" applyBorder="1" applyAlignment="1">
      <alignment vertical="top" wrapText="1" readingOrder="1"/>
    </xf>
    <xf numFmtId="0" fontId="23" fillId="4" borderId="8" xfId="1" applyFont="1" applyFill="1" applyBorder="1" applyAlignment="1">
      <alignment vertical="top" wrapText="1"/>
    </xf>
    <xf numFmtId="0" fontId="23" fillId="5" borderId="7" xfId="1" applyFont="1" applyFill="1" applyBorder="1" applyAlignment="1">
      <alignment horizontal="center" vertical="top" wrapText="1"/>
    </xf>
    <xf numFmtId="0" fontId="23" fillId="5" borderId="0" xfId="1" applyFont="1" applyFill="1" applyAlignment="1">
      <alignment horizontal="left" vertical="top" wrapText="1"/>
    </xf>
    <xf numFmtId="0" fontId="23" fillId="5" borderId="0" xfId="1" applyFont="1" applyFill="1" applyAlignment="1">
      <alignment horizontal="left" wrapText="1" indent="1"/>
    </xf>
    <xf numFmtId="188" fontId="23" fillId="5" borderId="0" xfId="5" applyNumberFormat="1" applyFont="1" applyFill="1" applyBorder="1" applyAlignment="1">
      <alignment horizontal="center" vertical="center"/>
    </xf>
    <xf numFmtId="0" fontId="26" fillId="5" borderId="0" xfId="1" applyFont="1" applyFill="1" applyAlignment="1">
      <alignment horizontal="center" vertical="center" wrapText="1"/>
    </xf>
    <xf numFmtId="0" fontId="26" fillId="5" borderId="0" xfId="1" applyFont="1" applyFill="1" applyAlignment="1">
      <alignment vertical="center"/>
    </xf>
    <xf numFmtId="0" fontId="26" fillId="5" borderId="1" xfId="1" applyFont="1" applyFill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top" wrapText="1"/>
    </xf>
    <xf numFmtId="0" fontId="29" fillId="0" borderId="0" xfId="1" applyFont="1"/>
    <xf numFmtId="0" fontId="29" fillId="0" borderId="0" xfId="1" applyFont="1" applyAlignment="1">
      <alignment horizontal="left" vertical="center" wrapText="1" indent="1"/>
    </xf>
    <xf numFmtId="0" fontId="29" fillId="0" borderId="17" xfId="0" applyFont="1" applyBorder="1" applyAlignment="1">
      <alignment horizontal="center" vertical="center" wrapText="1" readingOrder="1"/>
    </xf>
    <xf numFmtId="0" fontId="29" fillId="0" borderId="16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left" vertical="top" wrapText="1"/>
    </xf>
    <xf numFmtId="0" fontId="29" fillId="5" borderId="0" xfId="1" applyFont="1" applyFill="1" applyAlignment="1">
      <alignment horizontal="left" vertical="top" wrapText="1"/>
    </xf>
    <xf numFmtId="0" fontId="29" fillId="5" borderId="0" xfId="1" applyFont="1" applyFill="1" applyAlignment="1">
      <alignment horizontal="left" vertical="top" wrapText="1" readingOrder="1"/>
    </xf>
    <xf numFmtId="188" fontId="29" fillId="5" borderId="0" xfId="5" applyNumberFormat="1" applyFont="1" applyFill="1" applyBorder="1" applyAlignment="1">
      <alignment horizontal="center" vertical="center"/>
    </xf>
    <xf numFmtId="0" fontId="27" fillId="5" borderId="0" xfId="1" applyFont="1" applyFill="1" applyAlignment="1">
      <alignment horizontal="center" vertical="center" wrapText="1" readingOrder="1"/>
    </xf>
    <xf numFmtId="0" fontId="27" fillId="5" borderId="0" xfId="1" applyFont="1" applyFill="1" applyAlignment="1">
      <alignment vertical="top" wrapText="1" readingOrder="1"/>
    </xf>
    <xf numFmtId="0" fontId="27" fillId="5" borderId="1" xfId="1" applyFont="1" applyFill="1" applyBorder="1" applyAlignment="1">
      <alignment horizontal="center" vertical="center" wrapText="1" readingOrder="1"/>
    </xf>
    <xf numFmtId="0" fontId="23" fillId="0" borderId="0" xfId="1" applyFont="1" applyAlignment="1">
      <alignment horizontal="left" vertical="center" wrapText="1" indent="1"/>
    </xf>
    <xf numFmtId="188" fontId="29" fillId="0" borderId="16" xfId="5" applyNumberFormat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wrapText="1" readingOrder="1"/>
    </xf>
    <xf numFmtId="0" fontId="27" fillId="0" borderId="16" xfId="1" applyFont="1" applyBorder="1" applyAlignment="1">
      <alignment vertical="top" wrapText="1" readingOrder="1"/>
    </xf>
    <xf numFmtId="0" fontId="27" fillId="0" borderId="1" xfId="1" applyFont="1" applyBorder="1" applyAlignment="1">
      <alignment horizontal="center" vertical="center" wrapText="1" readingOrder="1"/>
    </xf>
    <xf numFmtId="188" fontId="29" fillId="5" borderId="0" xfId="5" applyNumberFormat="1" applyFont="1" applyFill="1" applyBorder="1" applyAlignment="1">
      <alignment horizontal="left" vertical="top" wrapText="1" readingOrder="1"/>
    </xf>
    <xf numFmtId="0" fontId="27" fillId="5" borderId="1" xfId="1" applyFont="1" applyFill="1" applyBorder="1" applyAlignment="1">
      <alignment vertical="top" wrapText="1" readingOrder="1"/>
    </xf>
    <xf numFmtId="0" fontId="31" fillId="5" borderId="0" xfId="1" applyFont="1" applyFill="1" applyAlignment="1">
      <alignment horizontal="left" wrapText="1" indent="1"/>
    </xf>
    <xf numFmtId="9" fontId="31" fillId="5" borderId="0" xfId="5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 wrapText="1"/>
    </xf>
    <xf numFmtId="0" fontId="31" fillId="5" borderId="1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top" wrapText="1"/>
    </xf>
    <xf numFmtId="188" fontId="23" fillId="0" borderId="16" xfId="5" applyNumberFormat="1" applyFont="1" applyBorder="1" applyAlignment="1">
      <alignment horizontal="center" vertical="center"/>
    </xf>
    <xf numFmtId="0" fontId="29" fillId="5" borderId="0" xfId="1" applyFont="1" applyFill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9" fontId="23" fillId="0" borderId="16" xfId="5" applyFont="1" applyBorder="1" applyAlignment="1">
      <alignment horizontal="center" vertical="center"/>
    </xf>
    <xf numFmtId="0" fontId="22" fillId="6" borderId="7" xfId="1" applyFont="1" applyFill="1" applyBorder="1" applyAlignment="1">
      <alignment vertical="center" wrapText="1"/>
    </xf>
    <xf numFmtId="0" fontId="22" fillId="6" borderId="0" xfId="1" applyFont="1" applyFill="1" applyAlignment="1">
      <alignment vertical="center" wrapText="1"/>
    </xf>
    <xf numFmtId="0" fontId="32" fillId="6" borderId="0" xfId="1" applyFont="1" applyFill="1" applyAlignment="1">
      <alignment horizontal="right" vertical="center" wrapText="1"/>
    </xf>
    <xf numFmtId="9" fontId="22" fillId="6" borderId="0" xfId="5" applyFont="1" applyFill="1" applyBorder="1" applyAlignment="1">
      <alignment vertical="center" wrapText="1"/>
    </xf>
    <xf numFmtId="0" fontId="22" fillId="6" borderId="1" xfId="1" applyFont="1" applyFill="1" applyBorder="1" applyAlignment="1">
      <alignment vertical="center" wrapText="1"/>
    </xf>
    <xf numFmtId="0" fontId="22" fillId="6" borderId="8" xfId="1" applyFont="1" applyFill="1" applyBorder="1" applyAlignment="1">
      <alignment vertical="center" wrapText="1"/>
    </xf>
    <xf numFmtId="0" fontId="22" fillId="7" borderId="14" xfId="1" applyFont="1" applyFill="1" applyBorder="1" applyAlignment="1">
      <alignment vertical="center" wrapText="1"/>
    </xf>
    <xf numFmtId="0" fontId="22" fillId="7" borderId="2" xfId="1" applyFont="1" applyFill="1" applyBorder="1" applyAlignment="1">
      <alignment vertical="center" wrapText="1"/>
    </xf>
    <xf numFmtId="0" fontId="22" fillId="7" borderId="2" xfId="1" applyFont="1" applyFill="1" applyBorder="1" applyAlignment="1">
      <alignment horizontal="right" vertical="center" wrapText="1"/>
    </xf>
    <xf numFmtId="0" fontId="22" fillId="7" borderId="15" xfId="1" applyFont="1" applyFill="1" applyBorder="1" applyAlignment="1">
      <alignment vertical="center" wrapText="1"/>
    </xf>
    <xf numFmtId="0" fontId="22" fillId="7" borderId="9" xfId="1" applyFont="1" applyFill="1" applyBorder="1" applyAlignment="1">
      <alignment vertical="center" wrapText="1"/>
    </xf>
    <xf numFmtId="10" fontId="29" fillId="0" borderId="16" xfId="5" applyNumberFormat="1" applyFont="1" applyFill="1" applyBorder="1" applyAlignment="1">
      <alignment horizontal="center" vertical="center"/>
    </xf>
    <xf numFmtId="0" fontId="29" fillId="11" borderId="16" xfId="1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 readingOrder="1"/>
    </xf>
    <xf numFmtId="0" fontId="29" fillId="0" borderId="17" xfId="1" applyFont="1" applyBorder="1" applyAlignment="1">
      <alignment horizontal="center" vertical="center" wrapText="1"/>
    </xf>
    <xf numFmtId="0" fontId="29" fillId="11" borderId="18" xfId="1" applyFont="1" applyFill="1" applyBorder="1" applyAlignment="1">
      <alignment horizontal="center" vertical="center" wrapText="1"/>
    </xf>
    <xf numFmtId="0" fontId="36" fillId="11" borderId="16" xfId="1" applyFont="1" applyFill="1" applyBorder="1" applyAlignment="1">
      <alignment horizontal="center" vertical="center" wrapText="1"/>
    </xf>
    <xf numFmtId="0" fontId="36" fillId="11" borderId="19" xfId="1" applyFont="1" applyFill="1" applyBorder="1" applyAlignment="1">
      <alignment horizontal="center" vertical="center" wrapText="1"/>
    </xf>
    <xf numFmtId="0" fontId="37" fillId="11" borderId="19" xfId="1" applyFont="1" applyFill="1" applyBorder="1" applyAlignment="1">
      <alignment vertical="center"/>
    </xf>
    <xf numFmtId="0" fontId="36" fillId="11" borderId="18" xfId="1" applyFont="1" applyFill="1" applyBorder="1" applyAlignment="1">
      <alignment horizontal="center" vertical="center" wrapText="1"/>
    </xf>
    <xf numFmtId="0" fontId="36" fillId="0" borderId="16" xfId="1" applyFont="1" applyBorder="1" applyAlignment="1">
      <alignment horizontal="center" vertical="center" wrapText="1"/>
    </xf>
    <xf numFmtId="0" fontId="36" fillId="0" borderId="19" xfId="1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0" fontId="17" fillId="13" borderId="2" xfId="4" applyFont="1" applyFill="1" applyBorder="1" applyAlignment="1">
      <alignment horizontal="left" vertical="top" wrapText="1"/>
    </xf>
    <xf numFmtId="0" fontId="17" fillId="13" borderId="2" xfId="4" applyFont="1" applyFill="1" applyBorder="1" applyAlignment="1">
      <alignment horizontal="left" vertical="top"/>
    </xf>
    <xf numFmtId="0" fontId="5" fillId="8" borderId="2" xfId="4" applyFont="1" applyFill="1" applyBorder="1" applyAlignment="1">
      <alignment horizontal="left" wrapText="1"/>
    </xf>
    <xf numFmtId="0" fontId="5" fillId="8" borderId="2" xfId="4" applyFont="1" applyFill="1" applyBorder="1" applyAlignment="1">
      <alignment horizontal="left"/>
    </xf>
    <xf numFmtId="0" fontId="8" fillId="12" borderId="6" xfId="4" applyFont="1" applyFill="1" applyBorder="1" applyAlignment="1">
      <alignment horizontal="center" vertical="center" wrapText="1"/>
    </xf>
    <xf numFmtId="0" fontId="8" fillId="12" borderId="8" xfId="4" applyFont="1" applyFill="1" applyBorder="1" applyAlignment="1">
      <alignment horizontal="center" vertical="center" wrapText="1"/>
    </xf>
    <xf numFmtId="0" fontId="8" fillId="12" borderId="9" xfId="4" applyFont="1" applyFill="1" applyBorder="1" applyAlignment="1">
      <alignment horizontal="center" vertical="center" wrapText="1"/>
    </xf>
    <xf numFmtId="0" fontId="15" fillId="11" borderId="0" xfId="4" applyFont="1" applyFill="1" applyAlignment="1">
      <alignment horizontal="left" vertical="top" wrapText="1"/>
    </xf>
    <xf numFmtId="0" fontId="17" fillId="11" borderId="0" xfId="4" applyFont="1" applyFill="1" applyAlignment="1">
      <alignment horizontal="left" vertical="top" wrapText="1"/>
    </xf>
    <xf numFmtId="0" fontId="24" fillId="3" borderId="4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9" fillId="0" borderId="8" xfId="1" applyFont="1" applyBorder="1" applyAlignment="1">
      <alignment horizontal="left" vertical="top" wrapText="1"/>
    </xf>
    <xf numFmtId="0" fontId="29" fillId="0" borderId="0" xfId="1" applyFont="1" applyAlignment="1">
      <alignment horizontal="left" vertical="top" wrapText="1"/>
    </xf>
    <xf numFmtId="0" fontId="24" fillId="3" borderId="4" xfId="1" applyFont="1" applyFill="1" applyBorder="1" applyAlignment="1">
      <alignment horizontal="center" vertical="center"/>
    </xf>
    <xf numFmtId="0" fontId="24" fillId="3" borderId="5" xfId="1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3" fillId="0" borderId="8" xfId="1" applyFont="1" applyBorder="1" applyAlignment="1">
      <alignment horizontal="left" vertical="top" wrapText="1"/>
    </xf>
    <xf numFmtId="0" fontId="29" fillId="0" borderId="16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</cellXfs>
  <cellStyles count="7">
    <cellStyle name="Comma 5" xfId="2" xr:uid="{17245621-A937-4BE5-8B67-917F4FD2D5F1}"/>
    <cellStyle name="Normal" xfId="0" builtinId="0"/>
    <cellStyle name="Normal 2" xfId="4" xr:uid="{992FD037-B45A-4F14-B795-381E36B19F62}"/>
    <cellStyle name="Normal 5" xfId="1" xr:uid="{80BE734A-B399-4002-89A5-C78CDB962117}"/>
    <cellStyle name="Normal 6" xfId="6" xr:uid="{0BCD3D5F-8DFA-475F-A4E8-8A7B7DB6068E}"/>
    <cellStyle name="Percent" xfId="5" builtinId="5"/>
    <cellStyle name="Percent 4" xfId="3" xr:uid="{B842474E-6D9C-4B2E-A44D-FA9D78171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kofthailand.sharepoint.com/sites/msteams_2faa9e/Shared%20Documents/1_1_CentralBOD_CCC/1_1_CentralBOD_CCC/CCC-BKK/01_&#3586;&#3657;&#3629;&#3617;&#3641;&#3621;&#3623;&#3636;&#3648;&#3588;&#3619;&#3634;&#3632;&#3627;&#3660;/&#3652;&#3615;&#3621;&#3660;&#3619;&#3623;&#3617;_CCCBKK.xlsx" TargetMode="External"/><Relationship Id="rId1" Type="http://schemas.openxmlformats.org/officeDocument/2006/relationships/externalLinkPath" Target="/sites/msteams_2faa9e/Shared%20Documents/1_1_CentralBOD_CCC/1_1_CentralBOD_CCC/CCC-BKK/01_&#3586;&#3657;&#3629;&#3617;&#3641;&#3621;&#3623;&#3636;&#3648;&#3588;&#3619;&#3634;&#3632;&#3627;&#3660;/&#3652;&#3615;&#3621;&#3660;&#3619;&#3623;&#3617;_CCCB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&amp;vol"/>
      <sheetName val="อัตราเงินเฟ้อ"/>
      <sheetName val="ประวัติราคา"/>
      <sheetName val="ตารางค่าใช้จ่ายผู้ให้บริการ"/>
      <sheetName val="Vol นับคัด"/>
      <sheetName val="Vol Branch eMC"/>
      <sheetName val="Vol Coin"/>
      <sheetName val="ค่าบริการ 10 -12"/>
      <sheetName val="ค่าบริการ1-9"/>
      <sheetName val="ราคา Top up Tier 2-3"/>
      <sheetName val="ค่าบริการ 10 -12_ค่านับเหรียญ"/>
      <sheetName val="OptCost"/>
      <sheetName val="ShiftTime"/>
      <sheetName val="1.1 Capacity per Day"/>
      <sheetName val="2. Machine Cost"/>
      <sheetName val="พืนที่&amp;ประกันภัย"/>
      <sheetName val="ห้องมั่นคง2"/>
      <sheetName val="CITสาขา"/>
      <sheetName val="FullServiceสาขา"/>
      <sheetName val="CITeMC"/>
      <sheetName val="Fullservicee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DC4">
            <v>1.1699999999999999E-2</v>
          </cell>
        </row>
        <row r="5">
          <cell r="DC5">
            <v>7.000000000000001E-4</v>
          </cell>
        </row>
        <row r="6">
          <cell r="DC6">
            <v>2.9999999999999997E-4</v>
          </cell>
        </row>
        <row r="7">
          <cell r="DC7">
            <v>1E-3</v>
          </cell>
        </row>
        <row r="8">
          <cell r="DC8">
            <v>2E-3</v>
          </cell>
        </row>
        <row r="9">
          <cell r="DC9">
            <v>1.9E-3</v>
          </cell>
        </row>
        <row r="10">
          <cell r="DC10">
            <v>1E-4</v>
          </cell>
        </row>
        <row r="11">
          <cell r="DC11">
            <v>1.1000000000000001E-3</v>
          </cell>
        </row>
        <row r="12">
          <cell r="DC12">
            <v>2.9999999999999997E-4</v>
          </cell>
        </row>
        <row r="13">
          <cell r="DC13">
            <v>8.0000000000000004E-4</v>
          </cell>
        </row>
        <row r="14">
          <cell r="DC14">
            <v>2.2000000000000001E-3</v>
          </cell>
        </row>
        <row r="15">
          <cell r="DC15">
            <v>2.0000000000000001E-4</v>
          </cell>
        </row>
        <row r="16">
          <cell r="DC16">
            <v>1.4000000000000002E-3</v>
          </cell>
        </row>
        <row r="17">
          <cell r="DC17">
            <v>5.9999999999999995E-4</v>
          </cell>
        </row>
        <row r="18">
          <cell r="DC18">
            <v>5.0000000000000001E-4</v>
          </cell>
        </row>
        <row r="19">
          <cell r="DC19">
            <v>2.0000000000000001E-4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1751-4E8F-4913-8C50-0B604190E079}">
  <sheetPr>
    <tabColor rgb="FF000000"/>
    <pageSetUpPr fitToPage="1"/>
  </sheetPr>
  <dimension ref="A1:J87"/>
  <sheetViews>
    <sheetView zoomScale="85" zoomScaleNormal="85" zoomScalePageLayoutView="55" workbookViewId="0">
      <selection activeCell="E75" sqref="E75"/>
    </sheetView>
  </sheetViews>
  <sheetFormatPr defaultColWidth="9" defaultRowHeight="22.8" x14ac:dyDescent="0.55000000000000004"/>
  <cols>
    <col min="1" max="1" width="3.19921875" style="59" customWidth="1"/>
    <col min="2" max="2" width="5.59765625" style="60" customWidth="1"/>
    <col min="3" max="3" width="52.5" style="4" customWidth="1"/>
    <col min="4" max="4" width="28.5" style="4" customWidth="1"/>
    <col min="5" max="5" width="54.296875" style="4" customWidth="1"/>
    <col min="6" max="6" width="1.69921875" style="4" customWidth="1"/>
    <col min="7" max="7" width="25.09765625" style="52" customWidth="1"/>
    <col min="8" max="8" width="10.5" style="61" customWidth="1"/>
    <col min="9" max="9" width="9" style="4"/>
    <col min="10" max="10" width="9" style="5" hidden="1" customWidth="1"/>
    <col min="11" max="12" width="63.796875" style="4" customWidth="1"/>
    <col min="13" max="16384" width="9" style="4"/>
  </cols>
  <sheetData>
    <row r="1" spans="1:10" ht="33" customHeight="1" thickBot="1" x14ac:dyDescent="0.7">
      <c r="A1" s="161" t="s">
        <v>98</v>
      </c>
      <c r="B1" s="162"/>
      <c r="C1" s="162"/>
      <c r="D1" s="162"/>
      <c r="E1" s="162"/>
      <c r="F1" s="162"/>
      <c r="G1" s="162"/>
      <c r="H1" s="162"/>
      <c r="J1" s="5" t="s">
        <v>25</v>
      </c>
    </row>
    <row r="2" spans="1:10" ht="22.95" customHeight="1" thickBot="1" x14ac:dyDescent="0.7">
      <c r="A2" s="6">
        <v>1</v>
      </c>
      <c r="B2" s="7" t="s">
        <v>26</v>
      </c>
      <c r="C2" s="8"/>
      <c r="D2" s="8"/>
      <c r="E2" s="8"/>
      <c r="F2" s="8"/>
      <c r="G2" s="9"/>
      <c r="H2" s="10"/>
      <c r="J2" s="5" t="s">
        <v>27</v>
      </c>
    </row>
    <row r="3" spans="1:10" s="15" customFormat="1" ht="24" x14ac:dyDescent="0.65">
      <c r="A3" s="11"/>
      <c r="B3" s="12">
        <v>1.1000000000000001</v>
      </c>
      <c r="C3" s="13" t="s">
        <v>28</v>
      </c>
      <c r="D3" s="13"/>
      <c r="E3" s="13"/>
      <c r="F3" s="13"/>
      <c r="G3" s="163"/>
      <c r="H3" s="14"/>
      <c r="J3" s="5" t="s">
        <v>29</v>
      </c>
    </row>
    <row r="4" spans="1:10" s="15" customFormat="1" ht="22.5" customHeight="1" x14ac:dyDescent="0.65">
      <c r="A4" s="16"/>
      <c r="B4" s="17"/>
      <c r="C4" s="63" t="s">
        <v>68</v>
      </c>
      <c r="D4" s="18"/>
      <c r="E4" s="18"/>
      <c r="F4" s="18"/>
      <c r="G4" s="164"/>
      <c r="H4" s="19"/>
      <c r="J4" s="5" t="s">
        <v>30</v>
      </c>
    </row>
    <row r="5" spans="1:10" ht="22.5" customHeight="1" thickBot="1" x14ac:dyDescent="0.6">
      <c r="A5" s="16"/>
      <c r="B5" s="17"/>
      <c r="C5" s="63" t="s">
        <v>31</v>
      </c>
      <c r="D5" s="18"/>
      <c r="E5" s="18"/>
      <c r="F5" s="18"/>
      <c r="G5" s="165"/>
      <c r="H5" s="19"/>
      <c r="J5" s="5" t="s">
        <v>32</v>
      </c>
    </row>
    <row r="6" spans="1:10" ht="22.2" customHeight="1" thickBot="1" x14ac:dyDescent="0.6">
      <c r="A6" s="20"/>
      <c r="B6" s="21">
        <v>1.2</v>
      </c>
      <c r="C6" s="64" t="s">
        <v>69</v>
      </c>
      <c r="D6" s="22"/>
      <c r="E6" s="22"/>
      <c r="F6" s="22"/>
      <c r="G6" s="23"/>
      <c r="H6" s="24" t="s">
        <v>33</v>
      </c>
      <c r="J6" s="5" t="s">
        <v>34</v>
      </c>
    </row>
    <row r="7" spans="1:10" s="26" customFormat="1" ht="30.6" customHeight="1" x14ac:dyDescent="0.65">
      <c r="A7" s="11"/>
      <c r="B7" s="12">
        <v>1.3</v>
      </c>
      <c r="C7" s="65" t="s">
        <v>35</v>
      </c>
      <c r="D7" s="13"/>
      <c r="E7" s="13"/>
      <c r="F7" s="13"/>
      <c r="G7" s="25"/>
      <c r="H7" s="14"/>
      <c r="J7" s="5"/>
    </row>
    <row r="8" spans="1:10" s="15" customFormat="1" ht="24.6" thickBot="1" x14ac:dyDescent="0.7">
      <c r="A8" s="27"/>
      <c r="B8" s="28"/>
      <c r="C8" s="66" t="s">
        <v>65</v>
      </c>
      <c r="D8" s="29"/>
      <c r="E8" s="29"/>
      <c r="F8" s="29"/>
      <c r="G8" s="30"/>
      <c r="H8" s="19"/>
      <c r="J8" s="5"/>
    </row>
    <row r="9" spans="1:10" s="15" customFormat="1" ht="24.6" thickBot="1" x14ac:dyDescent="0.7">
      <c r="A9" s="16"/>
      <c r="B9" s="31" t="s">
        <v>36</v>
      </c>
      <c r="C9" s="63" t="s">
        <v>66</v>
      </c>
      <c r="D9" s="18"/>
      <c r="E9" s="18"/>
      <c r="F9" s="18"/>
      <c r="G9" s="32"/>
      <c r="H9" s="19" t="s">
        <v>37</v>
      </c>
      <c r="J9" s="5"/>
    </row>
    <row r="10" spans="1:10" ht="23.4" thickBot="1" x14ac:dyDescent="0.6">
      <c r="A10" s="16"/>
      <c r="B10" s="31" t="s">
        <v>36</v>
      </c>
      <c r="C10" s="63" t="s">
        <v>70</v>
      </c>
      <c r="D10" s="18"/>
      <c r="E10" s="18"/>
      <c r="F10" s="18"/>
      <c r="G10" s="32"/>
      <c r="H10" s="19" t="s">
        <v>37</v>
      </c>
    </row>
    <row r="11" spans="1:10" ht="24.6" thickBot="1" x14ac:dyDescent="0.7">
      <c r="A11" s="16"/>
      <c r="B11" s="31"/>
      <c r="C11" s="66" t="s">
        <v>71</v>
      </c>
      <c r="D11" s="29"/>
      <c r="E11" s="29"/>
      <c r="F11" s="29"/>
      <c r="G11" s="25"/>
      <c r="H11" s="19"/>
    </row>
    <row r="12" spans="1:10" ht="22.2" customHeight="1" thickBot="1" x14ac:dyDescent="0.6">
      <c r="A12" s="16"/>
      <c r="B12" s="31" t="s">
        <v>36</v>
      </c>
      <c r="C12" s="18" t="s">
        <v>67</v>
      </c>
      <c r="D12" s="18"/>
      <c r="E12" s="18"/>
      <c r="F12" s="18"/>
      <c r="G12" s="32"/>
      <c r="H12" s="19" t="s">
        <v>37</v>
      </c>
    </row>
    <row r="13" spans="1:10" ht="24.6" thickBot="1" x14ac:dyDescent="0.7">
      <c r="A13" s="33">
        <v>2</v>
      </c>
      <c r="B13" s="34" t="s">
        <v>38</v>
      </c>
      <c r="C13" s="35"/>
      <c r="D13" s="35"/>
      <c r="E13" s="35"/>
      <c r="F13" s="35"/>
      <c r="G13" s="36"/>
      <c r="H13" s="37"/>
    </row>
    <row r="14" spans="1:10" ht="24.6" thickBot="1" x14ac:dyDescent="0.7">
      <c r="A14" s="11"/>
      <c r="B14" s="21">
        <v>2.1</v>
      </c>
      <c r="C14" s="67" t="s">
        <v>72</v>
      </c>
      <c r="D14" s="64"/>
      <c r="E14" s="22"/>
      <c r="F14" s="22"/>
      <c r="G14" s="38"/>
      <c r="H14" s="14"/>
    </row>
    <row r="15" spans="1:10" s="15" customFormat="1" ht="24.6" thickBot="1" x14ac:dyDescent="0.7">
      <c r="A15" s="27"/>
      <c r="B15" s="39"/>
      <c r="C15" s="68" t="s">
        <v>39</v>
      </c>
      <c r="D15" s="74" t="s">
        <v>40</v>
      </c>
      <c r="E15" s="79" t="s">
        <v>41</v>
      </c>
      <c r="F15" s="63"/>
      <c r="G15" s="79" t="s">
        <v>42</v>
      </c>
      <c r="H15" s="83"/>
      <c r="J15" s="41"/>
    </row>
    <row r="16" spans="1:10" s="15" customFormat="1" ht="24.6" thickBot="1" x14ac:dyDescent="0.7">
      <c r="A16" s="27"/>
      <c r="B16" s="39"/>
      <c r="C16" s="68"/>
      <c r="D16" s="74" t="s">
        <v>43</v>
      </c>
      <c r="E16" s="79" t="s">
        <v>41</v>
      </c>
      <c r="F16" s="63"/>
      <c r="G16" s="79" t="s">
        <v>42</v>
      </c>
      <c r="H16" s="83"/>
      <c r="J16" s="41"/>
    </row>
    <row r="17" spans="1:10" s="15" customFormat="1" ht="24.6" thickBot="1" x14ac:dyDescent="0.7">
      <c r="A17" s="27"/>
      <c r="B17" s="39"/>
      <c r="C17" s="68"/>
      <c r="D17" s="74" t="s">
        <v>44</v>
      </c>
      <c r="E17" s="79" t="s">
        <v>41</v>
      </c>
      <c r="F17" s="63"/>
      <c r="G17" s="79" t="s">
        <v>42</v>
      </c>
      <c r="H17" s="83"/>
      <c r="J17" s="41"/>
    </row>
    <row r="18" spans="1:10" s="15" customFormat="1" ht="24.6" thickBot="1" x14ac:dyDescent="0.7">
      <c r="A18" s="27"/>
      <c r="B18" s="39"/>
      <c r="C18" s="68"/>
      <c r="D18" s="74" t="s">
        <v>45</v>
      </c>
      <c r="E18" s="79" t="s">
        <v>41</v>
      </c>
      <c r="F18" s="63"/>
      <c r="G18" s="79" t="s">
        <v>42</v>
      </c>
      <c r="H18" s="83"/>
      <c r="J18" s="41"/>
    </row>
    <row r="19" spans="1:10" s="15" customFormat="1" ht="24.6" thickBot="1" x14ac:dyDescent="0.7">
      <c r="A19" s="27"/>
      <c r="B19" s="39"/>
      <c r="C19" s="68"/>
      <c r="D19" s="74" t="s">
        <v>162</v>
      </c>
      <c r="E19" s="79" t="s">
        <v>41</v>
      </c>
      <c r="F19" s="63"/>
      <c r="G19" s="79" t="s">
        <v>42</v>
      </c>
      <c r="H19" s="83"/>
      <c r="J19" s="41"/>
    </row>
    <row r="20" spans="1:10" s="15" customFormat="1" ht="24.6" thickBot="1" x14ac:dyDescent="0.7">
      <c r="A20" s="27"/>
      <c r="B20" s="39"/>
      <c r="C20" s="68"/>
      <c r="D20" s="74" t="s">
        <v>163</v>
      </c>
      <c r="E20" s="79" t="s">
        <v>41</v>
      </c>
      <c r="F20" s="63"/>
      <c r="G20" s="79" t="s">
        <v>42</v>
      </c>
      <c r="H20" s="83"/>
      <c r="J20" s="41"/>
    </row>
    <row r="21" spans="1:10" s="15" customFormat="1" ht="24.6" thickBot="1" x14ac:dyDescent="0.7">
      <c r="A21" s="27"/>
      <c r="B21" s="39"/>
      <c r="C21" s="68"/>
      <c r="D21" s="74" t="s">
        <v>164</v>
      </c>
      <c r="E21" s="79" t="s">
        <v>41</v>
      </c>
      <c r="F21" s="63"/>
      <c r="G21" s="79" t="s">
        <v>42</v>
      </c>
      <c r="H21" s="83"/>
      <c r="J21" s="41"/>
    </row>
    <row r="22" spans="1:10" s="15" customFormat="1" ht="24.6" thickBot="1" x14ac:dyDescent="0.7">
      <c r="A22" s="27"/>
      <c r="B22" s="39"/>
      <c r="C22" s="68"/>
      <c r="D22" s="74" t="s">
        <v>165</v>
      </c>
      <c r="E22" s="79" t="s">
        <v>41</v>
      </c>
      <c r="F22" s="63"/>
      <c r="G22" s="79" t="s">
        <v>42</v>
      </c>
      <c r="H22" s="83"/>
      <c r="J22" s="41"/>
    </row>
    <row r="23" spans="1:10" s="15" customFormat="1" ht="24.6" thickBot="1" x14ac:dyDescent="0.7">
      <c r="A23" s="27"/>
      <c r="B23" s="39"/>
      <c r="C23" s="68"/>
      <c r="D23" s="74" t="s">
        <v>166</v>
      </c>
      <c r="E23" s="79" t="s">
        <v>41</v>
      </c>
      <c r="F23" s="63"/>
      <c r="G23" s="79" t="s">
        <v>42</v>
      </c>
      <c r="H23" s="83"/>
      <c r="J23" s="41"/>
    </row>
    <row r="24" spans="1:10" s="15" customFormat="1" ht="24.6" thickBot="1" x14ac:dyDescent="0.7">
      <c r="A24" s="27"/>
      <c r="B24" s="39"/>
      <c r="C24" s="68"/>
      <c r="D24" s="74" t="s">
        <v>167</v>
      </c>
      <c r="E24" s="79" t="s">
        <v>41</v>
      </c>
      <c r="F24" s="63"/>
      <c r="G24" s="79" t="s">
        <v>42</v>
      </c>
      <c r="H24" s="83"/>
      <c r="J24" s="41"/>
    </row>
    <row r="25" spans="1:10" s="15" customFormat="1" ht="24.6" thickBot="1" x14ac:dyDescent="0.7">
      <c r="A25" s="27"/>
      <c r="B25" s="39"/>
      <c r="C25" s="68"/>
      <c r="D25" s="74" t="s">
        <v>168</v>
      </c>
      <c r="E25" s="79" t="s">
        <v>41</v>
      </c>
      <c r="F25" s="63"/>
      <c r="G25" s="79" t="s">
        <v>42</v>
      </c>
      <c r="H25" s="83"/>
      <c r="J25" s="41"/>
    </row>
    <row r="26" spans="1:10" s="15" customFormat="1" ht="24.6" thickBot="1" x14ac:dyDescent="0.7">
      <c r="A26" s="27"/>
      <c r="B26" s="39"/>
      <c r="C26" s="68"/>
      <c r="D26" s="74" t="s">
        <v>169</v>
      </c>
      <c r="E26" s="79" t="s">
        <v>41</v>
      </c>
      <c r="F26" s="63"/>
      <c r="G26" s="79" t="s">
        <v>42</v>
      </c>
      <c r="H26" s="83"/>
      <c r="J26" s="41"/>
    </row>
    <row r="27" spans="1:10" s="15" customFormat="1" ht="24.6" thickBot="1" x14ac:dyDescent="0.7">
      <c r="A27" s="27"/>
      <c r="B27" s="39"/>
      <c r="C27" s="68"/>
      <c r="D27" s="74" t="s">
        <v>170</v>
      </c>
      <c r="E27" s="79" t="s">
        <v>41</v>
      </c>
      <c r="F27" s="63"/>
      <c r="G27" s="79" t="s">
        <v>42</v>
      </c>
      <c r="H27" s="83"/>
      <c r="J27" s="41"/>
    </row>
    <row r="28" spans="1:10" s="15" customFormat="1" ht="27" customHeight="1" thickBot="1" x14ac:dyDescent="0.7">
      <c r="A28" s="27"/>
      <c r="B28" s="39"/>
      <c r="C28" s="84"/>
      <c r="D28" s="74" t="s">
        <v>171</v>
      </c>
      <c r="E28" s="79" t="s">
        <v>41</v>
      </c>
      <c r="F28" s="63"/>
      <c r="G28" s="79" t="s">
        <v>42</v>
      </c>
      <c r="H28" s="83"/>
      <c r="J28" s="41"/>
    </row>
    <row r="29" spans="1:10" s="15" customFormat="1" ht="27" customHeight="1" thickBot="1" x14ac:dyDescent="0.7">
      <c r="A29" s="27"/>
      <c r="B29" s="39"/>
      <c r="C29" s="84"/>
      <c r="D29" s="74" t="s">
        <v>172</v>
      </c>
      <c r="E29" s="79" t="s">
        <v>41</v>
      </c>
      <c r="F29" s="63"/>
      <c r="G29" s="79" t="s">
        <v>42</v>
      </c>
      <c r="H29" s="83"/>
      <c r="J29" s="41"/>
    </row>
    <row r="30" spans="1:10" s="15" customFormat="1" ht="27" customHeight="1" thickBot="1" x14ac:dyDescent="0.7">
      <c r="A30" s="27"/>
      <c r="B30" s="39"/>
      <c r="C30" s="84"/>
      <c r="D30" s="74" t="s">
        <v>173</v>
      </c>
      <c r="E30" s="79" t="s">
        <v>41</v>
      </c>
      <c r="F30" s="63"/>
      <c r="G30" s="79" t="s">
        <v>42</v>
      </c>
      <c r="H30" s="83"/>
      <c r="J30" s="41"/>
    </row>
    <row r="31" spans="1:10" s="15" customFormat="1" ht="9.6" customHeight="1" thickBot="1" x14ac:dyDescent="0.7">
      <c r="A31" s="27"/>
      <c r="B31" s="39"/>
      <c r="C31" s="40"/>
      <c r="D31" s="68"/>
      <c r="E31" s="68"/>
      <c r="F31" s="63"/>
      <c r="G31" s="63"/>
      <c r="H31" s="19"/>
      <c r="J31" s="41"/>
    </row>
    <row r="32" spans="1:10" s="15" customFormat="1" ht="23.55" customHeight="1" thickBot="1" x14ac:dyDescent="0.7">
      <c r="A32" s="27"/>
      <c r="B32" s="39" t="s">
        <v>36</v>
      </c>
      <c r="C32" s="88" t="s">
        <v>174</v>
      </c>
      <c r="D32" s="79" t="s">
        <v>46</v>
      </c>
      <c r="E32" s="69" t="s">
        <v>47</v>
      </c>
      <c r="F32" s="63"/>
      <c r="G32" s="79"/>
      <c r="H32" s="19" t="s">
        <v>48</v>
      </c>
      <c r="J32" s="41"/>
    </row>
    <row r="33" spans="1:10" s="15" customFormat="1" ht="23.55" customHeight="1" thickBot="1" x14ac:dyDescent="0.7">
      <c r="A33" s="27"/>
      <c r="B33" s="39" t="s">
        <v>36</v>
      </c>
      <c r="C33" s="88" t="s">
        <v>175</v>
      </c>
      <c r="D33" s="79" t="s">
        <v>49</v>
      </c>
      <c r="E33" s="69" t="s">
        <v>47</v>
      </c>
      <c r="F33" s="63"/>
      <c r="G33" s="79"/>
      <c r="H33" s="19" t="s">
        <v>48</v>
      </c>
      <c r="J33" s="41"/>
    </row>
    <row r="34" spans="1:10" s="15" customFormat="1" ht="23.55" customHeight="1" thickBot="1" x14ac:dyDescent="0.7">
      <c r="A34" s="27"/>
      <c r="B34" s="39" t="s">
        <v>36</v>
      </c>
      <c r="C34" s="89" t="s">
        <v>176</v>
      </c>
      <c r="D34" s="79" t="s">
        <v>50</v>
      </c>
      <c r="E34" s="69" t="s">
        <v>47</v>
      </c>
      <c r="F34" s="63"/>
      <c r="G34" s="79"/>
      <c r="H34" s="19" t="s">
        <v>48</v>
      </c>
      <c r="J34" s="41"/>
    </row>
    <row r="35" spans="1:10" s="15" customFormat="1" ht="23.55" customHeight="1" thickBot="1" x14ac:dyDescent="0.7">
      <c r="A35" s="27"/>
      <c r="B35" s="39" t="s">
        <v>36</v>
      </c>
      <c r="C35" s="88" t="s">
        <v>177</v>
      </c>
      <c r="D35" s="79" t="s">
        <v>51</v>
      </c>
      <c r="E35" s="69" t="s">
        <v>47</v>
      </c>
      <c r="F35" s="63"/>
      <c r="G35" s="79"/>
      <c r="H35" s="19" t="s">
        <v>48</v>
      </c>
      <c r="J35" s="41"/>
    </row>
    <row r="36" spans="1:10" s="15" customFormat="1" ht="23.55" customHeight="1" thickBot="1" x14ac:dyDescent="0.7">
      <c r="A36" s="27"/>
      <c r="B36" s="39" t="s">
        <v>36</v>
      </c>
      <c r="C36" s="88" t="s">
        <v>178</v>
      </c>
      <c r="D36" s="79" t="s">
        <v>179</v>
      </c>
      <c r="E36" s="69" t="s">
        <v>47</v>
      </c>
      <c r="F36" s="63"/>
      <c r="G36" s="79"/>
      <c r="H36" s="19" t="s">
        <v>48</v>
      </c>
      <c r="J36" s="41"/>
    </row>
    <row r="37" spans="1:10" s="15" customFormat="1" ht="23.55" customHeight="1" thickBot="1" x14ac:dyDescent="0.7">
      <c r="A37" s="27"/>
      <c r="B37" s="39" t="s">
        <v>36</v>
      </c>
      <c r="C37" s="88" t="s">
        <v>180</v>
      </c>
      <c r="D37" s="79" t="s">
        <v>181</v>
      </c>
      <c r="E37" s="69" t="s">
        <v>47</v>
      </c>
      <c r="F37" s="63"/>
      <c r="G37" s="79"/>
      <c r="H37" s="19" t="s">
        <v>48</v>
      </c>
      <c r="J37" s="41"/>
    </row>
    <row r="38" spans="1:10" s="15" customFormat="1" ht="23.55" customHeight="1" thickBot="1" x14ac:dyDescent="0.7">
      <c r="A38" s="27"/>
      <c r="B38" s="39" t="s">
        <v>36</v>
      </c>
      <c r="C38" s="88" t="s">
        <v>182</v>
      </c>
      <c r="D38" s="79" t="s">
        <v>183</v>
      </c>
      <c r="E38" s="69" t="s">
        <v>47</v>
      </c>
      <c r="F38" s="63"/>
      <c r="G38" s="79"/>
      <c r="H38" s="19" t="s">
        <v>48</v>
      </c>
      <c r="J38" s="41"/>
    </row>
    <row r="39" spans="1:10" s="15" customFormat="1" ht="23.55" customHeight="1" thickBot="1" x14ac:dyDescent="0.7">
      <c r="A39" s="27"/>
      <c r="B39" s="39" t="s">
        <v>36</v>
      </c>
      <c r="C39" s="89" t="s">
        <v>184</v>
      </c>
      <c r="D39" s="79" t="s">
        <v>185</v>
      </c>
      <c r="E39" s="69" t="s">
        <v>47</v>
      </c>
      <c r="F39" s="80"/>
      <c r="G39" s="79"/>
      <c r="H39" s="19" t="s">
        <v>48</v>
      </c>
      <c r="J39" s="41"/>
    </row>
    <row r="40" spans="1:10" s="15" customFormat="1" ht="23.55" customHeight="1" thickBot="1" x14ac:dyDescent="0.7">
      <c r="A40" s="27"/>
      <c r="B40" s="39" t="s">
        <v>36</v>
      </c>
      <c r="C40" s="88" t="s">
        <v>186</v>
      </c>
      <c r="D40" s="79" t="s">
        <v>187</v>
      </c>
      <c r="E40" s="69" t="s">
        <v>47</v>
      </c>
      <c r="F40" s="80"/>
      <c r="G40" s="79"/>
      <c r="H40" s="42" t="s">
        <v>48</v>
      </c>
      <c r="J40" s="41"/>
    </row>
    <row r="41" spans="1:10" s="15" customFormat="1" ht="23.55" customHeight="1" thickBot="1" x14ac:dyDescent="0.7">
      <c r="A41" s="27"/>
      <c r="B41" s="39" t="s">
        <v>36</v>
      </c>
      <c r="C41" s="88" t="s">
        <v>188</v>
      </c>
      <c r="D41" s="79" t="s">
        <v>189</v>
      </c>
      <c r="E41" s="69" t="s">
        <v>47</v>
      </c>
      <c r="F41" s="80"/>
      <c r="G41" s="79"/>
      <c r="H41" s="42" t="s">
        <v>48</v>
      </c>
      <c r="J41" s="41"/>
    </row>
    <row r="42" spans="1:10" s="15" customFormat="1" ht="23.55" customHeight="1" thickBot="1" x14ac:dyDescent="0.7">
      <c r="A42" s="27"/>
      <c r="B42" s="39"/>
      <c r="C42" s="88" t="s">
        <v>190</v>
      </c>
      <c r="D42" s="79" t="s">
        <v>191</v>
      </c>
      <c r="E42" s="69" t="s">
        <v>47</v>
      </c>
      <c r="F42" s="80"/>
      <c r="G42" s="79"/>
      <c r="H42" s="42" t="s">
        <v>48</v>
      </c>
      <c r="J42" s="41"/>
    </row>
    <row r="43" spans="1:10" s="15" customFormat="1" ht="23.55" customHeight="1" thickBot="1" x14ac:dyDescent="0.7">
      <c r="A43" s="27"/>
      <c r="B43" s="39"/>
      <c r="C43" s="88" t="s">
        <v>192</v>
      </c>
      <c r="D43" s="79" t="s">
        <v>193</v>
      </c>
      <c r="E43" s="69" t="s">
        <v>47</v>
      </c>
      <c r="F43" s="80"/>
      <c r="G43" s="79"/>
      <c r="H43" s="42" t="s">
        <v>48</v>
      </c>
      <c r="J43" s="41"/>
    </row>
    <row r="44" spans="1:10" s="15" customFormat="1" ht="23.55" customHeight="1" thickBot="1" x14ac:dyDescent="0.7">
      <c r="A44" s="27"/>
      <c r="B44" s="39"/>
      <c r="C44" s="88" t="s">
        <v>194</v>
      </c>
      <c r="D44" s="79" t="s">
        <v>195</v>
      </c>
      <c r="E44" s="69" t="s">
        <v>47</v>
      </c>
      <c r="F44" s="80"/>
      <c r="G44" s="79"/>
      <c r="H44" s="42" t="s">
        <v>48</v>
      </c>
      <c r="J44" s="41"/>
    </row>
    <row r="45" spans="1:10" s="15" customFormat="1" ht="23.55" customHeight="1" thickBot="1" x14ac:dyDescent="0.7">
      <c r="A45" s="27"/>
      <c r="B45" s="39" t="s">
        <v>36</v>
      </c>
      <c r="C45" s="89" t="s">
        <v>196</v>
      </c>
      <c r="D45" s="79" t="s">
        <v>197</v>
      </c>
      <c r="E45" s="69" t="s">
        <v>47</v>
      </c>
      <c r="F45" s="80"/>
      <c r="G45" s="79"/>
      <c r="H45" s="19" t="s">
        <v>48</v>
      </c>
      <c r="J45" s="41"/>
    </row>
    <row r="46" spans="1:10" s="15" customFormat="1" ht="23.55" customHeight="1" thickBot="1" x14ac:dyDescent="0.7">
      <c r="A46" s="27"/>
      <c r="B46" s="39" t="s">
        <v>36</v>
      </c>
      <c r="C46" s="88" t="s">
        <v>198</v>
      </c>
      <c r="D46" s="79" t="s">
        <v>199</v>
      </c>
      <c r="E46" s="69" t="s">
        <v>47</v>
      </c>
      <c r="F46" s="80"/>
      <c r="G46" s="79"/>
      <c r="H46" s="42" t="s">
        <v>48</v>
      </c>
      <c r="J46" s="41"/>
    </row>
    <row r="47" spans="1:10" s="15" customFormat="1" ht="23.55" customHeight="1" thickBot="1" x14ac:dyDescent="0.7">
      <c r="A47" s="27"/>
      <c r="B47" s="39" t="s">
        <v>36</v>
      </c>
      <c r="C47" s="89" t="s">
        <v>200</v>
      </c>
      <c r="D47" s="79" t="s">
        <v>201</v>
      </c>
      <c r="E47" s="69" t="s">
        <v>47</v>
      </c>
      <c r="F47" s="80"/>
      <c r="G47" s="79"/>
      <c r="H47" s="42" t="s">
        <v>48</v>
      </c>
      <c r="J47" s="41"/>
    </row>
    <row r="48" spans="1:10" s="15" customFormat="1" ht="101.55" customHeight="1" thickBot="1" x14ac:dyDescent="0.7">
      <c r="A48" s="43"/>
      <c r="B48" s="44"/>
      <c r="C48" s="159" t="s">
        <v>94</v>
      </c>
      <c r="D48" s="159"/>
      <c r="E48" s="159"/>
      <c r="F48" s="45"/>
      <c r="G48" s="46"/>
      <c r="H48" s="47"/>
      <c r="J48" s="41" t="s">
        <v>52</v>
      </c>
    </row>
    <row r="49" spans="1:10" s="15" customFormat="1" ht="24.6" thickBot="1" x14ac:dyDescent="0.7">
      <c r="A49" s="11"/>
      <c r="B49" s="71">
        <v>2.2000000000000002</v>
      </c>
      <c r="C49" s="65" t="s">
        <v>74</v>
      </c>
      <c r="D49" s="65"/>
      <c r="E49" s="65"/>
      <c r="F49" s="13"/>
      <c r="G49" s="25"/>
      <c r="H49" s="14"/>
      <c r="J49" s="41"/>
    </row>
    <row r="50" spans="1:10" s="15" customFormat="1" ht="52.95" customHeight="1" thickBot="1" x14ac:dyDescent="0.7">
      <c r="A50" s="27"/>
      <c r="B50" s="72" t="s">
        <v>53</v>
      </c>
      <c r="C50" s="166" t="s">
        <v>202</v>
      </c>
      <c r="D50" s="166"/>
      <c r="E50" s="166"/>
      <c r="F50" s="48"/>
      <c r="G50" s="53" t="s">
        <v>54</v>
      </c>
      <c r="H50" s="19"/>
      <c r="J50" s="41"/>
    </row>
    <row r="51" spans="1:10" s="15" customFormat="1" ht="24" x14ac:dyDescent="0.65">
      <c r="A51" s="27"/>
      <c r="B51" s="73" t="s">
        <v>36</v>
      </c>
      <c r="C51" s="70" t="s">
        <v>73</v>
      </c>
      <c r="D51" s="63"/>
      <c r="E51" s="63"/>
      <c r="F51" s="49"/>
      <c r="G51" s="50"/>
      <c r="H51" s="19"/>
      <c r="J51" s="41"/>
    </row>
    <row r="52" spans="1:10" s="15" customFormat="1" ht="24" x14ac:dyDescent="0.65">
      <c r="A52" s="27"/>
      <c r="B52" s="73" t="s">
        <v>36</v>
      </c>
      <c r="C52" s="63" t="s">
        <v>55</v>
      </c>
      <c r="D52" s="63"/>
      <c r="E52" s="63"/>
      <c r="F52" s="49"/>
      <c r="G52" s="50"/>
      <c r="H52" s="19"/>
      <c r="J52" s="41"/>
    </row>
    <row r="53" spans="1:10" s="15" customFormat="1" ht="24" x14ac:dyDescent="0.65">
      <c r="A53" s="27"/>
      <c r="B53" s="73" t="s">
        <v>36</v>
      </c>
      <c r="C53" s="63" t="s">
        <v>56</v>
      </c>
      <c r="D53" s="63"/>
      <c r="E53" s="63"/>
      <c r="F53" s="49"/>
      <c r="G53" s="50"/>
      <c r="H53" s="19"/>
    </row>
    <row r="54" spans="1:10" s="15" customFormat="1" ht="24" x14ac:dyDescent="0.65">
      <c r="A54" s="27"/>
      <c r="B54" s="73" t="s">
        <v>36</v>
      </c>
      <c r="C54" s="63" t="s">
        <v>57</v>
      </c>
      <c r="D54" s="63"/>
      <c r="E54" s="63"/>
      <c r="F54" s="49"/>
      <c r="G54" s="50"/>
      <c r="H54" s="19"/>
      <c r="J54" s="41"/>
    </row>
    <row r="55" spans="1:10" s="26" customFormat="1" ht="24" x14ac:dyDescent="0.65">
      <c r="A55" s="27"/>
      <c r="B55" s="73" t="s">
        <v>36</v>
      </c>
      <c r="C55" s="63" t="s">
        <v>58</v>
      </c>
      <c r="D55" s="63"/>
      <c r="E55" s="63"/>
      <c r="F55" s="49"/>
      <c r="G55" s="50"/>
      <c r="H55" s="19"/>
    </row>
    <row r="56" spans="1:10" s="15" customFormat="1" ht="24.6" thickBot="1" x14ac:dyDescent="0.7">
      <c r="A56" s="27"/>
      <c r="B56" s="74" t="s">
        <v>59</v>
      </c>
      <c r="C56" s="75" t="s">
        <v>75</v>
      </c>
      <c r="D56" s="51"/>
      <c r="E56" s="51"/>
      <c r="F56" s="51"/>
      <c r="G56" s="52"/>
      <c r="H56" s="19"/>
    </row>
    <row r="57" spans="1:10" s="15" customFormat="1" ht="24.6" thickBot="1" x14ac:dyDescent="0.7">
      <c r="A57" s="27"/>
      <c r="B57" s="73" t="s">
        <v>36</v>
      </c>
      <c r="C57" s="63" t="s">
        <v>76</v>
      </c>
      <c r="D57" s="18"/>
      <c r="E57" s="18"/>
      <c r="F57" s="18"/>
      <c r="G57" s="53" t="s">
        <v>54</v>
      </c>
      <c r="H57" s="19"/>
    </row>
    <row r="58" spans="1:10" s="15" customFormat="1" ht="24.6" thickBot="1" x14ac:dyDescent="0.7">
      <c r="A58" s="27"/>
      <c r="B58" s="73" t="s">
        <v>36</v>
      </c>
      <c r="C58" s="63" t="s">
        <v>77</v>
      </c>
      <c r="D58" s="18"/>
      <c r="E58" s="18"/>
      <c r="F58" s="18"/>
      <c r="G58" s="53" t="s">
        <v>54</v>
      </c>
      <c r="H58" s="19"/>
    </row>
    <row r="59" spans="1:10" s="15" customFormat="1" ht="24.6" thickBot="1" x14ac:dyDescent="0.7">
      <c r="A59" s="27"/>
      <c r="B59" s="73" t="s">
        <v>36</v>
      </c>
      <c r="C59" s="63" t="s">
        <v>78</v>
      </c>
      <c r="D59" s="18"/>
      <c r="E59" s="18"/>
      <c r="F59" s="18"/>
      <c r="G59" s="53" t="s">
        <v>54</v>
      </c>
      <c r="H59" s="19"/>
    </row>
    <row r="60" spans="1:10" s="15" customFormat="1" ht="24.6" thickBot="1" x14ac:dyDescent="0.7">
      <c r="A60" s="27"/>
      <c r="B60" s="73" t="s">
        <v>36</v>
      </c>
      <c r="C60" s="63" t="s">
        <v>79</v>
      </c>
      <c r="D60" s="18"/>
      <c r="E60" s="18"/>
      <c r="F60" s="18"/>
      <c r="G60" s="53" t="s">
        <v>54</v>
      </c>
      <c r="H60" s="19"/>
    </row>
    <row r="61" spans="1:10" s="15" customFormat="1" ht="24.6" thickBot="1" x14ac:dyDescent="0.7">
      <c r="A61" s="27"/>
      <c r="B61" s="73" t="s">
        <v>36</v>
      </c>
      <c r="C61" s="63" t="s">
        <v>80</v>
      </c>
      <c r="D61" s="18"/>
      <c r="E61" s="18"/>
      <c r="F61" s="18"/>
      <c r="G61" s="53" t="s">
        <v>54</v>
      </c>
      <c r="H61" s="19"/>
    </row>
    <row r="62" spans="1:10" s="15" customFormat="1" ht="84.6" customHeight="1" x14ac:dyDescent="0.65">
      <c r="A62" s="54"/>
      <c r="B62" s="55"/>
      <c r="C62" s="167" t="s">
        <v>81</v>
      </c>
      <c r="D62" s="167"/>
      <c r="E62" s="167"/>
      <c r="F62" s="167"/>
      <c r="G62" s="167"/>
      <c r="H62" s="56"/>
    </row>
    <row r="63" spans="1:10" s="26" customFormat="1" ht="101.55" customHeight="1" thickBot="1" x14ac:dyDescent="0.3">
      <c r="A63" s="43"/>
      <c r="B63" s="44"/>
      <c r="C63" s="159" t="s">
        <v>95</v>
      </c>
      <c r="D63" s="159"/>
      <c r="E63" s="159"/>
      <c r="F63" s="45"/>
      <c r="G63" s="76"/>
      <c r="H63" s="47"/>
    </row>
    <row r="64" spans="1:10" s="15" customFormat="1" ht="24.6" thickBot="1" x14ac:dyDescent="0.7">
      <c r="A64" s="11"/>
      <c r="B64" s="71">
        <v>2.2999999999999998</v>
      </c>
      <c r="C64" s="65" t="s">
        <v>82</v>
      </c>
      <c r="D64" s="65"/>
      <c r="E64" s="13"/>
      <c r="F64" s="13"/>
      <c r="G64" s="25"/>
      <c r="H64" s="14"/>
      <c r="J64" s="41"/>
    </row>
    <row r="65" spans="1:10" ht="24.6" thickBot="1" x14ac:dyDescent="0.7">
      <c r="A65" s="27"/>
      <c r="B65" s="74" t="s">
        <v>60</v>
      </c>
      <c r="C65" s="75" t="s">
        <v>61</v>
      </c>
      <c r="D65" s="75"/>
      <c r="E65" s="51"/>
      <c r="F65" s="51"/>
      <c r="G65" s="79" t="s">
        <v>62</v>
      </c>
      <c r="H65" s="19"/>
    </row>
    <row r="66" spans="1:10" ht="24.6" thickBot="1" x14ac:dyDescent="0.7">
      <c r="A66" s="27"/>
      <c r="B66" s="74"/>
      <c r="C66" s="75" t="s">
        <v>203</v>
      </c>
      <c r="D66" s="75"/>
      <c r="E66" s="57"/>
      <c r="F66" s="57"/>
      <c r="G66" s="32"/>
      <c r="H66" s="19" t="s">
        <v>48</v>
      </c>
    </row>
    <row r="67" spans="1:10" ht="24.6" thickBot="1" x14ac:dyDescent="0.7">
      <c r="A67" s="27"/>
      <c r="B67" s="74" t="s">
        <v>63</v>
      </c>
      <c r="C67" s="75" t="s">
        <v>64</v>
      </c>
      <c r="D67" s="75"/>
      <c r="E67" s="57"/>
      <c r="F67" s="57"/>
      <c r="G67" s="57"/>
      <c r="H67" s="19"/>
    </row>
    <row r="68" spans="1:10" ht="24.6" thickBot="1" x14ac:dyDescent="0.7">
      <c r="A68" s="27"/>
      <c r="B68" s="77" t="s">
        <v>36</v>
      </c>
      <c r="C68" s="78" t="s">
        <v>83</v>
      </c>
      <c r="D68" s="78"/>
      <c r="E68" s="17"/>
      <c r="F68" s="17"/>
      <c r="G68" s="32"/>
      <c r="H68" s="42" t="s">
        <v>48</v>
      </c>
    </row>
    <row r="69" spans="1:10" ht="24.6" thickBot="1" x14ac:dyDescent="0.7">
      <c r="A69" s="27"/>
      <c r="B69" s="77" t="s">
        <v>36</v>
      </c>
      <c r="C69" s="78" t="s">
        <v>84</v>
      </c>
      <c r="D69" s="78"/>
      <c r="E69" s="17"/>
      <c r="F69" s="17"/>
      <c r="G69" s="32"/>
      <c r="H69" s="42" t="s">
        <v>48</v>
      </c>
    </row>
    <row r="70" spans="1:10" s="58" customFormat="1" ht="24.6" thickBot="1" x14ac:dyDescent="0.7">
      <c r="A70" s="27"/>
      <c r="B70" s="77" t="s">
        <v>36</v>
      </c>
      <c r="C70" s="78" t="s">
        <v>85</v>
      </c>
      <c r="D70" s="78"/>
      <c r="E70" s="17"/>
      <c r="F70" s="17"/>
      <c r="G70" s="32"/>
      <c r="H70" s="19" t="s">
        <v>48</v>
      </c>
      <c r="J70" s="5"/>
    </row>
    <row r="71" spans="1:10" ht="145.19999999999999" customHeight="1" thickBot="1" x14ac:dyDescent="0.6">
      <c r="A71" s="43"/>
      <c r="B71" s="44"/>
      <c r="C71" s="159" t="s">
        <v>96</v>
      </c>
      <c r="D71" s="160"/>
      <c r="E71" s="160"/>
      <c r="F71" s="62"/>
      <c r="G71" s="46"/>
      <c r="H71" s="47"/>
    </row>
    <row r="78" spans="1:10" s="58" customFormat="1" ht="71.55" customHeight="1" x14ac:dyDescent="0.55000000000000004">
      <c r="A78" s="59"/>
      <c r="B78" s="60"/>
      <c r="C78" s="4"/>
      <c r="D78" s="4"/>
      <c r="E78" s="4"/>
      <c r="F78" s="4"/>
      <c r="G78" s="52"/>
      <c r="H78" s="61"/>
      <c r="J78" s="5"/>
    </row>
    <row r="81" spans="3:3" x14ac:dyDescent="0.55000000000000004">
      <c r="C81" s="60"/>
    </row>
    <row r="87" spans="3:3" ht="23.55" customHeight="1" x14ac:dyDescent="0.55000000000000004"/>
  </sheetData>
  <mergeCells count="7">
    <mergeCell ref="C71:E71"/>
    <mergeCell ref="A1:H1"/>
    <mergeCell ref="G3:G5"/>
    <mergeCell ref="C48:E48"/>
    <mergeCell ref="C50:E50"/>
    <mergeCell ref="C62:G62"/>
    <mergeCell ref="C63:E63"/>
  </mergeCells>
  <dataValidations count="2">
    <dataValidation type="list" allowBlank="1" showInputMessage="1" showErrorMessage="1" sqref="G57:G61 G50" xr:uid="{3B36BEC3-AEDD-43C0-9143-ED4FCC16DD6D}">
      <formula1>$J$48:$J$49</formula1>
    </dataValidation>
    <dataValidation type="list" allowBlank="1" showInputMessage="1" showErrorMessage="1" sqref="G3" xr:uid="{1B803A48-D402-404F-83A2-DC7AC8F1BEBF}">
      <formula1>$J$1:$J$6</formula1>
    </dataValidation>
  </dataValidations>
  <printOptions horizontalCentered="1" verticalCentered="1"/>
  <pageMargins left="0" right="0" top="0" bottom="0" header="0" footer="0"/>
  <pageSetup paperSize="9" scale="51" orientation="portrait" r:id="rId1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7377-E71E-4AB4-8CBC-D67880DF1545}">
  <sheetPr>
    <pageSetUpPr fitToPage="1"/>
  </sheetPr>
  <dimension ref="A1:L42"/>
  <sheetViews>
    <sheetView tabSelected="1" topLeftCell="B1" zoomScale="55" zoomScaleNormal="55" workbookViewId="0">
      <pane ySplit="4" topLeftCell="A21" activePane="bottomLeft" state="frozen"/>
      <selection activeCell="B2" sqref="B2"/>
      <selection pane="bottomLeft" activeCell="E41" sqref="E41"/>
    </sheetView>
  </sheetViews>
  <sheetFormatPr defaultColWidth="9" defaultRowHeight="22.8" outlineLevelRow="2" x14ac:dyDescent="0.55000000000000004"/>
  <cols>
    <col min="1" max="1" width="2.796875" style="2" hidden="1" customWidth="1"/>
    <col min="2" max="2" width="5.09765625" style="1" customWidth="1"/>
    <col min="3" max="3" width="36.5" style="2" customWidth="1"/>
    <col min="4" max="4" width="43.19921875" style="2" customWidth="1"/>
    <col min="5" max="5" width="10.59765625" style="1" customWidth="1"/>
    <col min="6" max="6" width="12.69921875" style="3" customWidth="1"/>
    <col min="7" max="7" width="16.8984375" style="3" bestFit="1" customWidth="1"/>
    <col min="8" max="8" width="12.69921875" style="3" customWidth="1"/>
    <col min="9" max="9" width="16.8984375" style="3" bestFit="1" customWidth="1"/>
    <col min="10" max="10" width="12.69921875" style="3" customWidth="1"/>
    <col min="11" max="11" width="19.5" style="3" customWidth="1"/>
    <col min="12" max="12" width="115.796875" style="2" customWidth="1"/>
    <col min="13" max="16384" width="9" style="2"/>
  </cols>
  <sheetData>
    <row r="1" spans="1:12" hidden="1" x14ac:dyDescent="0.55000000000000004">
      <c r="A1" s="81"/>
      <c r="B1" s="82"/>
      <c r="C1" s="81"/>
      <c r="D1" s="81"/>
      <c r="E1" s="82"/>
    </row>
    <row r="2" spans="1:12" ht="24.6" thickBot="1" x14ac:dyDescent="0.6">
      <c r="A2" s="81"/>
      <c r="B2" s="170" t="s">
        <v>88</v>
      </c>
      <c r="C2" s="170"/>
      <c r="D2" s="170"/>
      <c r="E2" s="170"/>
      <c r="F2" s="90"/>
      <c r="G2" s="90"/>
      <c r="H2" s="90"/>
      <c r="I2" s="90"/>
      <c r="J2" s="90"/>
      <c r="K2" s="90"/>
      <c r="L2" s="91"/>
    </row>
    <row r="3" spans="1:12" ht="24" x14ac:dyDescent="0.55000000000000004">
      <c r="A3" s="85"/>
      <c r="B3" s="177" t="s">
        <v>0</v>
      </c>
      <c r="C3" s="179" t="s">
        <v>1</v>
      </c>
      <c r="D3" s="175" t="s">
        <v>2</v>
      </c>
      <c r="E3" s="168" t="s">
        <v>3</v>
      </c>
      <c r="F3" s="175" t="s">
        <v>4</v>
      </c>
      <c r="G3" s="175"/>
      <c r="H3" s="175"/>
      <c r="I3" s="175"/>
      <c r="J3" s="175"/>
      <c r="K3" s="176"/>
      <c r="L3" s="171" t="s">
        <v>5</v>
      </c>
    </row>
    <row r="4" spans="1:12" ht="24" x14ac:dyDescent="0.55000000000000004">
      <c r="A4" s="85"/>
      <c r="B4" s="178"/>
      <c r="C4" s="180"/>
      <c r="D4" s="181"/>
      <c r="E4" s="169"/>
      <c r="F4" s="92">
        <v>0</v>
      </c>
      <c r="G4" s="92">
        <v>1</v>
      </c>
      <c r="H4" s="92">
        <v>2</v>
      </c>
      <c r="I4" s="92">
        <v>3</v>
      </c>
      <c r="J4" s="92">
        <v>4</v>
      </c>
      <c r="K4" s="93">
        <v>5</v>
      </c>
      <c r="L4" s="172"/>
    </row>
    <row r="5" spans="1:12" ht="70.8" customHeight="1" x14ac:dyDescent="0.55000000000000004">
      <c r="A5" s="85"/>
      <c r="B5" s="94">
        <v>1</v>
      </c>
      <c r="C5" s="95" t="s">
        <v>102</v>
      </c>
      <c r="D5" s="96" t="s">
        <v>87</v>
      </c>
      <c r="E5" s="97">
        <v>2.5000000000000001E-2</v>
      </c>
      <c r="F5" s="96"/>
      <c r="G5" s="96"/>
      <c r="H5" s="96"/>
      <c r="I5" s="96"/>
      <c r="J5" s="96"/>
      <c r="K5" s="98"/>
      <c r="L5" s="99"/>
    </row>
    <row r="6" spans="1:12" ht="22.8" customHeight="1" outlineLevel="1" x14ac:dyDescent="0.55000000000000004">
      <c r="A6" s="85"/>
      <c r="B6" s="100"/>
      <c r="C6" s="101" t="s">
        <v>103</v>
      </c>
      <c r="D6" s="102"/>
      <c r="E6" s="103"/>
      <c r="F6" s="104"/>
      <c r="G6" s="104"/>
      <c r="H6" s="104"/>
      <c r="I6" s="105"/>
      <c r="J6" s="104"/>
      <c r="K6" s="106"/>
      <c r="L6" s="173" t="s">
        <v>97</v>
      </c>
    </row>
    <row r="7" spans="1:12" ht="30.6" customHeight="1" outlineLevel="1" x14ac:dyDescent="0.55000000000000004">
      <c r="A7" s="85"/>
      <c r="B7" s="107"/>
      <c r="C7" s="108" t="s">
        <v>91</v>
      </c>
      <c r="D7" s="109" t="s">
        <v>116</v>
      </c>
      <c r="E7" s="147">
        <f>'[1]Vol Branch eMC'!$DC$4</f>
        <v>1.1699999999999999E-2</v>
      </c>
      <c r="F7" s="110" t="s">
        <v>6</v>
      </c>
      <c r="G7" s="111" t="s">
        <v>117</v>
      </c>
      <c r="H7" s="148"/>
      <c r="I7" s="111" t="s">
        <v>118</v>
      </c>
      <c r="J7" s="148"/>
      <c r="K7" s="112" t="s">
        <v>119</v>
      </c>
      <c r="L7" s="173"/>
    </row>
    <row r="8" spans="1:12" ht="30.6" customHeight="1" outlineLevel="1" x14ac:dyDescent="0.55000000000000004">
      <c r="A8" s="85"/>
      <c r="B8" s="107"/>
      <c r="C8" s="108"/>
      <c r="D8" s="109" t="s">
        <v>115</v>
      </c>
      <c r="E8" s="147">
        <f>'[1]Vol Branch eMC'!$DC$14</f>
        <v>2.2000000000000001E-3</v>
      </c>
      <c r="F8" s="149" t="s">
        <v>120</v>
      </c>
      <c r="G8" s="111" t="s">
        <v>121</v>
      </c>
      <c r="H8" s="148"/>
      <c r="I8" s="111" t="s">
        <v>122</v>
      </c>
      <c r="J8" s="148"/>
      <c r="K8" s="112" t="s">
        <v>123</v>
      </c>
      <c r="L8" s="173"/>
    </row>
    <row r="9" spans="1:12" ht="30.6" customHeight="1" outlineLevel="1" x14ac:dyDescent="0.55000000000000004">
      <c r="A9" s="85"/>
      <c r="B9" s="107"/>
      <c r="C9" s="108"/>
      <c r="D9" s="109" t="s">
        <v>124</v>
      </c>
      <c r="E9" s="147">
        <f>'[1]Vol Branch eMC'!$DC$8</f>
        <v>2E-3</v>
      </c>
      <c r="F9" s="111" t="s">
        <v>125</v>
      </c>
      <c r="G9" s="111" t="s">
        <v>122</v>
      </c>
      <c r="H9" s="148"/>
      <c r="I9" s="111" t="s">
        <v>126</v>
      </c>
      <c r="J9" s="148"/>
      <c r="K9" s="112" t="s">
        <v>127</v>
      </c>
      <c r="L9" s="173"/>
    </row>
    <row r="10" spans="1:12" ht="31.2" customHeight="1" outlineLevel="1" x14ac:dyDescent="0.55000000000000004">
      <c r="A10" s="85"/>
      <c r="B10" s="107"/>
      <c r="C10" s="113"/>
      <c r="D10" s="109" t="s">
        <v>128</v>
      </c>
      <c r="E10" s="147">
        <f>'[1]Vol Branch eMC'!$DC$9</f>
        <v>1.9E-3</v>
      </c>
      <c r="F10" s="110" t="s">
        <v>129</v>
      </c>
      <c r="G10" s="111" t="s">
        <v>130</v>
      </c>
      <c r="H10" s="148"/>
      <c r="I10" s="111" t="s">
        <v>131</v>
      </c>
      <c r="J10" s="148"/>
      <c r="K10" s="112" t="s">
        <v>132</v>
      </c>
      <c r="L10" s="173"/>
    </row>
    <row r="11" spans="1:12" ht="31.2" customHeight="1" outlineLevel="1" x14ac:dyDescent="0.55000000000000004">
      <c r="A11" s="85"/>
      <c r="B11" s="107"/>
      <c r="C11" s="113"/>
      <c r="D11" s="109" t="s">
        <v>133</v>
      </c>
      <c r="E11" s="147">
        <f>'[1]Vol Branch eMC'!$DC$16</f>
        <v>1.4000000000000002E-3</v>
      </c>
      <c r="F11" s="110" t="s">
        <v>134</v>
      </c>
      <c r="G11" s="111" t="s">
        <v>135</v>
      </c>
      <c r="H11" s="148"/>
      <c r="I11" s="111" t="s">
        <v>136</v>
      </c>
      <c r="J11" s="148"/>
      <c r="K11" s="112" t="s">
        <v>137</v>
      </c>
      <c r="L11" s="173"/>
    </row>
    <row r="12" spans="1:12" ht="31.2" customHeight="1" outlineLevel="1" x14ac:dyDescent="0.55000000000000004">
      <c r="A12" s="85"/>
      <c r="B12" s="107"/>
      <c r="C12" s="113"/>
      <c r="D12" s="109" t="s">
        <v>138</v>
      </c>
      <c r="E12" s="147">
        <f>'[1]Vol Branch eMC'!$DC$11</f>
        <v>1.1000000000000001E-3</v>
      </c>
      <c r="F12" s="110" t="s">
        <v>120</v>
      </c>
      <c r="G12" s="111" t="s">
        <v>139</v>
      </c>
      <c r="H12" s="148"/>
      <c r="I12" s="111" t="s">
        <v>122</v>
      </c>
      <c r="J12" s="148"/>
      <c r="K12" s="112" t="s">
        <v>123</v>
      </c>
      <c r="L12" s="173"/>
    </row>
    <row r="13" spans="1:12" ht="31.2" customHeight="1" outlineLevel="1" x14ac:dyDescent="0.55000000000000004">
      <c r="A13" s="85"/>
      <c r="B13" s="107"/>
      <c r="C13" s="113"/>
      <c r="D13" s="109" t="s">
        <v>113</v>
      </c>
      <c r="E13" s="147">
        <f>'[1]Vol Branch eMC'!$DC$7</f>
        <v>1E-3</v>
      </c>
      <c r="F13" s="150" t="s">
        <v>140</v>
      </c>
      <c r="G13" s="111" t="s">
        <v>131</v>
      </c>
      <c r="H13" s="148"/>
      <c r="I13" s="111" t="s">
        <v>141</v>
      </c>
      <c r="J13" s="148"/>
      <c r="K13" s="112" t="s">
        <v>142</v>
      </c>
      <c r="L13" s="173"/>
    </row>
    <row r="14" spans="1:12" ht="31.2" customHeight="1" outlineLevel="1" x14ac:dyDescent="0.55000000000000004">
      <c r="A14" s="85"/>
      <c r="B14" s="107"/>
      <c r="C14" s="113"/>
      <c r="D14" s="109" t="s">
        <v>114</v>
      </c>
      <c r="E14" s="147">
        <f>'[1]Vol Branch eMC'!$DC$13</f>
        <v>8.0000000000000004E-4</v>
      </c>
      <c r="F14" s="110" t="s">
        <v>129</v>
      </c>
      <c r="G14" s="111" t="s">
        <v>130</v>
      </c>
      <c r="H14" s="148"/>
      <c r="I14" s="111" t="s">
        <v>131</v>
      </c>
      <c r="J14" s="148"/>
      <c r="K14" s="112" t="s">
        <v>132</v>
      </c>
      <c r="L14" s="173"/>
    </row>
    <row r="15" spans="1:12" ht="31.2" customHeight="1" outlineLevel="1" x14ac:dyDescent="0.55000000000000004">
      <c r="A15" s="85"/>
      <c r="B15" s="107"/>
      <c r="C15" s="113"/>
      <c r="D15" s="109" t="s">
        <v>112</v>
      </c>
      <c r="E15" s="147">
        <f>'[1]Vol Branch eMC'!$DC$5</f>
        <v>7.000000000000001E-4</v>
      </c>
      <c r="F15" s="110" t="s">
        <v>120</v>
      </c>
      <c r="G15" s="111" t="s">
        <v>139</v>
      </c>
      <c r="H15" s="148"/>
      <c r="I15" s="111" t="s">
        <v>122</v>
      </c>
      <c r="J15" s="148"/>
      <c r="K15" s="112" t="s">
        <v>123</v>
      </c>
      <c r="L15" s="173"/>
    </row>
    <row r="16" spans="1:12" ht="31.2" customHeight="1" outlineLevel="1" x14ac:dyDescent="0.55000000000000004">
      <c r="A16" s="85"/>
      <c r="B16" s="107"/>
      <c r="C16" s="113"/>
      <c r="D16" s="109" t="s">
        <v>143</v>
      </c>
      <c r="E16" s="147">
        <f>'[1]Vol Branch eMC'!$DC$17</f>
        <v>5.9999999999999995E-4</v>
      </c>
      <c r="F16" s="110" t="s">
        <v>144</v>
      </c>
      <c r="G16" s="111" t="s">
        <v>145</v>
      </c>
      <c r="H16" s="148"/>
      <c r="I16" s="111" t="s">
        <v>130</v>
      </c>
      <c r="J16" s="148"/>
      <c r="K16" s="112" t="s">
        <v>146</v>
      </c>
      <c r="L16" s="173"/>
    </row>
    <row r="17" spans="1:12" ht="31.2" customHeight="1" outlineLevel="1" x14ac:dyDescent="0.55000000000000004">
      <c r="A17" s="85"/>
      <c r="B17" s="107"/>
      <c r="C17" s="113"/>
      <c r="D17" s="109" t="s">
        <v>147</v>
      </c>
      <c r="E17" s="147">
        <f>'[1]Vol Branch eMC'!$DC$18</f>
        <v>5.0000000000000001E-4</v>
      </c>
      <c r="F17" s="110" t="s">
        <v>90</v>
      </c>
      <c r="G17" s="111" t="s">
        <v>89</v>
      </c>
      <c r="H17" s="148"/>
      <c r="I17" s="111" t="s">
        <v>117</v>
      </c>
      <c r="J17" s="148"/>
      <c r="K17" s="112" t="s">
        <v>101</v>
      </c>
      <c r="L17" s="173"/>
    </row>
    <row r="18" spans="1:12" ht="31.2" customHeight="1" outlineLevel="1" x14ac:dyDescent="0.55000000000000004">
      <c r="A18" s="85"/>
      <c r="B18" s="107"/>
      <c r="C18" s="113"/>
      <c r="D18" s="109" t="s">
        <v>148</v>
      </c>
      <c r="E18" s="147">
        <f>'[1]Vol Branch eMC'!$DC$6</f>
        <v>2.9999999999999997E-4</v>
      </c>
      <c r="F18" s="110" t="s">
        <v>99</v>
      </c>
      <c r="G18" s="111" t="s">
        <v>100</v>
      </c>
      <c r="H18" s="148"/>
      <c r="I18" s="111" t="s">
        <v>89</v>
      </c>
      <c r="J18" s="148"/>
      <c r="K18" s="112" t="s">
        <v>149</v>
      </c>
      <c r="L18" s="173"/>
    </row>
    <row r="19" spans="1:12" ht="31.2" customHeight="1" outlineLevel="1" x14ac:dyDescent="0.55000000000000004">
      <c r="A19" s="85"/>
      <c r="B19" s="107"/>
      <c r="C19" s="113"/>
      <c r="D19" s="109" t="s">
        <v>150</v>
      </c>
      <c r="E19" s="147">
        <f>'[1]Vol Branch eMC'!$DC$12</f>
        <v>2.9999999999999997E-4</v>
      </c>
      <c r="F19" s="110" t="s">
        <v>151</v>
      </c>
      <c r="G19" s="111" t="s">
        <v>152</v>
      </c>
      <c r="H19" s="148"/>
      <c r="I19" s="111" t="s">
        <v>135</v>
      </c>
      <c r="J19" s="148"/>
      <c r="K19" s="112" t="s">
        <v>153</v>
      </c>
      <c r="L19" s="173"/>
    </row>
    <row r="20" spans="1:12" ht="31.2" customHeight="1" outlineLevel="1" x14ac:dyDescent="0.55000000000000004">
      <c r="A20" s="85"/>
      <c r="B20" s="107"/>
      <c r="C20" s="113"/>
      <c r="D20" s="109" t="s">
        <v>154</v>
      </c>
      <c r="E20" s="147">
        <f>'[1]Vol Branch eMC'!$DC$19</f>
        <v>2.0000000000000001E-4</v>
      </c>
      <c r="F20" s="110" t="s">
        <v>144</v>
      </c>
      <c r="G20" s="111" t="s">
        <v>145</v>
      </c>
      <c r="H20" s="148"/>
      <c r="I20" s="111" t="s">
        <v>130</v>
      </c>
      <c r="J20" s="148"/>
      <c r="K20" s="112" t="s">
        <v>146</v>
      </c>
      <c r="L20" s="173"/>
    </row>
    <row r="21" spans="1:12" ht="31.2" customHeight="1" outlineLevel="1" x14ac:dyDescent="0.55000000000000004">
      <c r="A21" s="85"/>
      <c r="B21" s="107"/>
      <c r="C21" s="113"/>
      <c r="D21" s="109" t="s">
        <v>155</v>
      </c>
      <c r="E21" s="147">
        <f>'[1]Vol Branch eMC'!$DC$15</f>
        <v>2.0000000000000001E-4</v>
      </c>
      <c r="F21" s="110" t="s">
        <v>129</v>
      </c>
      <c r="G21" s="111" t="s">
        <v>130</v>
      </c>
      <c r="H21" s="148"/>
      <c r="I21" s="111" t="s">
        <v>131</v>
      </c>
      <c r="J21" s="148"/>
      <c r="K21" s="112" t="s">
        <v>132</v>
      </c>
      <c r="L21" s="173"/>
    </row>
    <row r="22" spans="1:12" ht="27" customHeight="1" outlineLevel="1" x14ac:dyDescent="0.55000000000000004">
      <c r="A22" s="85"/>
      <c r="B22" s="107"/>
      <c r="C22" s="113"/>
      <c r="D22" s="109" t="s">
        <v>156</v>
      </c>
      <c r="E22" s="147">
        <f>'[1]Vol Branch eMC'!$DC$10</f>
        <v>1E-4</v>
      </c>
      <c r="F22" s="110" t="s">
        <v>99</v>
      </c>
      <c r="G22" s="111" t="s">
        <v>100</v>
      </c>
      <c r="H22" s="148"/>
      <c r="I22" s="111" t="s">
        <v>89</v>
      </c>
      <c r="J22" s="148"/>
      <c r="K22" s="112" t="s">
        <v>149</v>
      </c>
      <c r="L22" s="173"/>
    </row>
    <row r="23" spans="1:12" ht="70.8" customHeight="1" x14ac:dyDescent="0.55000000000000004">
      <c r="A23" s="85"/>
      <c r="B23" s="94">
        <v>2</v>
      </c>
      <c r="C23" s="95" t="s">
        <v>104</v>
      </c>
      <c r="D23" s="96" t="s">
        <v>9</v>
      </c>
      <c r="E23" s="97">
        <v>0.05</v>
      </c>
      <c r="F23" s="96"/>
      <c r="G23" s="96"/>
      <c r="H23" s="96"/>
      <c r="I23" s="96"/>
      <c r="J23" s="96"/>
      <c r="K23" s="98"/>
      <c r="L23" s="99"/>
    </row>
    <row r="24" spans="1:12" ht="52.2" customHeight="1" outlineLevel="2" x14ac:dyDescent="0.55000000000000004">
      <c r="A24" s="85"/>
      <c r="B24" s="100"/>
      <c r="C24" s="114" t="s">
        <v>110</v>
      </c>
      <c r="D24" s="115"/>
      <c r="E24" s="116"/>
      <c r="F24" s="117"/>
      <c r="G24" s="118"/>
      <c r="H24" s="118"/>
      <c r="I24" s="118"/>
      <c r="J24" s="118"/>
      <c r="K24" s="119"/>
      <c r="L24" s="173" t="s">
        <v>108</v>
      </c>
    </row>
    <row r="25" spans="1:12" ht="64.95" customHeight="1" outlineLevel="2" x14ac:dyDescent="0.55000000000000004">
      <c r="A25" s="85"/>
      <c r="B25" s="107"/>
      <c r="C25" s="113"/>
      <c r="D25" s="120" t="s">
        <v>111</v>
      </c>
      <c r="E25" s="121">
        <v>0.01</v>
      </c>
      <c r="F25" s="122" t="s">
        <v>10</v>
      </c>
      <c r="G25" s="123"/>
      <c r="H25" s="123"/>
      <c r="I25" s="123"/>
      <c r="J25" s="123"/>
      <c r="K25" s="124" t="s">
        <v>11</v>
      </c>
      <c r="L25" s="183"/>
    </row>
    <row r="26" spans="1:12" ht="68.400000000000006" outlineLevel="2" x14ac:dyDescent="0.55000000000000004">
      <c r="A26" s="85"/>
      <c r="B26" s="100"/>
      <c r="C26" s="114" t="s">
        <v>12</v>
      </c>
      <c r="D26" s="115"/>
      <c r="E26" s="125"/>
      <c r="F26" s="118"/>
      <c r="G26" s="118"/>
      <c r="H26" s="118"/>
      <c r="I26" s="118"/>
      <c r="J26" s="118"/>
      <c r="K26" s="126"/>
      <c r="L26" s="183"/>
    </row>
    <row r="27" spans="1:12" ht="40.200000000000003" customHeight="1" outlineLevel="2" x14ac:dyDescent="0.55000000000000004">
      <c r="A27" s="85"/>
      <c r="B27" s="107"/>
      <c r="C27" s="174" t="s">
        <v>204</v>
      </c>
      <c r="D27" s="109" t="s">
        <v>13</v>
      </c>
      <c r="E27" s="121">
        <v>8.0000000000000002E-3</v>
      </c>
      <c r="F27" s="184" t="s">
        <v>92</v>
      </c>
      <c r="G27" s="184"/>
      <c r="H27" s="184" t="s">
        <v>93</v>
      </c>
      <c r="I27" s="184"/>
      <c r="J27" s="184"/>
      <c r="K27" s="185" t="s">
        <v>14</v>
      </c>
      <c r="L27" s="183"/>
    </row>
    <row r="28" spans="1:12" ht="40.200000000000003" customHeight="1" outlineLevel="2" x14ac:dyDescent="0.55000000000000004">
      <c r="A28" s="85"/>
      <c r="B28" s="107"/>
      <c r="C28" s="174"/>
      <c r="D28" s="109" t="s">
        <v>15</v>
      </c>
      <c r="E28" s="121">
        <v>8.0000000000000002E-3</v>
      </c>
      <c r="F28" s="184"/>
      <c r="G28" s="184"/>
      <c r="H28" s="184"/>
      <c r="I28" s="184"/>
      <c r="J28" s="184"/>
      <c r="K28" s="185"/>
      <c r="L28" s="183"/>
    </row>
    <row r="29" spans="1:12" ht="40.200000000000003" customHeight="1" outlineLevel="2" x14ac:dyDescent="0.55000000000000004">
      <c r="A29" s="85"/>
      <c r="B29" s="107"/>
      <c r="C29" s="174"/>
      <c r="D29" s="109" t="s">
        <v>16</v>
      </c>
      <c r="E29" s="121">
        <v>8.0000000000000002E-3</v>
      </c>
      <c r="F29" s="184"/>
      <c r="G29" s="184"/>
      <c r="H29" s="184"/>
      <c r="I29" s="184"/>
      <c r="J29" s="184"/>
      <c r="K29" s="185"/>
      <c r="L29" s="183"/>
    </row>
    <row r="30" spans="1:12" ht="40.200000000000003" customHeight="1" outlineLevel="2" x14ac:dyDescent="0.55000000000000004">
      <c r="A30" s="85"/>
      <c r="B30" s="107"/>
      <c r="C30" s="174"/>
      <c r="D30" s="109" t="s">
        <v>17</v>
      </c>
      <c r="E30" s="121">
        <v>8.0000000000000002E-3</v>
      </c>
      <c r="F30" s="184"/>
      <c r="G30" s="184"/>
      <c r="H30" s="184"/>
      <c r="I30" s="184"/>
      <c r="J30" s="184"/>
      <c r="K30" s="185"/>
      <c r="L30" s="183"/>
    </row>
    <row r="31" spans="1:12" ht="40.200000000000003" customHeight="1" outlineLevel="2" x14ac:dyDescent="0.55000000000000004">
      <c r="A31" s="85"/>
      <c r="B31" s="107"/>
      <c r="C31" s="174"/>
      <c r="D31" s="109" t="s">
        <v>18</v>
      </c>
      <c r="E31" s="121">
        <v>8.0000000000000002E-3</v>
      </c>
      <c r="F31" s="184"/>
      <c r="G31" s="184"/>
      <c r="H31" s="184"/>
      <c r="I31" s="184"/>
      <c r="J31" s="184"/>
      <c r="K31" s="185"/>
      <c r="L31" s="183"/>
    </row>
    <row r="32" spans="1:12" ht="73.2" customHeight="1" x14ac:dyDescent="0.55000000000000004">
      <c r="A32" s="85"/>
      <c r="B32" s="94">
        <v>3</v>
      </c>
      <c r="C32" s="95" t="s">
        <v>105</v>
      </c>
      <c r="D32" s="96" t="s">
        <v>86</v>
      </c>
      <c r="E32" s="97">
        <v>2.5000000000000001E-2</v>
      </c>
      <c r="F32" s="96"/>
      <c r="G32" s="96"/>
      <c r="H32" s="96"/>
      <c r="I32" s="96"/>
      <c r="J32" s="96"/>
      <c r="K32" s="98"/>
      <c r="L32" s="99"/>
    </row>
    <row r="33" spans="1:12" ht="22.8" customHeight="1" outlineLevel="1" x14ac:dyDescent="0.55000000000000004">
      <c r="A33" s="85"/>
      <c r="B33" s="100"/>
      <c r="C33" s="101" t="s">
        <v>19</v>
      </c>
      <c r="D33" s="127"/>
      <c r="E33" s="128"/>
      <c r="F33" s="129"/>
      <c r="G33" s="129"/>
      <c r="H33" s="129"/>
      <c r="I33" s="129"/>
      <c r="J33" s="129"/>
      <c r="K33" s="130"/>
      <c r="L33" s="173" t="s">
        <v>109</v>
      </c>
    </row>
    <row r="34" spans="1:12" outlineLevel="1" x14ac:dyDescent="0.55000000000000004">
      <c r="A34" s="85"/>
      <c r="B34" s="107"/>
      <c r="C34" s="131"/>
      <c r="D34" s="120" t="s">
        <v>106</v>
      </c>
      <c r="E34" s="132">
        <v>0.01</v>
      </c>
      <c r="F34" s="148" t="s">
        <v>6</v>
      </c>
      <c r="G34" s="148" t="s">
        <v>7</v>
      </c>
      <c r="H34" s="148"/>
      <c r="I34" s="148" t="s">
        <v>8</v>
      </c>
      <c r="K34" s="151" t="s">
        <v>157</v>
      </c>
      <c r="L34" s="173"/>
    </row>
    <row r="35" spans="1:12" ht="45.6" outlineLevel="1" x14ac:dyDescent="0.55000000000000004">
      <c r="A35" s="85"/>
      <c r="B35" s="100"/>
      <c r="C35" s="101" t="s">
        <v>20</v>
      </c>
      <c r="D35" s="102"/>
      <c r="E35" s="103"/>
      <c r="F35" s="133"/>
      <c r="G35" s="133"/>
      <c r="H35" s="133"/>
      <c r="I35" s="133"/>
      <c r="J35" s="133"/>
      <c r="K35" s="134"/>
      <c r="L35" s="173"/>
    </row>
    <row r="36" spans="1:12" ht="39.6" customHeight="1" outlineLevel="1" x14ac:dyDescent="0.55000000000000004">
      <c r="A36" s="85"/>
      <c r="B36" s="107"/>
      <c r="C36" s="131"/>
      <c r="D36" s="120" t="s">
        <v>107</v>
      </c>
      <c r="E36" s="132">
        <v>5.0000000000000001E-3</v>
      </c>
      <c r="F36" s="152" t="s">
        <v>158</v>
      </c>
      <c r="G36" s="152" t="s">
        <v>159</v>
      </c>
      <c r="H36" s="152"/>
      <c r="I36" s="153" t="s">
        <v>160</v>
      </c>
      <c r="J36" s="154"/>
      <c r="K36" s="155" t="s">
        <v>161</v>
      </c>
      <c r="L36" s="173"/>
    </row>
    <row r="37" spans="1:12" ht="39.6" customHeight="1" outlineLevel="1" x14ac:dyDescent="0.55000000000000004">
      <c r="A37" s="85"/>
      <c r="B37" s="107"/>
      <c r="C37" s="131"/>
      <c r="D37" s="120" t="s">
        <v>21</v>
      </c>
      <c r="E37" s="132">
        <v>5.0000000000000001E-3</v>
      </c>
      <c r="F37" s="152" t="s">
        <v>158</v>
      </c>
      <c r="G37" s="152" t="s">
        <v>159</v>
      </c>
      <c r="H37" s="152"/>
      <c r="I37" s="153" t="s">
        <v>160</v>
      </c>
      <c r="J37" s="154"/>
      <c r="K37" s="155" t="s">
        <v>161</v>
      </c>
      <c r="L37" s="173"/>
    </row>
    <row r="38" spans="1:12" ht="39.6" customHeight="1" outlineLevel="1" x14ac:dyDescent="0.55000000000000004">
      <c r="A38" s="85"/>
      <c r="B38" s="107"/>
      <c r="C38" s="131"/>
      <c r="D38" s="120" t="s">
        <v>22</v>
      </c>
      <c r="E38" s="132">
        <v>5.0000000000000001E-3</v>
      </c>
      <c r="F38" s="152" t="s">
        <v>158</v>
      </c>
      <c r="G38" s="152" t="s">
        <v>159</v>
      </c>
      <c r="H38" s="152"/>
      <c r="I38" s="153" t="s">
        <v>160</v>
      </c>
      <c r="J38" s="154"/>
      <c r="K38" s="155" t="s">
        <v>161</v>
      </c>
      <c r="L38" s="173"/>
    </row>
    <row r="39" spans="1:12" ht="42.6" customHeight="1" outlineLevel="1" x14ac:dyDescent="0.55000000000000004">
      <c r="A39" s="85"/>
      <c r="B39" s="107"/>
      <c r="C39" s="131"/>
      <c r="D39" s="120"/>
      <c r="E39" s="135"/>
      <c r="F39" s="156"/>
      <c r="G39" s="156"/>
      <c r="H39" s="156"/>
      <c r="I39" s="157"/>
      <c r="J39" s="153"/>
      <c r="K39" s="158"/>
      <c r="L39" s="173"/>
    </row>
    <row r="40" spans="1:12" s="3" customFormat="1" ht="33" customHeight="1" x14ac:dyDescent="0.25">
      <c r="A40" s="86"/>
      <c r="B40" s="136"/>
      <c r="C40" s="137"/>
      <c r="D40" s="138" t="s">
        <v>23</v>
      </c>
      <c r="E40" s="139">
        <f>SUM(E7:E22)+SUM(E25:E31)+SUM(E34:E39)</f>
        <v>0.1</v>
      </c>
      <c r="F40" s="137"/>
      <c r="G40" s="137"/>
      <c r="H40" s="137"/>
      <c r="I40" s="137"/>
      <c r="J40" s="137"/>
      <c r="K40" s="140"/>
      <c r="L40" s="141"/>
    </row>
    <row r="41" spans="1:12" ht="33" customHeight="1" thickBot="1" x14ac:dyDescent="0.6">
      <c r="A41" s="87"/>
      <c r="B41" s="142"/>
      <c r="C41" s="143"/>
      <c r="D41" s="144" t="s">
        <v>24</v>
      </c>
      <c r="E41" s="143"/>
      <c r="F41" s="143"/>
      <c r="G41" s="143"/>
      <c r="H41" s="143"/>
      <c r="I41" s="143"/>
      <c r="J41" s="143"/>
      <c r="K41" s="145"/>
      <c r="L41" s="146"/>
    </row>
    <row r="42" spans="1:12" x14ac:dyDescent="0.55000000000000004">
      <c r="B42" s="182"/>
      <c r="C42" s="182"/>
    </row>
  </sheetData>
  <protectedRanges>
    <protectedRange sqref="B3:K4" name="Range1"/>
  </protectedRanges>
  <mergeCells count="18">
    <mergeCell ref="B42:C42"/>
    <mergeCell ref="L24:L31"/>
    <mergeCell ref="F27:F31"/>
    <mergeCell ref="G27:G31"/>
    <mergeCell ref="H27:H31"/>
    <mergeCell ref="I27:I31"/>
    <mergeCell ref="J27:J31"/>
    <mergeCell ref="K27:K31"/>
    <mergeCell ref="L33:L39"/>
    <mergeCell ref="E3:E4"/>
    <mergeCell ref="B2:E2"/>
    <mergeCell ref="L3:L4"/>
    <mergeCell ref="L6:L22"/>
    <mergeCell ref="C27:C31"/>
    <mergeCell ref="F3:K3"/>
    <mergeCell ref="B3:B4"/>
    <mergeCell ref="C3:C4"/>
    <mergeCell ref="D3:D4"/>
  </mergeCells>
  <pageMargins left="0.27" right="0.2" top="0.3" bottom="0.28000000000000003" header="0.17" footer="0.3"/>
  <pageSetup paperSize="9" scale="45" fitToWidth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1F3EACD421443A232D34E64F783F7" ma:contentTypeVersion="16" ma:contentTypeDescription="Create a new document." ma:contentTypeScope="" ma:versionID="eba5a8b667a91654142070eae2617188">
  <xsd:schema xmlns:xsd="http://www.w3.org/2001/XMLSchema" xmlns:xs="http://www.w3.org/2001/XMLSchema" xmlns:p="http://schemas.microsoft.com/office/2006/metadata/properties" xmlns:ns2="3f6a88cd-0a26-418f-adf6-0e16fcac274f" xmlns:ns3="de1cef76-0c4f-40f1-bdf4-ac09da3c6bea" targetNamespace="http://schemas.microsoft.com/office/2006/metadata/properties" ma:root="true" ma:fieldsID="6e9d911a0983c282b9158803a8e5f8b6" ns2:_="" ns3:_="">
    <xsd:import namespace="3f6a88cd-0a26-418f-adf6-0e16fcac274f"/>
    <xsd:import namespace="de1cef76-0c4f-40f1-bdf4-ac09da3c6b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a88cd-0a26-418f-adf6-0e16fcac27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fda6be-c042-476d-8dd7-218f6572e3b2}" ma:internalName="TaxCatchAll" ma:showField="CatchAllData" ma:web="3f6a88cd-0a26-418f-adf6-0e16fcac27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cef76-0c4f-40f1-bdf4-ac09da3c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1cef76-0c4f-40f1-bdf4-ac09da3c6bea">
      <Terms xmlns="http://schemas.microsoft.com/office/infopath/2007/PartnerControls"/>
    </lcf76f155ced4ddcb4097134ff3c332f>
    <TaxCatchAll xmlns="3f6a88cd-0a26-418f-adf6-0e16fcac274f" xsi:nil="true"/>
    <DATE xmlns="de1cef76-0c4f-40f1-bdf4-ac09da3c6b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474CB-8A45-4987-8E86-B35D4323B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a88cd-0a26-418f-adf6-0e16fcac274f"/>
    <ds:schemaRef ds:uri="de1cef76-0c4f-40f1-bdf4-ac09da3c6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080CC-6DE3-48F5-B713-DE8260677DCE}">
  <ds:schemaRefs>
    <ds:schemaRef ds:uri="http://schemas.microsoft.com/office/2006/metadata/properties"/>
    <ds:schemaRef ds:uri="http://schemas.microsoft.com/office/infopath/2007/PartnerControls"/>
    <ds:schemaRef ds:uri="de1cef76-0c4f-40f1-bdf4-ac09da3c6bea"/>
    <ds:schemaRef ds:uri="3f6a88cd-0a26-418f-adf6-0e16fcac274f"/>
  </ds:schemaRefs>
</ds:datastoreItem>
</file>

<file path=customXml/itemProps3.xml><?xml version="1.0" encoding="utf-8"?>
<ds:datastoreItem xmlns:ds="http://schemas.openxmlformats.org/officeDocument/2006/customXml" ds:itemID="{E7113B57-A89B-4D66-AEDA-3F6F38B180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Performance (10%)</vt:lpstr>
      <vt:lpstr>'Performance (10%)'!Print_Area</vt:lpstr>
      <vt:lpstr>Summary!Print_Area</vt:lpstr>
      <vt:lpstr>Summary!Print_Titles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Nathida Chayangkura Na Ayudhya (ณธิดา ชยางกูร ณ อยุธยา</cp:lastModifiedBy>
  <cp:lastPrinted>2024-03-26T06:47:07Z</cp:lastPrinted>
  <dcterms:created xsi:type="dcterms:W3CDTF">2022-06-19T08:07:23Z</dcterms:created>
  <dcterms:modified xsi:type="dcterms:W3CDTF">2025-03-21T12:27:07Z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2022-06-19T08:16:56Z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0b7eceaf-d1a1-4e52-bacd-9a5f18d44b86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0x0101004361F3EACD421443A232D34E64F783F7</vt:lpwstr>
  </property>
  <property fmtid="{D5CDD505-2E9C-101B-9397-08002B2CF9AE}" pid="10" name="MediaServiceImageTags">
    <vt:lpwstr/>
  </property>
</Properties>
</file>