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ส่วนตราสารหนี้\ทีมจัดการพันธบัตร\0000 Work From Home\สรุปยอดคงค้าง จำหน่าย ไถ่ถอน รายเดือน\ไทย\2567\"/>
    </mc:Choice>
  </mc:AlternateContent>
  <xr:revisionPtr revIDLastSave="0" documentId="13_ncr:1_{78AC678F-2D93-4699-8ACC-A1559A6F96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ยอดไถ่ถอน" sheetId="2" r:id="rId1"/>
    <sheet name="ไถ่ถอน" sheetId="1" r:id="rId2"/>
  </sheets>
  <definedNames>
    <definedName name="_xlnm._FilterDatabase" localSheetId="1" hidden="1">ไถ่ถอน!$A$4:$N$18</definedName>
    <definedName name="_xlnm.Print_Titles" localSheetId="1">ไถ่ถอน!$1:$4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17" i="1"/>
</calcChain>
</file>

<file path=xl/sharedStrings.xml><?xml version="1.0" encoding="utf-8"?>
<sst xmlns="http://schemas.openxmlformats.org/spreadsheetml/2006/main" count="126" uniqueCount="79">
  <si>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</si>
  <si>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</si>
  <si>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</si>
  <si>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</si>
  <si>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</si>
  <si>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</si>
  <si>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</si>
  <si>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</si>
  <si>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</si>
  <si>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</si>
  <si>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</si>
  <si>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</si>
  <si>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</si>
  <si>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</si>
  <si>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</si>
  <si>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</si>
  <si>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</si>
  <si>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</si>
  <si>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</si>
  <si>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</si>
  <si>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</si>
  <si>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</si>
  <si>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</si>
  <si>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</si>
  <si>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</si>
  <si>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</si>
  <si>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</si>
  <si>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>ตราสารหนี้ที่ไถ่ถอน</t>
  </si>
  <si>
    <t>(เรียงตามวันครบกำหนด)</t>
  </si>
  <si>
    <t>Treasury Bills/Debt Restructuring Bills</t>
  </si>
  <si>
    <t>Compounded THOR  0.05</t>
  </si>
  <si>
    <t xml:space="preserve">364 วัน </t>
  </si>
  <si>
    <t>01 มีนาคม 2567 - 31 มีนาคม 2567</t>
  </si>
  <si>
    <t>Government Bonds</t>
  </si>
  <si>
    <t>LB249A</t>
  </si>
  <si>
    <t>TH0623034905</t>
  </si>
  <si>
    <t>ง.65/1(0.75%2ป11ด)</t>
  </si>
  <si>
    <t xml:space="preserve">2 ปี 11 เดือน </t>
  </si>
  <si>
    <t xml:space="preserve">17 มี.ค., 17 ก.ย. </t>
  </si>
  <si>
    <t>CB24307A</t>
  </si>
  <si>
    <t>TH0655074381</t>
  </si>
  <si>
    <t>ธปท.3/364/66</t>
  </si>
  <si>
    <t>CB24307B</t>
  </si>
  <si>
    <t>TH0655A74388</t>
  </si>
  <si>
    <t>ธปท.49/91/66</t>
  </si>
  <si>
    <t>CBF24311A</t>
  </si>
  <si>
    <t>TH0655074316</t>
  </si>
  <si>
    <t>ธปท.3/FRB364/66</t>
  </si>
  <si>
    <t>11 มี.ค.</t>
  </si>
  <si>
    <t>CBF24311B</t>
  </si>
  <si>
    <t>TH0655A74313</t>
  </si>
  <si>
    <t>ธปท.9/FRB182/66</t>
  </si>
  <si>
    <t>State Owned Enterprises Bonds</t>
  </si>
  <si>
    <t>BMTA243A</t>
  </si>
  <si>
    <t>TH0513034304</t>
  </si>
  <si>
    <t>ขสมก.57/6(3.985%10ป)</t>
  </si>
  <si>
    <t xml:space="preserve">10 ปี </t>
  </si>
  <si>
    <t xml:space="preserve">13 มี.ค., 13 ก.ย. </t>
  </si>
  <si>
    <t>TB24313A</t>
  </si>
  <si>
    <t>TH0623074380</t>
  </si>
  <si>
    <t>ตค.(DM)25/182/66</t>
  </si>
  <si>
    <t>CB24314A</t>
  </si>
  <si>
    <t>TH0655B74386</t>
  </si>
  <si>
    <t>ธปท.50/91/66</t>
  </si>
  <si>
    <t>CB24321A</t>
  </si>
  <si>
    <t>TH0655C74384</t>
  </si>
  <si>
    <t>ธปท.51/91/66</t>
  </si>
  <si>
    <t>TB24327A</t>
  </si>
  <si>
    <t>TH0623A74386</t>
  </si>
  <si>
    <t>ตค.(DM)26/182/66</t>
  </si>
  <si>
    <t>CB24328A</t>
  </si>
  <si>
    <t>TH0655D74382</t>
  </si>
  <si>
    <t>ธปท.52/91/66</t>
  </si>
  <si>
    <t>NHA243A</t>
  </si>
  <si>
    <t>TH0642034308</t>
  </si>
  <si>
    <t>กคช.62/1(2.27%5ป)</t>
  </si>
  <si>
    <t xml:space="preserve">5 ปี </t>
  </si>
  <si>
    <t xml:space="preserve">28 มี.ค., 28 ก.ย. </t>
  </si>
  <si>
    <t>เดือนมีนาคม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</si>
</sst>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_-* #,##0.000_-;\-* #,##0.000_-;_-* &quot;-&quot;?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47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8" fillId="0" borderId="0" xfId="1" applyNumberFormat="1" applyFont="1"/>
    <xf numFmtId="192" fontId="2" fillId="0" borderId="4" xfId="1" applyNumberFormat="1" applyFont="1" applyBorder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1" xfId="3" applyNumberFormat="1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right" vertical="top" wrapText="1"/>
    </xf>
    <xf numFmtId="191" fontId="11" fillId="0" borderId="5" xfId="0" applyNumberFormat="1" applyFont="1" applyBorder="1" applyAlignment="1">
      <alignment horizontal="center" vertical="top" wrapText="1"/>
    </xf>
    <xf numFmtId="191" fontId="11" fillId="0" borderId="6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right" vertical="top" wrapText="1"/>
    </xf>
    <xf numFmtId="3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90" fontId="11" fillId="0" borderId="8" xfId="0" applyNumberFormat="1" applyFont="1" applyBorder="1" applyAlignment="1">
      <alignment horizontal="right" vertical="top" wrapText="1"/>
    </xf>
    <xf numFmtId="191" fontId="11" fillId="0" borderId="8" xfId="0" applyNumberFormat="1" applyFont="1" applyBorder="1" applyAlignment="1">
      <alignment horizontal="center" vertical="top" wrapText="1"/>
    </xf>
    <xf numFmtId="191" fontId="11" fillId="0" borderId="9" xfId="0" applyNumberFormat="1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3" fontId="11" fillId="0" borderId="8" xfId="0" applyNumberFormat="1" applyFont="1" applyBorder="1" applyAlignment="1">
      <alignment horizontal="right" vertical="top" wrapText="1"/>
    </xf>
    <xf numFmtId="190" fontId="11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193" fontId="0" fillId="0" borderId="0" xfId="0" applyNumberFormat="1"/>
    <xf numFmtId="4" fontId="11" fillId="0" borderId="5" xfId="0" applyNumberFormat="1" applyFont="1" applyBorder="1" applyAlignment="1">
      <alignment horizontal="center" vertical="top" wrapText="1"/>
    </xf>
    <xf numFmtId="190" fontId="11" fillId="0" borderId="5" xfId="0" applyNumberFormat="1" applyFont="1" applyBorder="1" applyAlignment="1">
      <alignment horizontal="center" vertical="top" wrapText="1"/>
    </xf>
    <xf numFmtId="4" fontId="11" fillId="0" borderId="8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87" fontId="1" fillId="0" borderId="0" xfId="2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9" fillId="0" borderId="1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13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A2" sqref="A2:B2"/>
    </sheetView>
  </sheetViews>
  <sheetFormatPr defaultRowHeight="14.25" x14ac:dyDescent="0.2"/>
  <cols>
    <col min="1" max="1" width="50.625" customWidth="1"/>
    <col min="2" max="2" width="15.625" customWidth="1"/>
    <col min="3" max="3" width="12.375" bestFit="1" customWidth="1"/>
  </cols>
  <sheetData>
    <row r="1" spans="1:4" x14ac:dyDescent="0.2">
      <c r="A1" s="39" t="s">
        <v>21</v>
      </c>
      <c r="B1" s="39"/>
    </row>
    <row r="2" spans="1:4" x14ac:dyDescent="0.2">
      <c r="A2" s="39" t="s">
        <v>78</v>
      </c>
      <c r="B2" s="39"/>
    </row>
    <row r="3" spans="1:4" x14ac:dyDescent="0.2">
      <c r="A3" s="4"/>
      <c r="B3" s="5" t="s">
        <v>22</v>
      </c>
    </row>
    <row r="4" spans="1:4" x14ac:dyDescent="0.2">
      <c r="A4" s="4" t="s">
        <v>23</v>
      </c>
      <c r="B4" s="6">
        <v>20000</v>
      </c>
    </row>
    <row r="5" spans="1:4" x14ac:dyDescent="0.2">
      <c r="A5" s="4" t="s">
        <v>24</v>
      </c>
      <c r="B5" s="6">
        <v>3400</v>
      </c>
    </row>
    <row r="6" spans="1:4" x14ac:dyDescent="0.2">
      <c r="A6" s="4" t="s">
        <v>25</v>
      </c>
      <c r="B6" s="5">
        <v>340996</v>
      </c>
    </row>
    <row r="7" spans="1:4" x14ac:dyDescent="0.2">
      <c r="A7" s="4" t="s">
        <v>26</v>
      </c>
      <c r="B7" s="5">
        <v>60000</v>
      </c>
    </row>
    <row r="8" spans="1:4" ht="15" thickBot="1" x14ac:dyDescent="0.25">
      <c r="A8" s="3" t="s">
        <v>19</v>
      </c>
      <c r="B8" s="7">
        <f>SUM(B4:B7)</f>
        <v>424396</v>
      </c>
      <c r="C8" s="35"/>
    </row>
    <row r="9" spans="1:4" ht="15" thickTop="1" x14ac:dyDescent="0.2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sqref="A1:N1"/>
    </sheetView>
  </sheetViews>
  <sheetFormatPr defaultRowHeight="14.25" x14ac:dyDescent="0.2"/>
  <cols>
    <col min="1" max="1" width="4" customWidth="1"/>
    <col min="2" max="2" width="12.5" customWidth="1"/>
    <col min="3" max="3" width="9.75" customWidth="1"/>
    <col min="4" max="4" width="12.125" customWidth="1"/>
    <col min="5" max="5" width="17.875" customWidth="1"/>
    <col min="6" max="6" width="6" customWidth="1"/>
    <col min="7" max="7" width="10.75" customWidth="1"/>
    <col min="8" max="8" width="10" customWidth="1"/>
    <col min="9" max="9" width="10.25" customWidth="1"/>
    <col min="10" max="10" width="2.25" customWidth="1"/>
    <col min="11" max="11" width="8.875" customWidth="1"/>
    <col min="12" max="12" width="12.125" customWidth="1"/>
    <col min="13" max="13" width="7" customWidth="1"/>
    <col min="14" max="14" width="7.875" customWidth="1"/>
  </cols>
  <sheetData>
    <row r="1" spans="1:14" s="8" customFormat="1" ht="22.5" customHeight="1" x14ac:dyDescent="0.2">
      <c r="A1" s="40" t="s">
        <v>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A2" s="41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s="1" customFormat="1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2" customFormat="1" ht="44.25" customHeight="1" x14ac:dyDescent="0.2">
      <c r="A4" s="9" t="s">
        <v>0</v>
      </c>
      <c r="B4" s="9" t="s">
        <v>1</v>
      </c>
      <c r="C4" s="10" t="s">
        <v>2</v>
      </c>
      <c r="D4" s="10" t="s">
        <v>3</v>
      </c>
      <c r="E4" s="11" t="s">
        <v>4</v>
      </c>
      <c r="F4" s="12" t="s">
        <v>5</v>
      </c>
      <c r="G4" s="16" t="s">
        <v>6</v>
      </c>
      <c r="H4" s="16" t="s">
        <v>7</v>
      </c>
      <c r="I4" s="45" t="s">
        <v>8</v>
      </c>
      <c r="J4" s="46"/>
      <c r="K4" s="13" t="s">
        <v>9</v>
      </c>
      <c r="L4" s="14" t="s">
        <v>10</v>
      </c>
      <c r="M4" s="16" t="s">
        <v>11</v>
      </c>
      <c r="N4" s="15" t="s">
        <v>12</v>
      </c>
    </row>
    <row r="5" spans="1:14" ht="25.5" x14ac:dyDescent="0.2">
      <c r="A5" s="17">
        <v>1</v>
      </c>
      <c r="B5" s="18" t="s">
        <v>33</v>
      </c>
      <c r="C5" s="19" t="s">
        <v>34</v>
      </c>
      <c r="D5" s="19" t="s">
        <v>35</v>
      </c>
      <c r="E5" s="18" t="s">
        <v>36</v>
      </c>
      <c r="F5" s="19" t="s">
        <v>37</v>
      </c>
      <c r="G5" s="20">
        <v>20000</v>
      </c>
      <c r="H5" s="21">
        <v>44484</v>
      </c>
      <c r="I5" s="22">
        <v>45352</v>
      </c>
      <c r="J5" s="23" t="s">
        <v>15</v>
      </c>
      <c r="K5" s="36">
        <v>0.75</v>
      </c>
      <c r="L5" s="19" t="s">
        <v>38</v>
      </c>
      <c r="M5" s="17">
        <v>2</v>
      </c>
      <c r="N5" s="24">
        <v>1000</v>
      </c>
    </row>
    <row r="6" spans="1:14" ht="25.5" x14ac:dyDescent="0.2">
      <c r="A6" s="17">
        <v>2</v>
      </c>
      <c r="B6" s="18" t="s">
        <v>13</v>
      </c>
      <c r="C6" s="19" t="s">
        <v>39</v>
      </c>
      <c r="D6" s="19" t="s">
        <v>40</v>
      </c>
      <c r="E6" s="18" t="s">
        <v>41</v>
      </c>
      <c r="F6" s="19" t="s">
        <v>31</v>
      </c>
      <c r="G6" s="20">
        <v>35000</v>
      </c>
      <c r="H6" s="21">
        <v>44994</v>
      </c>
      <c r="I6" s="22">
        <v>45358</v>
      </c>
      <c r="J6" s="23" t="s">
        <v>15</v>
      </c>
      <c r="K6" s="19" t="s">
        <v>16</v>
      </c>
      <c r="L6" s="19" t="s">
        <v>17</v>
      </c>
      <c r="M6" s="19" t="s">
        <v>17</v>
      </c>
      <c r="N6" s="24">
        <v>1000</v>
      </c>
    </row>
    <row r="7" spans="1:14" ht="25.5" x14ac:dyDescent="0.2">
      <c r="A7" s="17">
        <v>3</v>
      </c>
      <c r="B7" s="18" t="s">
        <v>13</v>
      </c>
      <c r="C7" s="19" t="s">
        <v>42</v>
      </c>
      <c r="D7" s="19" t="s">
        <v>43</v>
      </c>
      <c r="E7" s="18" t="s">
        <v>44</v>
      </c>
      <c r="F7" s="19" t="s">
        <v>18</v>
      </c>
      <c r="G7" s="20">
        <v>60000</v>
      </c>
      <c r="H7" s="21">
        <v>45267</v>
      </c>
      <c r="I7" s="22">
        <v>45358</v>
      </c>
      <c r="J7" s="23" t="s">
        <v>15</v>
      </c>
      <c r="K7" s="19" t="s">
        <v>16</v>
      </c>
      <c r="L7" s="19" t="s">
        <v>17</v>
      </c>
      <c r="M7" s="19" t="s">
        <v>17</v>
      </c>
      <c r="N7" s="24">
        <v>1000</v>
      </c>
    </row>
    <row r="8" spans="1:14" ht="38.25" x14ac:dyDescent="0.2">
      <c r="A8" s="17">
        <v>4</v>
      </c>
      <c r="B8" s="18" t="s">
        <v>13</v>
      </c>
      <c r="C8" s="19" t="s">
        <v>45</v>
      </c>
      <c r="D8" s="19" t="s">
        <v>46</v>
      </c>
      <c r="E8" s="18" t="s">
        <v>47</v>
      </c>
      <c r="F8" s="19" t="s">
        <v>31</v>
      </c>
      <c r="G8" s="20">
        <v>37080</v>
      </c>
      <c r="H8" s="21">
        <v>44998</v>
      </c>
      <c r="I8" s="22">
        <v>45362</v>
      </c>
      <c r="J8" s="23" t="s">
        <v>15</v>
      </c>
      <c r="K8" s="19" t="s">
        <v>30</v>
      </c>
      <c r="L8" s="19" t="s">
        <v>48</v>
      </c>
      <c r="M8" s="17">
        <v>1</v>
      </c>
      <c r="N8" s="24">
        <v>1000</v>
      </c>
    </row>
    <row r="9" spans="1:14" ht="38.25" x14ac:dyDescent="0.2">
      <c r="A9" s="17">
        <v>5</v>
      </c>
      <c r="B9" s="18" t="s">
        <v>13</v>
      </c>
      <c r="C9" s="19" t="s">
        <v>49</v>
      </c>
      <c r="D9" s="19" t="s">
        <v>50</v>
      </c>
      <c r="E9" s="18" t="s">
        <v>51</v>
      </c>
      <c r="F9" s="19" t="s">
        <v>14</v>
      </c>
      <c r="G9" s="20">
        <v>40000</v>
      </c>
      <c r="H9" s="21">
        <v>45180</v>
      </c>
      <c r="I9" s="22">
        <v>45362</v>
      </c>
      <c r="J9" s="23" t="s">
        <v>15</v>
      </c>
      <c r="K9" s="19" t="s">
        <v>30</v>
      </c>
      <c r="L9" s="19" t="s">
        <v>48</v>
      </c>
      <c r="M9" s="17">
        <v>1</v>
      </c>
      <c r="N9" s="24">
        <v>1000</v>
      </c>
    </row>
    <row r="10" spans="1:14" ht="38.25" x14ac:dyDescent="0.2">
      <c r="A10" s="17">
        <v>6</v>
      </c>
      <c r="B10" s="18" t="s">
        <v>52</v>
      </c>
      <c r="C10" s="19" t="s">
        <v>53</v>
      </c>
      <c r="D10" s="19" t="s">
        <v>54</v>
      </c>
      <c r="E10" s="18" t="s">
        <v>55</v>
      </c>
      <c r="F10" s="19" t="s">
        <v>56</v>
      </c>
      <c r="G10" s="20">
        <v>900</v>
      </c>
      <c r="H10" s="21">
        <v>41711</v>
      </c>
      <c r="I10" s="22">
        <v>45364</v>
      </c>
      <c r="J10" s="23" t="s">
        <v>15</v>
      </c>
      <c r="K10" s="37">
        <v>3.9849999999999999</v>
      </c>
      <c r="L10" s="19" t="s">
        <v>57</v>
      </c>
      <c r="M10" s="17">
        <v>2</v>
      </c>
      <c r="N10" s="24">
        <v>1000</v>
      </c>
    </row>
    <row r="11" spans="1:14" ht="51" x14ac:dyDescent="0.2">
      <c r="A11" s="17">
        <v>7</v>
      </c>
      <c r="B11" s="18" t="s">
        <v>29</v>
      </c>
      <c r="C11" s="19" t="s">
        <v>58</v>
      </c>
      <c r="D11" s="19" t="s">
        <v>59</v>
      </c>
      <c r="E11" s="18" t="s">
        <v>60</v>
      </c>
      <c r="F11" s="19" t="s">
        <v>14</v>
      </c>
      <c r="G11" s="20">
        <v>30000</v>
      </c>
      <c r="H11" s="21">
        <v>45182</v>
      </c>
      <c r="I11" s="22">
        <v>45364</v>
      </c>
      <c r="J11" s="23" t="s">
        <v>15</v>
      </c>
      <c r="K11" s="19" t="s">
        <v>16</v>
      </c>
      <c r="L11" s="19" t="s">
        <v>17</v>
      </c>
      <c r="M11" s="19" t="s">
        <v>17</v>
      </c>
      <c r="N11" s="24">
        <v>1000</v>
      </c>
    </row>
    <row r="12" spans="1:14" ht="25.5" x14ac:dyDescent="0.2">
      <c r="A12" s="17">
        <v>8</v>
      </c>
      <c r="B12" s="18" t="s">
        <v>13</v>
      </c>
      <c r="C12" s="19" t="s">
        <v>61</v>
      </c>
      <c r="D12" s="19" t="s">
        <v>62</v>
      </c>
      <c r="E12" s="18" t="s">
        <v>63</v>
      </c>
      <c r="F12" s="19" t="s">
        <v>18</v>
      </c>
      <c r="G12" s="20">
        <v>48916</v>
      </c>
      <c r="H12" s="21">
        <v>45274</v>
      </c>
      <c r="I12" s="22">
        <v>45365</v>
      </c>
      <c r="J12" s="23" t="s">
        <v>15</v>
      </c>
      <c r="K12" s="19" t="s">
        <v>16</v>
      </c>
      <c r="L12" s="19" t="s">
        <v>17</v>
      </c>
      <c r="M12" s="19" t="s">
        <v>17</v>
      </c>
      <c r="N12" s="24">
        <v>1000</v>
      </c>
    </row>
    <row r="13" spans="1:14" ht="25.5" x14ac:dyDescent="0.2">
      <c r="A13" s="17">
        <v>9</v>
      </c>
      <c r="B13" s="18" t="s">
        <v>13</v>
      </c>
      <c r="C13" s="19" t="s">
        <v>64</v>
      </c>
      <c r="D13" s="19" t="s">
        <v>65</v>
      </c>
      <c r="E13" s="18" t="s">
        <v>66</v>
      </c>
      <c r="F13" s="19" t="s">
        <v>18</v>
      </c>
      <c r="G13" s="20">
        <v>60000</v>
      </c>
      <c r="H13" s="21">
        <v>45281</v>
      </c>
      <c r="I13" s="22">
        <v>45372</v>
      </c>
      <c r="J13" s="23" t="s">
        <v>15</v>
      </c>
      <c r="K13" s="19" t="s">
        <v>16</v>
      </c>
      <c r="L13" s="19" t="s">
        <v>17</v>
      </c>
      <c r="M13" s="19" t="s">
        <v>17</v>
      </c>
      <c r="N13" s="24">
        <v>1000</v>
      </c>
    </row>
    <row r="14" spans="1:14" ht="51" x14ac:dyDescent="0.2">
      <c r="A14" s="17">
        <v>10</v>
      </c>
      <c r="B14" s="18" t="s">
        <v>29</v>
      </c>
      <c r="C14" s="19" t="s">
        <v>67</v>
      </c>
      <c r="D14" s="19" t="s">
        <v>68</v>
      </c>
      <c r="E14" s="18" t="s">
        <v>69</v>
      </c>
      <c r="F14" s="19" t="s">
        <v>14</v>
      </c>
      <c r="G14" s="20">
        <v>30000</v>
      </c>
      <c r="H14" s="21">
        <v>45196</v>
      </c>
      <c r="I14" s="22">
        <v>45378</v>
      </c>
      <c r="J14" s="23" t="s">
        <v>15</v>
      </c>
      <c r="K14" s="19" t="s">
        <v>16</v>
      </c>
      <c r="L14" s="19" t="s">
        <v>17</v>
      </c>
      <c r="M14" s="19" t="s">
        <v>17</v>
      </c>
      <c r="N14" s="24">
        <v>1000</v>
      </c>
    </row>
    <row r="15" spans="1:14" ht="25.5" x14ac:dyDescent="0.2">
      <c r="A15" s="17">
        <v>11</v>
      </c>
      <c r="B15" s="18" t="s">
        <v>13</v>
      </c>
      <c r="C15" s="19" t="s">
        <v>70</v>
      </c>
      <c r="D15" s="19" t="s">
        <v>71</v>
      </c>
      <c r="E15" s="18" t="s">
        <v>72</v>
      </c>
      <c r="F15" s="19" t="s">
        <v>18</v>
      </c>
      <c r="G15" s="20">
        <v>60000</v>
      </c>
      <c r="H15" s="21">
        <v>45288</v>
      </c>
      <c r="I15" s="22">
        <v>45379</v>
      </c>
      <c r="J15" s="23" t="s">
        <v>15</v>
      </c>
      <c r="K15" s="19" t="s">
        <v>16</v>
      </c>
      <c r="L15" s="19" t="s">
        <v>17</v>
      </c>
      <c r="M15" s="19" t="s">
        <v>17</v>
      </c>
      <c r="N15" s="24">
        <v>1000</v>
      </c>
    </row>
    <row r="16" spans="1:14" ht="38.25" x14ac:dyDescent="0.2">
      <c r="A16" s="25">
        <v>12</v>
      </c>
      <c r="B16" s="26" t="s">
        <v>52</v>
      </c>
      <c r="C16" s="27" t="s">
        <v>73</v>
      </c>
      <c r="D16" s="27" t="s">
        <v>74</v>
      </c>
      <c r="E16" s="26" t="s">
        <v>75</v>
      </c>
      <c r="F16" s="27" t="s">
        <v>76</v>
      </c>
      <c r="G16" s="28">
        <v>2500</v>
      </c>
      <c r="H16" s="29">
        <v>43552</v>
      </c>
      <c r="I16" s="30">
        <v>45379</v>
      </c>
      <c r="J16" s="31" t="s">
        <v>15</v>
      </c>
      <c r="K16" s="38">
        <v>2.27</v>
      </c>
      <c r="L16" s="27" t="s">
        <v>77</v>
      </c>
      <c r="M16" s="25">
        <v>2</v>
      </c>
      <c r="N16" s="32">
        <v>1000</v>
      </c>
    </row>
    <row r="17" spans="1:7" ht="15" thickBot="1" x14ac:dyDescent="0.25">
      <c r="F17" t="s">
        <v>19</v>
      </c>
      <c r="G17" s="33">
        <f>SUM(G5:G16)</f>
        <v>424396</v>
      </c>
    </row>
    <row r="21" spans="1:7" x14ac:dyDescent="0.2">
      <c r="A21" s="34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Churaiwan Tammaruk (จุไรวรรณ ธรรมรักษ์)</cp:lastModifiedBy>
  <dcterms:created xsi:type="dcterms:W3CDTF">2019-06-06T07:11:16Z</dcterms:created>
  <dcterms:modified xsi:type="dcterms:W3CDTF">2024-04-01T04:12:51Z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