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6B2F9DFA-E76E-4441-8E5E-955BAD9E3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R16" i="1"/>
  <c r="B8" i="3" l="1"/>
</calcChain>
</file>

<file path=xl/sharedStrings.xml><?xml version="1.0" encoding="utf-8"?>
<sst xmlns="http://schemas.openxmlformats.org/spreadsheetml/2006/main" count="226" uniqueCount="131">
  <si>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</si>
  <si>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</si>
  <si>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</si>
  <si>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</si>
  <si>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</si>
  <si>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</si>
  <si>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</si>
  <si>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</si>
  <si>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</si>
  <si>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</si>
  <si>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</si>
  <si>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</si>
  <si>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</si>
  <si>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</si>
  <si>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</si>
  <si>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</si>
  <si>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</si>
  <si>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</si>
  <si>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</si>
  <si>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</si>
  <si>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</si>
  <si>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</si>
  <si>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</si>
  <si>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</si>
  <si>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</si>
  <si>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</si>
  <si>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</si>
  <si>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</si>
  <si>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</si>
  <si>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</si>
  <si>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</si>
  <si>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</si>
  <si>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</si>
  <si>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Compounded THOR  0.05</t>
  </si>
  <si>
    <t>LB31DA</t>
  </si>
  <si>
    <t>TH0623X3BC03</t>
  </si>
  <si>
    <t>บ.64/6(2.0%10ป8ด)</t>
  </si>
  <si>
    <t xml:space="preserve">10 ปี 8 เดือน 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</si>
  <si>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</si>
  <si>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</si>
  <si>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</si>
  <si>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</si>
  <si>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</si>
  <si>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LB276A</t>
  </si>
  <si>
    <t>TH0623037601</t>
  </si>
  <si>
    <t>บ.64/11(1.0%5ป11ด)</t>
  </si>
  <si>
    <t xml:space="preserve">5 ปี 11 เดือน </t>
  </si>
  <si>
    <t>State Owned Enterprises Bonds</t>
  </si>
  <si>
    <t>LB426A</t>
  </si>
  <si>
    <t>TH062303M604</t>
  </si>
  <si>
    <t>บ.64/4(2.0%21ป8ด)</t>
  </si>
  <si>
    <t xml:space="preserve">21 ปี 8 เดือน </t>
  </si>
  <si>
    <t xml:space="preserve">20 มิ.ย., 20 ธ.ค. </t>
  </si>
  <si>
    <t>เดือน มิถุนายน 2565</t>
  </si>
  <si>
    <t>01 มิถุนายน 2565 - 30 มิถุนายน 2565</t>
  </si>
  <si>
    <t>SRT356A</t>
  </si>
  <si>
    <t>TH065003F601</t>
  </si>
  <si>
    <t>รฟท.65/7(3.39%13ป)</t>
  </si>
  <si>
    <t xml:space="preserve">13 ปี </t>
  </si>
  <si>
    <t xml:space="preserve">01 มิ.ย., 01 ธ.ค. </t>
  </si>
  <si>
    <t>CB22901B</t>
  </si>
  <si>
    <t>TH0655A72986</t>
  </si>
  <si>
    <t>ธปท.22/91/65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</si>
  <si>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</si>
  <si>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</si>
  <si>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</si>
  <si>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</si>
  <si>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</si>
  <si>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</si>
  <si>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</si>
  <si>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CB22908A</t>
  </si>
  <si>
    <t>TH0655B72984</t>
  </si>
  <si>
    <t>ธปท.23/91/65</t>
  </si>
  <si>
    <t>SBST276A</t>
  </si>
  <si>
    <t>TH0623A37607</t>
  </si>
  <si>
    <t>อ.1BB65/2(5ป)</t>
  </si>
  <si>
    <t xml:space="preserve">5 ปี </t>
  </si>
  <si>
    <t>แบบขั้นบันได</t>
  </si>
  <si>
    <t xml:space="preserve">13 มี.ค., 13 มิ.ย., 13 ก.ย. , 13 ธ.ค. </t>
  </si>
  <si>
    <t>SBST326A</t>
  </si>
  <si>
    <t>TH0623B3C605</t>
  </si>
  <si>
    <t>อ.1BB65/2(10ป)</t>
  </si>
  <si>
    <t xml:space="preserve">10 ปี 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</si>
  <si>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</si>
  <si>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</si>
  <si>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</si>
  <si>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</si>
  <si>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</si>
  <si>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</si>
  <si>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</si>
  <si>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CB22915A</t>
  </si>
  <si>
    <t>TH0655C72982</t>
  </si>
  <si>
    <t>ธปท.24/91/65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</si>
  <si>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</si>
  <si>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</si>
  <si>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</si>
  <si>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</si>
  <si>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</si>
  <si>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</si>
  <si>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</si>
  <si>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</si>
  <si>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</si>
  <si>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</si>
  <si>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</si>
  <si>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</si>
  <si>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</si>
  <si>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 xml:space="preserve">15 ปี </t>
  </si>
  <si>
    <t xml:space="preserve">22 มิ.ย., 22 ธ.ค. </t>
  </si>
  <si>
    <t>TB22D21A</t>
  </si>
  <si>
    <t>TH0623A72C85</t>
  </si>
  <si>
    <t>ตค.(DM)19/182/65</t>
  </si>
  <si>
    <t>CB22922A</t>
  </si>
  <si>
    <t>TH0655D72980</t>
  </si>
  <si>
    <t>ธปท.25/91/65</t>
  </si>
  <si>
    <t>GSB256A</t>
  </si>
  <si>
    <t>TH1029035603</t>
  </si>
  <si>
    <t>หุ้นกู้ออมสิน1/65(2.35%3ป)</t>
  </si>
  <si>
    <t xml:space="preserve">3 ปี </t>
  </si>
  <si>
    <t xml:space="preserve">24 มิ.ย., 24 ธ.ค. </t>
  </si>
  <si>
    <t>BOTF246A</t>
  </si>
  <si>
    <t>TH0655034617</t>
  </si>
  <si>
    <t>ธปท.1/FRB2Y/65</t>
  </si>
  <si>
    <t xml:space="preserve">27 มี.ค., 27 มิ.ย., 27 ก.ย. , 27 ธ.ค. </t>
  </si>
  <si>
    <t>GGLB24DA</t>
  </si>
  <si>
    <t>TH0651034C09</t>
  </si>
  <si>
    <t>ธกส.65/1(0.90%3ป)</t>
  </si>
  <si>
    <t>CB22929A</t>
  </si>
  <si>
    <t>TH0655E72988</t>
  </si>
  <si>
    <t>ธปท.26/91/65</t>
  </si>
  <si>
    <t>*</t>
  </si>
  <si>
    <t>* ยอดเบื้องต้น รอการ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</si>
</sst>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Tahoma"/>
      <family val="2"/>
      <charset val="222"/>
      <scheme val="minor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0" fontId="0" fillId="0" borderId="0" xfId="0"/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193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0" fontId="11" fillId="2" borderId="5" xfId="0" applyNumberFormat="1" applyFont="1" applyFill="1" applyBorder="1" applyAlignment="1">
      <alignment horizontal="right" vertical="top" wrapText="1"/>
    </xf>
    <xf numFmtId="192" fontId="0" fillId="0" borderId="0" xfId="4" applyNumberFormat="1" applyFont="1"/>
    <xf numFmtId="192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5">
    <cellStyle name="Comma" xfId="4" builtinId="3"/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41" t="s">
        <v>29</v>
      </c>
      <c r="B1" s="41"/>
    </row>
    <row r="2" spans="1:2" x14ac:dyDescent="0.2">
      <c r="A2" s="41" t="s">
        <v>53</v>
      </c>
      <c r="B2" s="41"/>
    </row>
    <row r="3" spans="1:2" x14ac:dyDescent="0.2">
      <c r="A3" s="6"/>
      <c r="B3" s="7" t="s">
        <v>28</v>
      </c>
    </row>
    <row r="4" spans="1:2" x14ac:dyDescent="0.2">
      <c r="A4" s="6" t="s">
        <v>27</v>
      </c>
      <c r="B4" s="5">
        <v>156885.36199999999</v>
      </c>
    </row>
    <row r="5" spans="1:2" x14ac:dyDescent="0.2">
      <c r="A5" s="6" t="s">
        <v>26</v>
      </c>
      <c r="B5" s="5">
        <v>24500</v>
      </c>
    </row>
    <row r="6" spans="1:2" x14ac:dyDescent="0.2">
      <c r="A6" s="6" t="s">
        <v>25</v>
      </c>
      <c r="B6" s="5">
        <v>306600</v>
      </c>
    </row>
    <row r="7" spans="1:2" x14ac:dyDescent="0.2">
      <c r="A7" s="6" t="s">
        <v>24</v>
      </c>
      <c r="B7" s="5">
        <v>80000</v>
      </c>
    </row>
    <row r="8" spans="1:2" ht="15" thickBot="1" x14ac:dyDescent="0.25">
      <c r="A8" s="4" t="s">
        <v>23</v>
      </c>
      <c r="B8" s="3">
        <f>SUM(B4:B7)</f>
        <v>567985.36199999996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workbookViewId="0">
      <selection sqref="A1:N1"/>
    </sheetView>
  </sheetViews>
  <sheetFormatPr defaultRowHeight="14.25" x14ac:dyDescent="0.2"/>
  <cols>
    <col min="1" max="1" width="4" style="8" customWidth="1"/>
    <col min="2" max="2" width="12.5" style="8" customWidth="1"/>
    <col min="3" max="3" width="9.75" style="8" customWidth="1"/>
    <col min="4" max="4" width="12.125" style="8" customWidth="1"/>
    <col min="5" max="5" width="17.875" style="8" customWidth="1"/>
    <col min="6" max="6" width="6" style="9" customWidth="1"/>
    <col min="7" max="7" width="10.75" style="8" customWidth="1"/>
    <col min="8" max="8" width="10" style="8" customWidth="1"/>
    <col min="9" max="9" width="10.25" style="8" customWidth="1"/>
    <col min="10" max="10" width="2.25" style="8" customWidth="1"/>
    <col min="11" max="11" width="8.875" style="8" customWidth="1"/>
    <col min="12" max="12" width="12.125" style="8" customWidth="1"/>
    <col min="13" max="13" width="7" style="8" customWidth="1"/>
    <col min="14" max="14" width="7.875" style="8" customWidth="1"/>
    <col min="15" max="15" width="5.875" style="8" customWidth="1"/>
    <col min="16" max="16" width="9" style="8"/>
    <col min="17" max="18" width="11.375" style="8" bestFit="1" customWidth="1"/>
    <col min="19" max="16384" width="9" style="8"/>
  </cols>
  <sheetData>
    <row r="1" spans="1:18" s="10" customFormat="1" ht="24.7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x14ac:dyDescent="0.2">
      <c r="A2" s="43" t="s">
        <v>54</v>
      </c>
      <c r="B2" s="44"/>
      <c r="C2" s="44"/>
      <c r="D2" s="44"/>
      <c r="E2" s="44"/>
      <c r="F2" s="45"/>
      <c r="G2" s="44"/>
      <c r="H2" s="44"/>
      <c r="I2" s="44"/>
      <c r="J2" s="44"/>
      <c r="K2" s="44"/>
      <c r="L2" s="44"/>
      <c r="M2" s="44"/>
      <c r="N2" s="44"/>
    </row>
    <row r="3" spans="1:18" s="1" customForma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7"/>
      <c r="K3" s="46"/>
      <c r="L3" s="46"/>
      <c r="M3" s="46"/>
      <c r="N3" s="46"/>
    </row>
    <row r="4" spans="1:18" s="2" customFormat="1" ht="44.25" customHeight="1" x14ac:dyDescent="0.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5" t="s">
        <v>9</v>
      </c>
      <c r="I4" s="48" t="s">
        <v>10</v>
      </c>
      <c r="J4" s="49"/>
      <c r="K4" s="16" t="s">
        <v>11</v>
      </c>
      <c r="L4" s="17" t="s">
        <v>12</v>
      </c>
      <c r="M4" s="15" t="s">
        <v>13</v>
      </c>
      <c r="N4" s="15" t="s">
        <v>14</v>
      </c>
    </row>
    <row r="5" spans="1:18" ht="38.25" x14ac:dyDescent="0.2">
      <c r="A5" s="18">
        <v>1</v>
      </c>
      <c r="B5" s="19" t="s">
        <v>47</v>
      </c>
      <c r="C5" s="20" t="s">
        <v>55</v>
      </c>
      <c r="D5" s="20" t="s">
        <v>56</v>
      </c>
      <c r="E5" s="19" t="s">
        <v>57</v>
      </c>
      <c r="F5" s="20" t="s">
        <v>58</v>
      </c>
      <c r="G5" s="21">
        <v>4000</v>
      </c>
      <c r="H5" s="22">
        <v>44713</v>
      </c>
      <c r="I5" s="23">
        <v>49461</v>
      </c>
      <c r="J5" s="24" t="s">
        <v>17</v>
      </c>
      <c r="K5" s="25">
        <v>3.39</v>
      </c>
      <c r="L5" s="20" t="s">
        <v>59</v>
      </c>
      <c r="M5" s="18">
        <v>2</v>
      </c>
      <c r="N5" s="26">
        <v>1000</v>
      </c>
    </row>
    <row r="6" spans="1:18" ht="25.5" x14ac:dyDescent="0.2">
      <c r="A6" s="18">
        <v>2</v>
      </c>
      <c r="B6" s="19" t="s">
        <v>15</v>
      </c>
      <c r="C6" s="20" t="s">
        <v>60</v>
      </c>
      <c r="D6" s="20" t="s">
        <v>61</v>
      </c>
      <c r="E6" s="19" t="s">
        <v>62</v>
      </c>
      <c r="F6" s="20" t="s">
        <v>16</v>
      </c>
      <c r="G6" s="21">
        <v>50000</v>
      </c>
      <c r="H6" s="22">
        <v>44714</v>
      </c>
      <c r="I6" s="23">
        <v>44805</v>
      </c>
      <c r="J6" s="24" t="s">
        <v>17</v>
      </c>
      <c r="K6" s="20" t="s">
        <v>18</v>
      </c>
      <c r="L6" s="20" t="s">
        <v>19</v>
      </c>
      <c r="M6" s="20" t="s">
        <v>19</v>
      </c>
      <c r="N6" s="26">
        <v>1000</v>
      </c>
    </row>
    <row r="7" spans="1:18" ht="25.5" x14ac:dyDescent="0.2">
      <c r="A7" s="18">
        <v>3</v>
      </c>
      <c r="B7" s="19" t="s">
        <v>21</v>
      </c>
      <c r="C7" s="20" t="s">
        <v>34</v>
      </c>
      <c r="D7" s="20" t="s">
        <v>35</v>
      </c>
      <c r="E7" s="19" t="s">
        <v>36</v>
      </c>
      <c r="F7" s="20" t="s">
        <v>37</v>
      </c>
      <c r="G7" s="21">
        <v>24000</v>
      </c>
      <c r="H7" s="22">
        <v>44718</v>
      </c>
      <c r="I7" s="23">
        <v>48199</v>
      </c>
      <c r="J7" s="24" t="s">
        <v>17</v>
      </c>
      <c r="K7" s="27">
        <v>2</v>
      </c>
      <c r="L7" s="20" t="s">
        <v>22</v>
      </c>
      <c r="M7" s="18">
        <v>2</v>
      </c>
      <c r="N7" s="26">
        <v>1000</v>
      </c>
    </row>
    <row r="8" spans="1:18" ht="38.25" x14ac:dyDescent="0.2">
      <c r="A8" s="18">
        <v>4</v>
      </c>
      <c r="B8" s="19" t="s">
        <v>15</v>
      </c>
      <c r="C8" s="20" t="s">
        <v>63</v>
      </c>
      <c r="D8" s="20" t="s">
        <v>64</v>
      </c>
      <c r="E8" s="19" t="s">
        <v>65</v>
      </c>
      <c r="F8" s="20" t="s">
        <v>20</v>
      </c>
      <c r="G8" s="21">
        <v>15000</v>
      </c>
      <c r="H8" s="22">
        <v>44719</v>
      </c>
      <c r="I8" s="23">
        <v>44901</v>
      </c>
      <c r="J8" s="24" t="s">
        <v>17</v>
      </c>
      <c r="K8" s="20" t="s">
        <v>33</v>
      </c>
      <c r="L8" s="20" t="s">
        <v>66</v>
      </c>
      <c r="M8" s="18">
        <v>1</v>
      </c>
      <c r="N8" s="26">
        <v>1000</v>
      </c>
    </row>
    <row r="9" spans="1:18" ht="51" x14ac:dyDescent="0.2">
      <c r="A9" s="18">
        <v>5</v>
      </c>
      <c r="B9" s="19" t="s">
        <v>30</v>
      </c>
      <c r="C9" s="20" t="s">
        <v>67</v>
      </c>
      <c r="D9" s="20" t="s">
        <v>68</v>
      </c>
      <c r="E9" s="19" t="s">
        <v>69</v>
      </c>
      <c r="F9" s="20" t="s">
        <v>20</v>
      </c>
      <c r="G9" s="21">
        <v>40000</v>
      </c>
      <c r="H9" s="22">
        <v>44720</v>
      </c>
      <c r="I9" s="23">
        <v>44902</v>
      </c>
      <c r="J9" s="24" t="s">
        <v>17</v>
      </c>
      <c r="K9" s="20" t="s">
        <v>18</v>
      </c>
      <c r="L9" s="20" t="s">
        <v>19</v>
      </c>
      <c r="M9" s="20" t="s">
        <v>19</v>
      </c>
      <c r="N9" s="26">
        <v>1000</v>
      </c>
    </row>
    <row r="10" spans="1:18" ht="25.5" x14ac:dyDescent="0.2">
      <c r="A10" s="18">
        <v>6</v>
      </c>
      <c r="B10" s="19" t="s">
        <v>15</v>
      </c>
      <c r="C10" s="20" t="s">
        <v>70</v>
      </c>
      <c r="D10" s="20" t="s">
        <v>71</v>
      </c>
      <c r="E10" s="19" t="s">
        <v>72</v>
      </c>
      <c r="F10" s="20" t="s">
        <v>16</v>
      </c>
      <c r="G10" s="21">
        <v>50000</v>
      </c>
      <c r="H10" s="22">
        <v>44721</v>
      </c>
      <c r="I10" s="23">
        <v>44812</v>
      </c>
      <c r="J10" s="24" t="s">
        <v>17</v>
      </c>
      <c r="K10" s="20" t="s">
        <v>18</v>
      </c>
      <c r="L10" s="20" t="s">
        <v>19</v>
      </c>
      <c r="M10" s="20" t="s">
        <v>19</v>
      </c>
      <c r="N10" s="26">
        <v>1000</v>
      </c>
    </row>
    <row r="11" spans="1:18" ht="25.5" x14ac:dyDescent="0.2">
      <c r="A11" s="18">
        <v>7</v>
      </c>
      <c r="B11" s="19" t="s">
        <v>21</v>
      </c>
      <c r="C11" s="20" t="s">
        <v>43</v>
      </c>
      <c r="D11" s="20" t="s">
        <v>44</v>
      </c>
      <c r="E11" s="19" t="s">
        <v>45</v>
      </c>
      <c r="F11" s="20" t="s">
        <v>46</v>
      </c>
      <c r="G11" s="21">
        <v>40192</v>
      </c>
      <c r="H11" s="22">
        <v>44722</v>
      </c>
      <c r="I11" s="23">
        <v>46555</v>
      </c>
      <c r="J11" s="24" t="s">
        <v>17</v>
      </c>
      <c r="K11" s="27">
        <v>1</v>
      </c>
      <c r="L11" s="20" t="s">
        <v>22</v>
      </c>
      <c r="M11" s="18">
        <v>2</v>
      </c>
      <c r="N11" s="26">
        <v>1000</v>
      </c>
    </row>
    <row r="12" spans="1:18" ht="25.5" x14ac:dyDescent="0.2">
      <c r="A12" s="18">
        <v>8</v>
      </c>
      <c r="B12" s="19" t="s">
        <v>21</v>
      </c>
      <c r="C12" s="20" t="s">
        <v>73</v>
      </c>
      <c r="D12" s="20" t="s">
        <v>74</v>
      </c>
      <c r="E12" s="19" t="s">
        <v>75</v>
      </c>
      <c r="F12" s="20" t="s">
        <v>76</v>
      </c>
      <c r="G12" s="21">
        <v>4919.4879000000001</v>
      </c>
      <c r="H12" s="22">
        <v>44725</v>
      </c>
      <c r="I12" s="23">
        <v>46551</v>
      </c>
      <c r="J12" s="24" t="s">
        <v>17</v>
      </c>
      <c r="K12" s="20" t="s">
        <v>77</v>
      </c>
      <c r="L12" s="20" t="s">
        <v>78</v>
      </c>
      <c r="M12" s="18">
        <v>4</v>
      </c>
      <c r="N12" s="26">
        <v>1</v>
      </c>
    </row>
    <row r="13" spans="1:18" ht="25.5" x14ac:dyDescent="0.2">
      <c r="A13" s="18">
        <v>9</v>
      </c>
      <c r="B13" s="19" t="s">
        <v>21</v>
      </c>
      <c r="C13" s="20" t="s">
        <v>79</v>
      </c>
      <c r="D13" s="20" t="s">
        <v>80</v>
      </c>
      <c r="E13" s="19" t="s">
        <v>81</v>
      </c>
      <c r="F13" s="20" t="s">
        <v>82</v>
      </c>
      <c r="G13" s="21">
        <v>5080.5120999999999</v>
      </c>
      <c r="H13" s="22">
        <v>44725</v>
      </c>
      <c r="I13" s="23">
        <v>48378</v>
      </c>
      <c r="J13" s="24" t="s">
        <v>17</v>
      </c>
      <c r="K13" s="20" t="s">
        <v>77</v>
      </c>
      <c r="L13" s="20" t="s">
        <v>78</v>
      </c>
      <c r="M13" s="18">
        <v>4</v>
      </c>
      <c r="N13" s="26">
        <v>1</v>
      </c>
    </row>
    <row r="14" spans="1:18" ht="25.5" x14ac:dyDescent="0.2">
      <c r="A14" s="18">
        <v>10</v>
      </c>
      <c r="B14" s="19" t="s">
        <v>21</v>
      </c>
      <c r="C14" s="20" t="s">
        <v>83</v>
      </c>
      <c r="D14" s="20" t="s">
        <v>84</v>
      </c>
      <c r="E14" s="19" t="s">
        <v>85</v>
      </c>
      <c r="F14" s="20" t="s">
        <v>76</v>
      </c>
      <c r="G14" s="38">
        <v>18846.726000000002</v>
      </c>
      <c r="H14" s="22">
        <v>44727</v>
      </c>
      <c r="I14" s="23">
        <v>46553</v>
      </c>
      <c r="J14" s="24" t="s">
        <v>129</v>
      </c>
      <c r="K14" s="20" t="s">
        <v>77</v>
      </c>
      <c r="L14" s="20" t="s">
        <v>86</v>
      </c>
      <c r="M14" s="18">
        <v>4</v>
      </c>
      <c r="N14" s="26">
        <v>1000</v>
      </c>
      <c r="Q14" s="39"/>
    </row>
    <row r="15" spans="1:18" ht="25.5" x14ac:dyDescent="0.2">
      <c r="A15" s="18">
        <v>11</v>
      </c>
      <c r="B15" s="19" t="s">
        <v>21</v>
      </c>
      <c r="C15" s="20" t="s">
        <v>87</v>
      </c>
      <c r="D15" s="20" t="s">
        <v>88</v>
      </c>
      <c r="E15" s="19" t="s">
        <v>89</v>
      </c>
      <c r="F15" s="20" t="s">
        <v>82</v>
      </c>
      <c r="G15" s="38">
        <v>18846.726000000002</v>
      </c>
      <c r="H15" s="22">
        <v>44727</v>
      </c>
      <c r="I15" s="23">
        <v>48380</v>
      </c>
      <c r="J15" s="24" t="s">
        <v>129</v>
      </c>
      <c r="K15" s="20" t="s">
        <v>77</v>
      </c>
      <c r="L15" s="20" t="s">
        <v>86</v>
      </c>
      <c r="M15" s="18">
        <v>4</v>
      </c>
      <c r="N15" s="26">
        <v>1000</v>
      </c>
      <c r="Q15" s="39"/>
    </row>
    <row r="16" spans="1:18" ht="25.5" x14ac:dyDescent="0.2">
      <c r="A16" s="18">
        <v>12</v>
      </c>
      <c r="B16" s="19" t="s">
        <v>15</v>
      </c>
      <c r="C16" s="20" t="s">
        <v>90</v>
      </c>
      <c r="D16" s="20" t="s">
        <v>91</v>
      </c>
      <c r="E16" s="19" t="s">
        <v>92</v>
      </c>
      <c r="F16" s="20" t="s">
        <v>16</v>
      </c>
      <c r="G16" s="21">
        <v>50000</v>
      </c>
      <c r="H16" s="22">
        <v>44728</v>
      </c>
      <c r="I16" s="23">
        <v>44819</v>
      </c>
      <c r="J16" s="24" t="s">
        <v>17</v>
      </c>
      <c r="K16" s="20" t="s">
        <v>18</v>
      </c>
      <c r="L16" s="20" t="s">
        <v>19</v>
      </c>
      <c r="M16" s="20" t="s">
        <v>19</v>
      </c>
      <c r="N16" s="26">
        <v>1000</v>
      </c>
      <c r="Q16" s="39">
        <v>37693.452000000005</v>
      </c>
      <c r="R16" s="40">
        <f>Q16/2</f>
        <v>18846.726000000002</v>
      </c>
    </row>
    <row r="17" spans="1:14" ht="25.5" x14ac:dyDescent="0.2">
      <c r="A17" s="18">
        <v>13</v>
      </c>
      <c r="B17" s="19" t="s">
        <v>15</v>
      </c>
      <c r="C17" s="20" t="s">
        <v>93</v>
      </c>
      <c r="D17" s="20" t="s">
        <v>94</v>
      </c>
      <c r="E17" s="19" t="s">
        <v>95</v>
      </c>
      <c r="F17" s="20" t="s">
        <v>32</v>
      </c>
      <c r="G17" s="21">
        <v>15000</v>
      </c>
      <c r="H17" s="22">
        <v>44728</v>
      </c>
      <c r="I17" s="23">
        <v>45092</v>
      </c>
      <c r="J17" s="24" t="s">
        <v>17</v>
      </c>
      <c r="K17" s="20" t="s">
        <v>18</v>
      </c>
      <c r="L17" s="20" t="s">
        <v>19</v>
      </c>
      <c r="M17" s="20" t="s">
        <v>19</v>
      </c>
      <c r="N17" s="26">
        <v>1000</v>
      </c>
    </row>
    <row r="18" spans="1:14" ht="38.25" x14ac:dyDescent="0.2">
      <c r="A18" s="18">
        <v>14</v>
      </c>
      <c r="B18" s="19" t="s">
        <v>15</v>
      </c>
      <c r="C18" s="20" t="s">
        <v>96</v>
      </c>
      <c r="D18" s="20" t="s">
        <v>97</v>
      </c>
      <c r="E18" s="19" t="s">
        <v>98</v>
      </c>
      <c r="F18" s="20" t="s">
        <v>32</v>
      </c>
      <c r="G18" s="21">
        <v>16600</v>
      </c>
      <c r="H18" s="22">
        <v>44732</v>
      </c>
      <c r="I18" s="23">
        <v>45096</v>
      </c>
      <c r="J18" s="24" t="s">
        <v>17</v>
      </c>
      <c r="K18" s="20" t="s">
        <v>33</v>
      </c>
      <c r="L18" s="20" t="s">
        <v>99</v>
      </c>
      <c r="M18" s="18">
        <v>1</v>
      </c>
      <c r="N18" s="26">
        <v>1000</v>
      </c>
    </row>
    <row r="19" spans="1:14" ht="25.5" x14ac:dyDescent="0.2">
      <c r="A19" s="18">
        <v>15</v>
      </c>
      <c r="B19" s="19" t="s">
        <v>21</v>
      </c>
      <c r="C19" s="20" t="s">
        <v>100</v>
      </c>
      <c r="D19" s="20" t="s">
        <v>101</v>
      </c>
      <c r="E19" s="19" t="s">
        <v>102</v>
      </c>
      <c r="F19" s="20" t="s">
        <v>82</v>
      </c>
      <c r="G19" s="21">
        <v>4873.71</v>
      </c>
      <c r="H19" s="22">
        <v>44732</v>
      </c>
      <c r="I19" s="23">
        <v>48385</v>
      </c>
      <c r="J19" s="24" t="s">
        <v>17</v>
      </c>
      <c r="K19" s="20" t="s">
        <v>77</v>
      </c>
      <c r="L19" s="20" t="s">
        <v>52</v>
      </c>
      <c r="M19" s="18">
        <v>2</v>
      </c>
      <c r="N19" s="26">
        <v>1000</v>
      </c>
    </row>
    <row r="20" spans="1:14" ht="25.5" x14ac:dyDescent="0.2">
      <c r="A20" s="18">
        <v>16</v>
      </c>
      <c r="B20" s="19" t="s">
        <v>21</v>
      </c>
      <c r="C20" s="20" t="s">
        <v>100</v>
      </c>
      <c r="D20" s="20" t="s">
        <v>101</v>
      </c>
      <c r="E20" s="19" t="s">
        <v>102</v>
      </c>
      <c r="F20" s="20" t="s">
        <v>82</v>
      </c>
      <c r="G20" s="21">
        <v>126.2</v>
      </c>
      <c r="H20" s="22">
        <v>44733</v>
      </c>
      <c r="I20" s="23">
        <v>48385</v>
      </c>
      <c r="J20" s="24" t="s">
        <v>17</v>
      </c>
      <c r="K20" s="20" t="s">
        <v>77</v>
      </c>
      <c r="L20" s="20" t="s">
        <v>52</v>
      </c>
      <c r="M20" s="18">
        <v>2</v>
      </c>
      <c r="N20" s="26">
        <v>1000</v>
      </c>
    </row>
    <row r="21" spans="1:14" ht="38.25" x14ac:dyDescent="0.2">
      <c r="A21" s="18">
        <v>17</v>
      </c>
      <c r="B21" s="19" t="s">
        <v>47</v>
      </c>
      <c r="C21" s="20" t="s">
        <v>103</v>
      </c>
      <c r="D21" s="20" t="s">
        <v>104</v>
      </c>
      <c r="E21" s="19" t="s">
        <v>105</v>
      </c>
      <c r="F21" s="20" t="s">
        <v>106</v>
      </c>
      <c r="G21" s="21">
        <v>4000</v>
      </c>
      <c r="H21" s="22">
        <v>44734</v>
      </c>
      <c r="I21" s="23">
        <v>50213</v>
      </c>
      <c r="J21" s="24" t="s">
        <v>17</v>
      </c>
      <c r="K21" s="25">
        <v>3.93</v>
      </c>
      <c r="L21" s="20" t="s">
        <v>107</v>
      </c>
      <c r="M21" s="18">
        <v>2</v>
      </c>
      <c r="N21" s="26">
        <v>1000</v>
      </c>
    </row>
    <row r="22" spans="1:14" ht="51" x14ac:dyDescent="0.2">
      <c r="A22" s="18">
        <v>18</v>
      </c>
      <c r="B22" s="19" t="s">
        <v>30</v>
      </c>
      <c r="C22" s="20" t="s">
        <v>108</v>
      </c>
      <c r="D22" s="20" t="s">
        <v>109</v>
      </c>
      <c r="E22" s="19" t="s">
        <v>110</v>
      </c>
      <c r="F22" s="20" t="s">
        <v>20</v>
      </c>
      <c r="G22" s="21">
        <v>40000</v>
      </c>
      <c r="H22" s="22">
        <v>44734</v>
      </c>
      <c r="I22" s="23">
        <v>44916</v>
      </c>
      <c r="J22" s="24" t="s">
        <v>17</v>
      </c>
      <c r="K22" s="20" t="s">
        <v>18</v>
      </c>
      <c r="L22" s="20" t="s">
        <v>19</v>
      </c>
      <c r="M22" s="20" t="s">
        <v>19</v>
      </c>
      <c r="N22" s="26">
        <v>1000</v>
      </c>
    </row>
    <row r="23" spans="1:14" ht="25.5" x14ac:dyDescent="0.2">
      <c r="A23" s="18">
        <v>19</v>
      </c>
      <c r="B23" s="19" t="s">
        <v>15</v>
      </c>
      <c r="C23" s="20" t="s">
        <v>111</v>
      </c>
      <c r="D23" s="20" t="s">
        <v>112</v>
      </c>
      <c r="E23" s="19" t="s">
        <v>113</v>
      </c>
      <c r="F23" s="20" t="s">
        <v>16</v>
      </c>
      <c r="G23" s="21">
        <v>50000</v>
      </c>
      <c r="H23" s="22">
        <v>44735</v>
      </c>
      <c r="I23" s="23">
        <v>44826</v>
      </c>
      <c r="J23" s="24" t="s">
        <v>17</v>
      </c>
      <c r="K23" s="20" t="s">
        <v>18</v>
      </c>
      <c r="L23" s="20" t="s">
        <v>19</v>
      </c>
      <c r="M23" s="20" t="s">
        <v>19</v>
      </c>
      <c r="N23" s="26">
        <v>1000</v>
      </c>
    </row>
    <row r="24" spans="1:14" ht="38.25" x14ac:dyDescent="0.2">
      <c r="A24" s="18">
        <v>20</v>
      </c>
      <c r="B24" s="19" t="s">
        <v>47</v>
      </c>
      <c r="C24" s="20" t="s">
        <v>114</v>
      </c>
      <c r="D24" s="20" t="s">
        <v>115</v>
      </c>
      <c r="E24" s="19" t="s">
        <v>116</v>
      </c>
      <c r="F24" s="20" t="s">
        <v>117</v>
      </c>
      <c r="G24" s="21">
        <v>10000</v>
      </c>
      <c r="H24" s="22">
        <v>44736</v>
      </c>
      <c r="I24" s="23">
        <v>45832</v>
      </c>
      <c r="J24" s="24" t="s">
        <v>17</v>
      </c>
      <c r="K24" s="25">
        <v>2.35</v>
      </c>
      <c r="L24" s="20" t="s">
        <v>118</v>
      </c>
      <c r="M24" s="18">
        <v>2</v>
      </c>
      <c r="N24" s="26">
        <v>1000</v>
      </c>
    </row>
    <row r="25" spans="1:14" ht="25.5" x14ac:dyDescent="0.2">
      <c r="A25" s="18">
        <v>21</v>
      </c>
      <c r="B25" s="19" t="s">
        <v>21</v>
      </c>
      <c r="C25" s="20" t="s">
        <v>38</v>
      </c>
      <c r="D25" s="20" t="s">
        <v>39</v>
      </c>
      <c r="E25" s="19" t="s">
        <v>40</v>
      </c>
      <c r="F25" s="20" t="s">
        <v>41</v>
      </c>
      <c r="G25" s="21">
        <v>30000</v>
      </c>
      <c r="H25" s="22">
        <v>44736</v>
      </c>
      <c r="I25" s="23">
        <v>45552</v>
      </c>
      <c r="J25" s="24" t="s">
        <v>17</v>
      </c>
      <c r="K25" s="25">
        <v>0.75</v>
      </c>
      <c r="L25" s="20" t="s">
        <v>42</v>
      </c>
      <c r="M25" s="18">
        <v>2</v>
      </c>
      <c r="N25" s="26">
        <v>1000</v>
      </c>
    </row>
    <row r="26" spans="1:14" ht="25.5" x14ac:dyDescent="0.2">
      <c r="A26" s="18">
        <v>22</v>
      </c>
      <c r="B26" s="19" t="s">
        <v>21</v>
      </c>
      <c r="C26" s="20" t="s">
        <v>48</v>
      </c>
      <c r="D26" s="20" t="s">
        <v>49</v>
      </c>
      <c r="E26" s="19" t="s">
        <v>50</v>
      </c>
      <c r="F26" s="20" t="s">
        <v>51</v>
      </c>
      <c r="G26" s="21">
        <v>10000</v>
      </c>
      <c r="H26" s="22">
        <v>44736</v>
      </c>
      <c r="I26" s="23">
        <v>52034</v>
      </c>
      <c r="J26" s="24" t="s">
        <v>17</v>
      </c>
      <c r="K26" s="27">
        <v>2</v>
      </c>
      <c r="L26" s="20" t="s">
        <v>22</v>
      </c>
      <c r="M26" s="18">
        <v>2</v>
      </c>
      <c r="N26" s="26">
        <v>1000</v>
      </c>
    </row>
    <row r="27" spans="1:14" ht="38.25" x14ac:dyDescent="0.2">
      <c r="A27" s="18">
        <v>23</v>
      </c>
      <c r="B27" s="19" t="s">
        <v>15</v>
      </c>
      <c r="C27" s="20" t="s">
        <v>119</v>
      </c>
      <c r="D27" s="20" t="s">
        <v>120</v>
      </c>
      <c r="E27" s="19" t="s">
        <v>121</v>
      </c>
      <c r="F27" s="20" t="s">
        <v>31</v>
      </c>
      <c r="G27" s="21">
        <v>10000</v>
      </c>
      <c r="H27" s="22">
        <v>44739</v>
      </c>
      <c r="I27" s="23">
        <v>45470</v>
      </c>
      <c r="J27" s="24" t="s">
        <v>17</v>
      </c>
      <c r="K27" s="20" t="s">
        <v>33</v>
      </c>
      <c r="L27" s="20" t="s">
        <v>122</v>
      </c>
      <c r="M27" s="18">
        <v>4</v>
      </c>
      <c r="N27" s="26">
        <v>1000</v>
      </c>
    </row>
    <row r="28" spans="1:14" ht="38.25" x14ac:dyDescent="0.2">
      <c r="A28" s="18">
        <v>24</v>
      </c>
      <c r="B28" s="19" t="s">
        <v>47</v>
      </c>
      <c r="C28" s="20" t="s">
        <v>123</v>
      </c>
      <c r="D28" s="20" t="s">
        <v>124</v>
      </c>
      <c r="E28" s="19" t="s">
        <v>125</v>
      </c>
      <c r="F28" s="20" t="s">
        <v>117</v>
      </c>
      <c r="G28" s="21">
        <v>6500</v>
      </c>
      <c r="H28" s="22">
        <v>44741</v>
      </c>
      <c r="I28" s="23">
        <v>45627</v>
      </c>
      <c r="J28" s="24" t="s">
        <v>17</v>
      </c>
      <c r="K28" s="27">
        <v>0.9</v>
      </c>
      <c r="L28" s="20" t="s">
        <v>59</v>
      </c>
      <c r="M28" s="18">
        <v>2</v>
      </c>
      <c r="N28" s="26">
        <v>1000</v>
      </c>
    </row>
    <row r="29" spans="1:14" ht="25.5" x14ac:dyDescent="0.2">
      <c r="A29" s="28">
        <v>25</v>
      </c>
      <c r="B29" s="29" t="s">
        <v>15</v>
      </c>
      <c r="C29" s="30" t="s">
        <v>126</v>
      </c>
      <c r="D29" s="30" t="s">
        <v>127</v>
      </c>
      <c r="E29" s="29" t="s">
        <v>128</v>
      </c>
      <c r="F29" s="30" t="s">
        <v>16</v>
      </c>
      <c r="G29" s="31">
        <v>50000</v>
      </c>
      <c r="H29" s="32">
        <v>44742</v>
      </c>
      <c r="I29" s="33">
        <v>44833</v>
      </c>
      <c r="J29" s="34" t="s">
        <v>17</v>
      </c>
      <c r="K29" s="30" t="s">
        <v>18</v>
      </c>
      <c r="L29" s="30" t="s">
        <v>19</v>
      </c>
      <c r="M29" s="30" t="s">
        <v>19</v>
      </c>
      <c r="N29" s="35">
        <v>1000</v>
      </c>
    </row>
    <row r="30" spans="1:14" ht="15" thickBot="1" x14ac:dyDescent="0.25">
      <c r="F30" s="8" t="s">
        <v>23</v>
      </c>
      <c r="G30" s="36">
        <f>SUM(G5:G29)</f>
        <v>567985.36199999996</v>
      </c>
    </row>
    <row r="34" spans="1:1" x14ac:dyDescent="0.2">
      <c r="A34" s="37" t="s">
        <v>130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2019-06-06T06:48:05Z</dcterms:created>
  <dcterms:modified xsi:type="dcterms:W3CDTF">2022-07-08T03:33:46Z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