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183FCE2B-DB63-48CB-B5D9-5F41131FAA25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สรุปยอดไถ่ถอน" sheetId="2" r:id="rId1"/>
    <sheet name="ไถ่ถอน" sheetId="1" r:id="rId2"/>
  </sheets>
  <definedNames>
    <definedName name="_xlnm.Print_Titles" localSheetId="1">ไถ่ถอน!$1:$4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<sst xmlns="http://schemas.openxmlformats.org/spreadsheetml/2006/main" count="111" uniqueCount="71">
  <si>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</si>
  <si>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</si>
  <si>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</si>
  <si>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</si>
  <si>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</si>
  <si>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</si>
  <si>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</si>
  <si>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</si>
  <si>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</si>
  <si>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</si>
  <si>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</si>
  <si>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</si>
  <si>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</si>
  <si>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</si>
  <si>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</si>
  <si>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</si>
  <si>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</si>
  <si>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</si>
  <si>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</si>
  <si>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</si>
  <si>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</si>
  <si>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</si>
  <si>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</si>
  <si>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</si>
  <si>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</si>
  <si>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</si>
  <si>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</si>
  <si>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 xml:space="preserve">364 วัน </t>
  </si>
  <si>
    <t>ตราสารหนี้ที่ไถ่ถอน</t>
  </si>
  <si>
    <t>(เรียงตามวันครบกำหนด)</t>
  </si>
  <si>
    <t>Treasury Bills/Debt Restructuring Bills</t>
  </si>
  <si>
    <t>State Owned Enterprises Bonds</t>
  </si>
  <si>
    <t>*</t>
  </si>
  <si>
    <t>01 มกราคม 2565 - 31 มกราคม 2565</t>
  </si>
  <si>
    <t>TB22105A</t>
  </si>
  <si>
    <t>TH0623072186</t>
  </si>
  <si>
    <t>ตค.(DM)17/182/64</t>
  </si>
  <si>
    <t>CB22106A</t>
  </si>
  <si>
    <t>TH0655072187</t>
  </si>
  <si>
    <t>ธปท.1/364/64</t>
  </si>
  <si>
    <t>CB22106B</t>
  </si>
  <si>
    <t>TH0655A72184</t>
  </si>
  <si>
    <t>ธปท.40/91/64</t>
  </si>
  <si>
    <t>CBF22110A</t>
  </si>
  <si>
    <t>TH0655072112</t>
  </si>
  <si>
    <t>ธปท.5/FRB182/64</t>
  </si>
  <si>
    <t>Compounded THOR  0.05</t>
  </si>
  <si>
    <t xml:space="preserve">10 ม.ค. </t>
  </si>
  <si>
    <t>CB22113A</t>
  </si>
  <si>
    <t>TH0655B72182</t>
  </si>
  <si>
    <t>ธปท.41/91/64</t>
  </si>
  <si>
    <t>BMTA221A</t>
  </si>
  <si>
    <t>TH0513032100</t>
  </si>
  <si>
    <t>ขสมก.57/3(4.16%8ป)</t>
  </si>
  <si>
    <t xml:space="preserve">8 ปี </t>
  </si>
  <si>
    <t xml:space="preserve">14 ม.ค. , 14 ก.ค. </t>
  </si>
  <si>
    <t>TB22119A</t>
  </si>
  <si>
    <t>TH0623A72182</t>
  </si>
  <si>
    <t>ตค.(DM)18/182/64</t>
  </si>
  <si>
    <t>CB22120A</t>
  </si>
  <si>
    <t>TH0655C72180</t>
  </si>
  <si>
    <t>ธปท.42/91/64</t>
  </si>
  <si>
    <t>SRT221A</t>
  </si>
  <si>
    <t>TH0650032103</t>
  </si>
  <si>
    <t>รฟท.53/5(4.30%12ป)</t>
  </si>
  <si>
    <t xml:space="preserve">12 ปี </t>
  </si>
  <si>
    <t xml:space="preserve">22 ม.ค. , 22 ก.ค. </t>
  </si>
  <si>
    <t>CB22127A</t>
  </si>
  <si>
    <t>TH0655D72188</t>
  </si>
  <si>
    <t>ธปท.43/91/64</t>
  </si>
  <si>
    <t>เดือนมกราคม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</si>
</sst>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</font>
    <font>
      <sz val="9"/>
      <color indexed="8"/>
      <name val="Microsoft Sans Serif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</cellStyleXfs>
  <cellXfs count="46">
    <xf numFmtId="0" fontId="0" fillId="0" borderId="0" xfId="0"/>
    <xf numFmtId="0" fontId="9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10" fillId="0" borderId="0" xfId="1" applyNumberFormat="1" applyFont="1"/>
    <xf numFmtId="192" fontId="2" fillId="0" borderId="4" xfId="1" applyNumberFormat="1" applyFont="1" applyBorder="1"/>
    <xf numFmtId="3" fontId="6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190" fontId="6" fillId="0" borderId="5" xfId="0" applyNumberFormat="1" applyFont="1" applyBorder="1" applyAlignment="1">
      <alignment horizontal="right" vertical="top" wrapText="1"/>
    </xf>
    <xf numFmtId="191" fontId="6" fillId="0" borderId="5" xfId="0" applyNumberFormat="1" applyFont="1" applyBorder="1" applyAlignment="1">
      <alignment horizontal="center" vertical="top" wrapText="1"/>
    </xf>
    <xf numFmtId="191" fontId="6" fillId="0" borderId="6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190" fontId="6" fillId="0" borderId="8" xfId="0" applyNumberFormat="1" applyFont="1" applyBorder="1" applyAlignment="1">
      <alignment horizontal="right" vertical="top" wrapText="1"/>
    </xf>
    <xf numFmtId="191" fontId="6" fillId="0" borderId="8" xfId="0" applyNumberFormat="1" applyFont="1" applyBorder="1" applyAlignment="1">
      <alignment horizontal="center" vertical="top" wrapText="1"/>
    </xf>
    <xf numFmtId="191" fontId="6" fillId="0" borderId="9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right" vertical="top" wrapText="1"/>
    </xf>
    <xf numFmtId="190" fontId="6" fillId="0" borderId="1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4" fontId="6" fillId="0" borderId="5" xfId="0" applyNumberFormat="1" applyFont="1" applyBorder="1" applyAlignment="1">
      <alignment horizontal="center" vertical="top" wrapText="1"/>
    </xf>
    <xf numFmtId="193" fontId="6" fillId="0" borderId="5" xfId="0" applyNumberFormat="1" applyFont="1" applyBorder="1" applyAlignment="1">
      <alignment horizontal="center" vertical="top" wrapText="1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11" fillId="0" borderId="12" xfId="0" applyFont="1" applyBorder="1" applyAlignment="1">
      <alignment horizontal="left"/>
    </xf>
    <xf numFmtId="187" fontId="1" fillId="0" borderId="0" xfId="2" applyNumberFormat="1" applyFont="1" applyAlignment="1">
      <alignment horizontal="center" vertical="center"/>
    </xf>
    <xf numFmtId="0" fontId="2" fillId="0" borderId="0" xfId="2" applyFont="1"/>
    <xf numFmtId="0" fontId="11" fillId="0" borderId="0" xfId="0" applyFont="1" applyAlignment="1">
      <alignment horizontal="left"/>
    </xf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4" x14ac:dyDescent="0.2">
      <c r="A1" s="29" t="s">
        <v>21</v>
      </c>
      <c r="B1" s="29"/>
    </row>
    <row r="2" spans="1:4" x14ac:dyDescent="0.2">
      <c r="A2" s="29" t="s">
        <v>70</v>
      </c>
      <c r="B2" s="29"/>
    </row>
    <row r="3" spans="1:4" x14ac:dyDescent="0.2">
      <c r="A3" s="4"/>
      <c r="B3" s="5" t="s">
        <v>22</v>
      </c>
    </row>
    <row r="4" spans="1:4" x14ac:dyDescent="0.2">
      <c r="A4" s="4" t="s">
        <v>23</v>
      </c>
      <c r="B4" s="5">
        <v>0</v>
      </c>
    </row>
    <row r="5" spans="1:4" x14ac:dyDescent="0.2">
      <c r="A5" s="4" t="s">
        <v>24</v>
      </c>
      <c r="B5" s="6">
        <v>2000</v>
      </c>
    </row>
    <row r="6" spans="1:4" x14ac:dyDescent="0.2">
      <c r="A6" s="4" t="s">
        <v>25</v>
      </c>
      <c r="B6" s="6">
        <v>280000</v>
      </c>
    </row>
    <row r="7" spans="1:4" x14ac:dyDescent="0.2">
      <c r="A7" s="4" t="s">
        <v>26</v>
      </c>
      <c r="B7" s="5">
        <v>80000</v>
      </c>
    </row>
    <row r="8" spans="1:4" ht="15" thickBot="1" x14ac:dyDescent="0.25">
      <c r="A8" s="3" t="s">
        <v>19</v>
      </c>
      <c r="B8" s="7">
        <f>SUM(B4:B7)</f>
        <v>362000</v>
      </c>
    </row>
    <row r="9" spans="1:4" ht="15" thickTop="1" x14ac:dyDescent="0.2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workbookViewId="0">
      <selection sqref="A1:N1"/>
    </sheetView>
  </sheetViews>
  <sheetFormatPr defaultRowHeight="14.25" x14ac:dyDescent="0.2"/>
  <cols>
    <col min="1" max="1" width="4" style="28" customWidth="1"/>
    <col min="2" max="2" width="12.5" style="28" customWidth="1"/>
    <col min="3" max="3" width="9.75" style="28" customWidth="1"/>
    <col min="4" max="4" width="12.125" style="28" customWidth="1"/>
    <col min="5" max="5" width="17.875" style="28" customWidth="1"/>
    <col min="6" max="6" width="6" style="28" customWidth="1"/>
    <col min="7" max="7" width="10.75" style="28" customWidth="1"/>
    <col min="8" max="8" width="10" style="28" customWidth="1"/>
    <col min="9" max="9" width="10.25" style="28" customWidth="1"/>
    <col min="10" max="10" width="2.25" style="28" customWidth="1"/>
    <col min="11" max="11" width="8.875" style="28" customWidth="1"/>
    <col min="12" max="12" width="12.125" style="28" customWidth="1"/>
    <col min="13" max="13" width="7" style="28" customWidth="1"/>
    <col min="14" max="14" width="7.875" style="28" customWidth="1"/>
    <col min="15" max="16384" width="9" style="28"/>
  </cols>
  <sheetData>
    <row r="1" spans="1:14" s="34" customFormat="1" ht="22.5" customHeight="1" x14ac:dyDescent="0.2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">
      <c r="A2" s="30" t="s">
        <v>33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1" customFormat="1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5"/>
      <c r="K3" s="32"/>
      <c r="L3" s="32"/>
      <c r="M3" s="32"/>
      <c r="N3" s="32"/>
    </row>
    <row r="4" spans="1:14" s="2" customFormat="1" ht="44.25" customHeight="1" x14ac:dyDescent="0.2">
      <c r="A4" s="36" t="s">
        <v>0</v>
      </c>
      <c r="B4" s="36" t="s">
        <v>1</v>
      </c>
      <c r="C4" s="37" t="s">
        <v>2</v>
      </c>
      <c r="D4" s="37" t="s">
        <v>3</v>
      </c>
      <c r="E4" s="38" t="s">
        <v>4</v>
      </c>
      <c r="F4" s="39" t="s">
        <v>5</v>
      </c>
      <c r="G4" s="40" t="s">
        <v>6</v>
      </c>
      <c r="H4" s="40" t="s">
        <v>7</v>
      </c>
      <c r="I4" s="41" t="s">
        <v>8</v>
      </c>
      <c r="J4" s="42"/>
      <c r="K4" s="43" t="s">
        <v>9</v>
      </c>
      <c r="L4" s="44" t="s">
        <v>10</v>
      </c>
      <c r="M4" s="40" t="s">
        <v>11</v>
      </c>
      <c r="N4" s="45" t="s">
        <v>12</v>
      </c>
    </row>
    <row r="5" spans="1:14" ht="51" x14ac:dyDescent="0.2">
      <c r="A5" s="8">
        <v>1</v>
      </c>
      <c r="B5" s="9" t="s">
        <v>30</v>
      </c>
      <c r="C5" s="10" t="s">
        <v>34</v>
      </c>
      <c r="D5" s="10" t="s">
        <v>35</v>
      </c>
      <c r="E5" s="9" t="s">
        <v>36</v>
      </c>
      <c r="F5" s="10" t="s">
        <v>14</v>
      </c>
      <c r="G5" s="11">
        <v>40000</v>
      </c>
      <c r="H5" s="12">
        <v>44384</v>
      </c>
      <c r="I5" s="13">
        <v>44566</v>
      </c>
      <c r="J5" s="14" t="s">
        <v>15</v>
      </c>
      <c r="K5" s="10" t="s">
        <v>16</v>
      </c>
      <c r="L5" s="10" t="s">
        <v>17</v>
      </c>
      <c r="M5" s="10" t="s">
        <v>17</v>
      </c>
      <c r="N5" s="15">
        <v>1000</v>
      </c>
    </row>
    <row r="6" spans="1:14" ht="25.5" x14ac:dyDescent="0.2">
      <c r="A6" s="8">
        <v>2</v>
      </c>
      <c r="B6" s="9" t="s">
        <v>13</v>
      </c>
      <c r="C6" s="10" t="s">
        <v>37</v>
      </c>
      <c r="D6" s="10" t="s">
        <v>38</v>
      </c>
      <c r="E6" s="9" t="s">
        <v>39</v>
      </c>
      <c r="F6" s="10" t="s">
        <v>27</v>
      </c>
      <c r="G6" s="11">
        <v>50000</v>
      </c>
      <c r="H6" s="12">
        <v>44203</v>
      </c>
      <c r="I6" s="13">
        <v>44567</v>
      </c>
      <c r="J6" s="14" t="s">
        <v>15</v>
      </c>
      <c r="K6" s="10" t="s">
        <v>16</v>
      </c>
      <c r="L6" s="10" t="s">
        <v>17</v>
      </c>
      <c r="M6" s="10" t="s">
        <v>17</v>
      </c>
      <c r="N6" s="15">
        <v>1000</v>
      </c>
    </row>
    <row r="7" spans="1:14" ht="25.5" x14ac:dyDescent="0.2">
      <c r="A7" s="8">
        <v>3</v>
      </c>
      <c r="B7" s="9" t="s">
        <v>13</v>
      </c>
      <c r="C7" s="10" t="s">
        <v>40</v>
      </c>
      <c r="D7" s="10" t="s">
        <v>41</v>
      </c>
      <c r="E7" s="9" t="s">
        <v>42</v>
      </c>
      <c r="F7" s="10" t="s">
        <v>18</v>
      </c>
      <c r="G7" s="11">
        <v>50000</v>
      </c>
      <c r="H7" s="12">
        <v>44476</v>
      </c>
      <c r="I7" s="13">
        <v>44567</v>
      </c>
      <c r="J7" s="14" t="s">
        <v>15</v>
      </c>
      <c r="K7" s="10" t="s">
        <v>16</v>
      </c>
      <c r="L7" s="10" t="s">
        <v>17</v>
      </c>
      <c r="M7" s="10" t="s">
        <v>17</v>
      </c>
      <c r="N7" s="15">
        <v>1000</v>
      </c>
    </row>
    <row r="8" spans="1:14" ht="38.25" x14ac:dyDescent="0.2">
      <c r="A8" s="8">
        <v>4</v>
      </c>
      <c r="B8" s="9" t="s">
        <v>13</v>
      </c>
      <c r="C8" s="10" t="s">
        <v>43</v>
      </c>
      <c r="D8" s="10" t="s">
        <v>44</v>
      </c>
      <c r="E8" s="9" t="s">
        <v>45</v>
      </c>
      <c r="F8" s="10" t="s">
        <v>14</v>
      </c>
      <c r="G8" s="11">
        <v>30000</v>
      </c>
      <c r="H8" s="12">
        <v>44389</v>
      </c>
      <c r="I8" s="13">
        <v>44571</v>
      </c>
      <c r="J8" s="14" t="s">
        <v>15</v>
      </c>
      <c r="K8" s="10" t="s">
        <v>46</v>
      </c>
      <c r="L8" s="10" t="s">
        <v>47</v>
      </c>
      <c r="M8" s="8">
        <v>1</v>
      </c>
      <c r="N8" s="15">
        <v>1000</v>
      </c>
    </row>
    <row r="9" spans="1:14" ht="25.5" x14ac:dyDescent="0.2">
      <c r="A9" s="8">
        <v>5</v>
      </c>
      <c r="B9" s="9" t="s">
        <v>13</v>
      </c>
      <c r="C9" s="10" t="s">
        <v>48</v>
      </c>
      <c r="D9" s="10" t="s">
        <v>49</v>
      </c>
      <c r="E9" s="9" t="s">
        <v>50</v>
      </c>
      <c r="F9" s="10" t="s">
        <v>18</v>
      </c>
      <c r="G9" s="11">
        <v>50000</v>
      </c>
      <c r="H9" s="12">
        <v>44483</v>
      </c>
      <c r="I9" s="13">
        <v>44574</v>
      </c>
      <c r="J9" s="14" t="s">
        <v>15</v>
      </c>
      <c r="K9" s="10" t="s">
        <v>16</v>
      </c>
      <c r="L9" s="10" t="s">
        <v>17</v>
      </c>
      <c r="M9" s="10" t="s">
        <v>17</v>
      </c>
      <c r="N9" s="15">
        <v>1000</v>
      </c>
    </row>
    <row r="10" spans="1:14" ht="38.25" x14ac:dyDescent="0.2">
      <c r="A10" s="8">
        <v>6</v>
      </c>
      <c r="B10" s="9" t="s">
        <v>31</v>
      </c>
      <c r="C10" s="10" t="s">
        <v>51</v>
      </c>
      <c r="D10" s="10" t="s">
        <v>52</v>
      </c>
      <c r="E10" s="9" t="s">
        <v>53</v>
      </c>
      <c r="F10" s="10" t="s">
        <v>54</v>
      </c>
      <c r="G10" s="11">
        <v>1000</v>
      </c>
      <c r="H10" s="12">
        <v>41653</v>
      </c>
      <c r="I10" s="13">
        <v>44575</v>
      </c>
      <c r="J10" s="14" t="s">
        <v>15</v>
      </c>
      <c r="K10" s="26">
        <v>4.16</v>
      </c>
      <c r="L10" s="10" t="s">
        <v>55</v>
      </c>
      <c r="M10" s="8">
        <v>2</v>
      </c>
      <c r="N10" s="15">
        <v>1000</v>
      </c>
    </row>
    <row r="11" spans="1:14" ht="51" x14ac:dyDescent="0.2">
      <c r="A11" s="8">
        <v>7</v>
      </c>
      <c r="B11" s="9" t="s">
        <v>30</v>
      </c>
      <c r="C11" s="10" t="s">
        <v>56</v>
      </c>
      <c r="D11" s="10" t="s">
        <v>57</v>
      </c>
      <c r="E11" s="9" t="s">
        <v>58</v>
      </c>
      <c r="F11" s="10" t="s">
        <v>14</v>
      </c>
      <c r="G11" s="11">
        <v>40000</v>
      </c>
      <c r="H11" s="12">
        <v>44398</v>
      </c>
      <c r="I11" s="13">
        <v>44580</v>
      </c>
      <c r="J11" s="14" t="s">
        <v>15</v>
      </c>
      <c r="K11" s="10" t="s">
        <v>16</v>
      </c>
      <c r="L11" s="10" t="s">
        <v>17</v>
      </c>
      <c r="M11" s="10" t="s">
        <v>17</v>
      </c>
      <c r="N11" s="15">
        <v>1000</v>
      </c>
    </row>
    <row r="12" spans="1:14" ht="25.5" x14ac:dyDescent="0.2">
      <c r="A12" s="8">
        <v>8</v>
      </c>
      <c r="B12" s="9" t="s">
        <v>13</v>
      </c>
      <c r="C12" s="10" t="s">
        <v>59</v>
      </c>
      <c r="D12" s="10" t="s">
        <v>60</v>
      </c>
      <c r="E12" s="9" t="s">
        <v>61</v>
      </c>
      <c r="F12" s="10" t="s">
        <v>18</v>
      </c>
      <c r="G12" s="11">
        <v>50000</v>
      </c>
      <c r="H12" s="12">
        <v>44490</v>
      </c>
      <c r="I12" s="13">
        <v>44581</v>
      </c>
      <c r="J12" s="14" t="s">
        <v>15</v>
      </c>
      <c r="K12" s="10" t="s">
        <v>16</v>
      </c>
      <c r="L12" s="10" t="s">
        <v>17</v>
      </c>
      <c r="M12" s="10" t="s">
        <v>17</v>
      </c>
      <c r="N12" s="15">
        <v>1000</v>
      </c>
    </row>
    <row r="13" spans="1:14" ht="38.25" x14ac:dyDescent="0.2">
      <c r="A13" s="8">
        <v>9</v>
      </c>
      <c r="B13" s="9" t="s">
        <v>31</v>
      </c>
      <c r="C13" s="10" t="s">
        <v>62</v>
      </c>
      <c r="D13" s="10" t="s">
        <v>63</v>
      </c>
      <c r="E13" s="9" t="s">
        <v>64</v>
      </c>
      <c r="F13" s="10" t="s">
        <v>65</v>
      </c>
      <c r="G13" s="11">
        <v>1000</v>
      </c>
      <c r="H13" s="12">
        <v>40200</v>
      </c>
      <c r="I13" s="13">
        <v>44583</v>
      </c>
      <c r="J13" s="14" t="s">
        <v>32</v>
      </c>
      <c r="K13" s="27">
        <v>4.3</v>
      </c>
      <c r="L13" s="10" t="s">
        <v>66</v>
      </c>
      <c r="M13" s="8">
        <v>2</v>
      </c>
      <c r="N13" s="15">
        <v>1000</v>
      </c>
    </row>
    <row r="14" spans="1:14" ht="25.5" x14ac:dyDescent="0.2">
      <c r="A14" s="16">
        <v>10</v>
      </c>
      <c r="B14" s="17" t="s">
        <v>13</v>
      </c>
      <c r="C14" s="18" t="s">
        <v>67</v>
      </c>
      <c r="D14" s="18" t="s">
        <v>68</v>
      </c>
      <c r="E14" s="17" t="s">
        <v>69</v>
      </c>
      <c r="F14" s="18" t="s">
        <v>18</v>
      </c>
      <c r="G14" s="19">
        <v>50000</v>
      </c>
      <c r="H14" s="20">
        <v>44497</v>
      </c>
      <c r="I14" s="21">
        <v>44588</v>
      </c>
      <c r="J14" s="22" t="s">
        <v>15</v>
      </c>
      <c r="K14" s="18" t="s">
        <v>16</v>
      </c>
      <c r="L14" s="18" t="s">
        <v>17</v>
      </c>
      <c r="M14" s="18" t="s">
        <v>17</v>
      </c>
      <c r="N14" s="23">
        <v>1000</v>
      </c>
    </row>
    <row r="15" spans="1:14" ht="15" thickBot="1" x14ac:dyDescent="0.25">
      <c r="F15" s="28" t="s">
        <v>19</v>
      </c>
      <c r="G15" s="24">
        <v>362000</v>
      </c>
    </row>
    <row r="16" spans="1:14" ht="15" thickTop="1" x14ac:dyDescent="0.2"/>
    <row r="19" spans="1:1" x14ac:dyDescent="0.2">
      <c r="A19" s="25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2019-06-06T07:11:16Z</dcterms:created>
  <dcterms:modified xsi:type="dcterms:W3CDTF">2022-02-01T06:45:35Z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