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32043E4D-A308-4AD6-90DC-DC93D7D555A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อ่านก่อนใช้" sheetId="4" r:id="rId1"/>
    <sheet name="Minor Shareholder" sheetId="3" r:id="rId2"/>
    <sheet name="ma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" l="1"/>
  <c r="D19" i="2" l="1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" i="2"/>
</calcChain>
</file>

<file path=xl/sharedStrings.xml><?xml version="1.0" encoding="utf-8"?>
<sst xmlns="http://schemas.openxmlformats.org/spreadsheetml/2006/main" count="154" uniqueCount="152">
  <si>
    <t>รหัสสถาบัน</t>
  </si>
  <si>
    <t>ชื่อสถาบัน</t>
  </si>
  <si>
    <t>งวดสิ้นสุดวันที่</t>
  </si>
  <si>
    <t>ลำดับ</t>
  </si>
  <si>
    <t>ทุนจดทะเบียนที่ชำระแล้ว</t>
  </si>
  <si>
    <t>จำนวนหุ้น</t>
  </si>
  <si>
    <t>ข้อมูลเกี่ยวกับโครงสร้างผู้ถือหุ้น (ผู้ถือหุ้นรายย่อย)</t>
  </si>
  <si>
    <t>ประเภทผู้ถือครองหุ้น</t>
  </si>
  <si>
    <t>มูลค่า (บาท)</t>
  </si>
  <si>
    <t>แบบรายงาน 2.1 ผู้ถือหุ้นรายย่อย</t>
  </si>
  <si>
    <t>List ผู้ส่งข้อมูล</t>
  </si>
  <si>
    <t>รหัส</t>
  </si>
  <si>
    <t>บริษัทบริหารสินทรัพย์ ไนท คลับ แคปปิตอล จำกัด</t>
  </si>
  <si>
    <t>ชื่อ บบส.</t>
  </si>
  <si>
    <t>ธนาคารแห่งประเทศไทย</t>
  </si>
  <si>
    <t>ธนาคารพาณิชย์จดทะเบียนในประเทศ</t>
  </si>
  <si>
    <t>สาขาธนาคารพาณิชย์ต่างประเทศ</t>
  </si>
  <si>
    <t>สถาบันการเงินเฉพาะกิจที่รับฝากเงิน</t>
  </si>
  <si>
    <t>บริษัทเงินทุน</t>
  </si>
  <si>
    <t>กองทุนรวมตลาดเงิน</t>
  </si>
  <si>
    <t>บริษัทเครดิตฟองซิเอร์</t>
  </si>
  <si>
    <t>สหกรณ์ออมทรัพย์และสหกรณ์เครดิตยูเนี่ยน</t>
  </si>
  <si>
    <t>บริษัทหลักทรัพย์</t>
  </si>
  <si>
    <t xml:space="preserve">กองทุนบำเหน็จบำนาญข้าราชการ </t>
  </si>
  <si>
    <t>กองทุนสำรองเลี้ยงชีพ</t>
  </si>
  <si>
    <t>กองทุนรวมยกเว้นกองทุนรวมตลาดเงิน</t>
  </si>
  <si>
    <t>บริษัทประกันภัย</t>
  </si>
  <si>
    <t>สถาบันการเงินที่ไม่รับฝากเงินอื่นๆ</t>
  </si>
  <si>
    <t>บริษัทประกันชีวิต</t>
  </si>
  <si>
    <t xml:space="preserve">ส่วนราชการสังกัดรัฐบาลกลาง </t>
  </si>
  <si>
    <t>รัฐบาลท้องถิ่น</t>
  </si>
  <si>
    <t>รัฐวิสาหกิจ</t>
  </si>
  <si>
    <t>สหกรณ์อื่นๆ ยกเว้น สหกรณ์ออมทรัพย์และสหกรณ์เครดิตยูเนี่ยน</t>
  </si>
  <si>
    <t>บริษัทและนิติบุคคลอื่น</t>
  </si>
  <si>
    <t>บุคคลธรรมดา</t>
  </si>
  <si>
    <t>สถาบันที่ไม่แสวงหากำไร</t>
  </si>
  <si>
    <t>ผู้มีถิ่นที่อยู่ต่างประเทศที่เป็นนิติบุคคล</t>
  </si>
  <si>
    <t>ผู้มีถิ่นที่อยู่ต่างประเทศที่เป็นบุคคลธรรมดา</t>
  </si>
  <si>
    <t>ผู้มีถิ่นที่อยู่ต่างประเทศที่เป็นสถาบันการเงิน</t>
  </si>
  <si>
    <t>ผู้มีถิ่นที่อยู่ต่างประเทศอื่นๆ</t>
  </si>
  <si>
    <t>สำหรับรายงานข้อมูลโครงสร้างผู้ถือหุ้นรายย่อย (Minor Shareholder_AMC)</t>
  </si>
  <si>
    <r>
      <t>Sheet "</t>
    </r>
    <r>
      <rPr>
        <b/>
        <sz val="11"/>
        <color theme="5" tint="-0.249977111117893"/>
        <rFont val="Tahoma"/>
        <family val="2"/>
        <scheme val="major"/>
      </rPr>
      <t>Minor Shareholder</t>
    </r>
    <r>
      <rPr>
        <sz val="11"/>
        <color theme="1"/>
        <rFont val="Tahoma"/>
        <family val="2"/>
        <scheme val="major"/>
      </rPr>
      <t xml:space="preserve">" </t>
    </r>
  </si>
  <si>
    <t>การจัดทำรายงาน</t>
  </si>
  <si>
    <t>มาตรฐานการตั้งชื่อไฟล์</t>
  </si>
  <si>
    <t xml:space="preserve">เป็นค่าคงที่ </t>
  </si>
  <si>
    <t>รหัสของสถาบันการเงินผู้ส่งข้อมูล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</si>
  <si>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</si>
  <si>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เป็นค่าคงที่ หมายถึง นามสกุลของรูปแบบไฟล์ที่จัดส่งอยู่ในรูป Excel file</t>
  </si>
  <si>
    <t>Nn</t>
  </si>
  <si>
    <t>YYYY</t>
  </si>
  <si>
    <t>ปีของข้อมูลให้ใช้ปี ค.ศ. 4 หลัก เช่น 2020 เป็นต้น</t>
  </si>
  <si>
    <t>MM</t>
  </si>
  <si>
    <t>DD</t>
  </si>
  <si>
    <t>xlsx</t>
  </si>
  <si>
    <t>AAMC</t>
  </si>
  <si>
    <t>วันที่ของเดือนที่รายงาน สำหรับการจัดส่งครั้งแรกให้ระบุวันสิ้นเดือน หลังจากนั้นให้ระบุวันที่จัดส่ง เมื่อมีการเปลี่ยนแปลงข้อมูล</t>
  </si>
  <si>
    <t>กองทุนประกันสังคมและกองทุนเงินทดแทน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</si>
  <si>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</si>
  <si>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</si>
  <si>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</si>
  <si>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</si>
  <si>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</si>
  <si>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</si>
  <si>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</si>
  <si>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</si>
  <si>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</si>
  <si>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</si>
  <si>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</si>
  <si>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</si>
  <si>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</si>
  <si>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</si>
  <si>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</si>
  <si>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</si>
  <si>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</si>
  <si>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</si>
  <si>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</si>
  <si>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</si>
  <si>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</si>
  <si>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</si>
  <si>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</si>
  <si>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</si>
  <si>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</si>
  <si>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</si>
  <si>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</si>
  <si>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</si>
  <si>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</si>
  <si>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</si>
  <si>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</si>
  <si>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</si>
  <si>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</si>
  <si>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</si>
  <si>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</si>
  <si>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</si>
  <si>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</si>
  <si>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</si>
  <si>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</si>
  <si>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</si>
  <si>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</si>
  <si>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</si>
  <si>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</si>
  <si>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</si>
  <si>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</si>
  <si>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</si>
  <si>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</si>
  <si>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</si>
  <si>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</si>
  <si>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</si>
  <si>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</si>
  <si>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</si>
  <si>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</si>
  <si>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</si>
  <si>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</si>
  <si>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</si>
  <si>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</si>
  <si>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</si>
  <si>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</si>
  <si>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</si>
  <si>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</si>
  <si>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</si>
  <si>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</si>
  <si>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 xml:space="preserve"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 </t>
  </si>
  <si>
    <t>3. ให้กรอกข้อมูลลงในช่องว่างสีขาวในตาราง</t>
  </si>
  <si>
    <t>4. จัดส่งครั้งแรกสำหรับงวดข้อมูลสิ้นสุดวันที่ 30 มิถุนายน 2563</t>
  </si>
  <si>
    <t>5. หลังจากนั้น ให้จัดส่งเมื่อมีการเปลี่ยนแปลงข้อมูล โดยจัดส่งภายใน 1 เดือนนับจากวันเปลี่ยนแปลง</t>
  </si>
  <si>
    <t>6. ให้ส่งข้อมูลเป็น Excel File มายัง ธปท. ผ่านช่องทางการส่งข้อมูลระบบ DMS Data Acquisition</t>
  </si>
  <si>
    <t>ไฟล์ Excel รายงานข้อมูลโครงสร้างผู้ถือหุ้นรายย่อย ประกอบด้วย</t>
  </si>
  <si>
    <t xml:space="preserve">1. ให้บริษัทบริหารสินทรัพย์จัดทำรายงานโครงสร้างผู้ถือหุ้นรายย่อย โดยกรอกข้อมูลลง Sheet "Minor Shareholder" 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</si>
  <si>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indexed="12"/>
        <rFont val="Tahoma"/>
        <family val="2"/>
        <scheme val="major"/>
      </rPr>
      <t>AAMC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NSH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</si>
  <si>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NSH</t>
  </si>
  <si>
    <t>เป็นค่าคงที่ หมายถึง แบบรายงานข้อมูลโครงสร้างผู้ถือหุ้นรายย่อย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</si>
  <si>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</si>
  <si>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</si>
  <si>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</si>
  <si>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</si>
  <si>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</si>
  <si>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</si>
  <si>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</si>
  <si>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</si>
  <si>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</si>
  <si>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</si>
  <si>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</si>
  <si>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</si>
  <si>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</si>
  <si>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</si>
  <si>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</si>
  <si>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</si>
  <si>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</si>
  <si>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</si>
  <si>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</si>
  <si>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</si>
  <si>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</si>
  <si>
    <t>บริษัทบริหารสินทรัพย์ อาร์โก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</si>
</sst>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name val="Tahoma"/>
      <family val="2"/>
      <scheme val="minor"/>
    </font>
    <font>
      <sz val="10"/>
      <color theme="1"/>
      <name val="Tahoma"/>
      <family val="2"/>
      <scheme val="major"/>
    </font>
    <font>
      <sz val="10"/>
      <color rgb="FFFF0000"/>
      <name val="Tahoma"/>
      <family val="2"/>
      <scheme val="minor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</font>
    <font>
      <b/>
      <sz val="10"/>
      <color theme="8"/>
      <name val="Tahoma"/>
      <family val="2"/>
      <scheme val="minor"/>
    </font>
    <font>
      <sz val="10"/>
      <name val="Tahoma"/>
      <family val="2"/>
      <scheme val="minor"/>
    </font>
    <font>
      <sz val="11"/>
      <color theme="1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b/>
      <sz val="11"/>
      <color theme="4" tint="-0.249977111117893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6"/>
      <color indexed="12"/>
      <name val="Angsana New"/>
      <family val="1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46">
    <xf numFmtId="0" fontId="0" fillId="0" borderId="0" xfId="0"/>
    <xf numFmtId="0" fontId="6" fillId="0" borderId="0" xfId="0" applyFont="1"/>
    <xf numFmtId="0" fontId="6" fillId="4" borderId="1" xfId="0" applyFont="1" applyFill="1" applyBorder="1"/>
    <xf numFmtId="0" fontId="4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vertical="center"/>
    </xf>
    <xf numFmtId="14" fontId="2" fillId="0" borderId="0" xfId="0" quotePrefix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6" fillId="4" borderId="2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6" fillId="0" borderId="0" xfId="1" applyFont="1"/>
    <xf numFmtId="0" fontId="16" fillId="0" borderId="0" xfId="2" applyFont="1"/>
    <xf numFmtId="0" fontId="13" fillId="5" borderId="0" xfId="0" applyFont="1" applyFill="1"/>
    <xf numFmtId="0" fontId="0" fillId="5" borderId="0" xfId="0" applyFill="1"/>
    <xf numFmtId="0" fontId="10" fillId="5" borderId="0" xfId="0" applyFont="1" applyFill="1"/>
    <xf numFmtId="0" fontId="16" fillId="5" borderId="0" xfId="1" applyFont="1" applyFill="1"/>
    <xf numFmtId="0" fontId="18" fillId="5" borderId="0" xfId="1" applyFont="1" applyFill="1"/>
    <xf numFmtId="0" fontId="20" fillId="5" borderId="0" xfId="1" applyFont="1" applyFill="1"/>
    <xf numFmtId="0" fontId="24" fillId="5" borderId="0" xfId="1" applyFont="1" applyFill="1"/>
    <xf numFmtId="0" fontId="25" fillId="5" borderId="0" xfId="1" applyFont="1" applyFill="1"/>
    <xf numFmtId="0" fontId="26" fillId="5" borderId="0" xfId="1" applyFont="1" applyFill="1"/>
    <xf numFmtId="0" fontId="14" fillId="5" borderId="0" xfId="1" applyFont="1" applyFill="1" applyAlignment="1">
      <alignment vertical="top"/>
    </xf>
    <xf numFmtId="0" fontId="11" fillId="5" borderId="0" xfId="1" applyFont="1" applyFill="1"/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1" fontId="9" fillId="0" borderId="1" xfId="0" applyNumberFormat="1" applyFont="1" applyBorder="1"/>
    <xf numFmtId="3" fontId="9" fillId="0" borderId="1" xfId="0" applyNumberFormat="1" applyFont="1" applyBorder="1"/>
    <xf numFmtId="4" fontId="9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18" fillId="5" borderId="0" xfId="1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"/>
  <sheetViews>
    <sheetView workbookViewId="0">
      <selection activeCell="A2" sqref="A2"/>
    </sheetView>
  </sheetViews>
  <sheetFormatPr defaultRowHeight="22.5" x14ac:dyDescent="0.65"/>
  <sheetData>
    <row r="2" spans="1:16" x14ac:dyDescent="0.65">
      <c r="A2" s="23" t="s">
        <v>125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x14ac:dyDescent="0.65">
      <c r="A3" s="24"/>
      <c r="B3" s="25" t="s">
        <v>41</v>
      </c>
      <c r="C3" s="25"/>
      <c r="D3" s="25"/>
      <c r="E3" s="25" t="s">
        <v>40</v>
      </c>
      <c r="F3" s="24"/>
      <c r="G3" s="24"/>
      <c r="H3" s="24"/>
      <c r="I3" s="24"/>
      <c r="J3" s="24"/>
      <c r="K3" s="24"/>
      <c r="L3" s="24"/>
      <c r="M3" s="24"/>
      <c r="N3" s="24"/>
    </row>
    <row r="4" spans="1:16" x14ac:dyDescent="0.6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6" x14ac:dyDescent="0.65">
      <c r="A5" s="23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x14ac:dyDescent="0.65">
      <c r="A6" s="24"/>
      <c r="B6" s="25" t="s">
        <v>126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6" x14ac:dyDescent="0.65">
      <c r="A7" s="24"/>
      <c r="B7" s="25" t="s">
        <v>120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6" x14ac:dyDescent="0.65">
      <c r="A8" s="24"/>
      <c r="B8" s="25" t="s">
        <v>121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6" x14ac:dyDescent="0.65">
      <c r="A9" s="24"/>
      <c r="B9" s="25" t="s">
        <v>122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6" x14ac:dyDescent="0.65">
      <c r="A10" s="24"/>
      <c r="B10" s="25" t="s">
        <v>123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6" x14ac:dyDescent="0.65">
      <c r="A11" s="24"/>
      <c r="B11" s="25" t="s">
        <v>124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6" x14ac:dyDescent="0.6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6" x14ac:dyDescent="0.65">
      <c r="A13" s="23" t="s">
        <v>43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6" s="22" customFormat="1" ht="25" x14ac:dyDescent="0.7">
      <c r="A14" s="26"/>
      <c r="B14" s="27" t="s">
        <v>127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1"/>
      <c r="P14" s="21"/>
    </row>
    <row r="15" spans="1:16" s="22" customFormat="1" ht="23" x14ac:dyDescent="0.5">
      <c r="A15" s="26"/>
      <c r="B15" s="26"/>
      <c r="C15" s="28" t="s">
        <v>54</v>
      </c>
      <c r="D15" s="27" t="s">
        <v>44</v>
      </c>
      <c r="E15" s="27"/>
      <c r="F15" s="27"/>
      <c r="G15" s="27"/>
      <c r="H15" s="26"/>
      <c r="I15" s="26"/>
      <c r="J15" s="26"/>
      <c r="K15" s="26"/>
      <c r="L15" s="26"/>
      <c r="M15" s="26"/>
      <c r="N15" s="26"/>
      <c r="O15" s="21"/>
      <c r="P15" s="21"/>
    </row>
    <row r="16" spans="1:16" s="22" customFormat="1" ht="23" x14ac:dyDescent="0.5">
      <c r="A16" s="26"/>
      <c r="B16" s="26"/>
      <c r="C16" s="29" t="s">
        <v>48</v>
      </c>
      <c r="D16" s="27" t="s">
        <v>45</v>
      </c>
      <c r="E16" s="27"/>
      <c r="F16" s="27"/>
      <c r="G16" s="27"/>
      <c r="H16" s="26"/>
      <c r="I16" s="26"/>
      <c r="J16" s="26"/>
      <c r="K16" s="26"/>
      <c r="L16" s="26"/>
      <c r="M16" s="26"/>
      <c r="N16" s="26"/>
      <c r="O16" s="21"/>
      <c r="P16" s="21"/>
    </row>
    <row r="17" spans="1:16" s="22" customFormat="1" ht="23" x14ac:dyDescent="0.5">
      <c r="A17" s="26"/>
      <c r="B17" s="26"/>
      <c r="C17" s="30" t="s">
        <v>49</v>
      </c>
      <c r="D17" s="27" t="s">
        <v>50</v>
      </c>
      <c r="E17" s="27"/>
      <c r="F17" s="27"/>
      <c r="G17" s="27"/>
      <c r="H17" s="26"/>
      <c r="I17" s="26"/>
      <c r="J17" s="26"/>
      <c r="K17" s="26"/>
      <c r="L17" s="26"/>
      <c r="M17" s="26"/>
      <c r="N17" s="26"/>
      <c r="O17" s="21"/>
      <c r="P17" s="21"/>
    </row>
    <row r="18" spans="1:16" s="22" customFormat="1" ht="51.65" customHeight="1" x14ac:dyDescent="0.5">
      <c r="A18" s="26"/>
      <c r="B18" s="26"/>
      <c r="C18" s="32" t="s">
        <v>51</v>
      </c>
      <c r="D18" s="41" t="s">
        <v>46</v>
      </c>
      <c r="E18" s="41"/>
      <c r="F18" s="41"/>
      <c r="G18" s="41"/>
      <c r="H18" s="26"/>
      <c r="I18" s="26"/>
      <c r="J18" s="26"/>
      <c r="K18" s="26"/>
      <c r="L18" s="26"/>
      <c r="M18" s="26"/>
      <c r="N18" s="26"/>
      <c r="O18" s="21"/>
      <c r="P18" s="21"/>
    </row>
    <row r="19" spans="1:16" s="22" customFormat="1" ht="23" x14ac:dyDescent="0.5">
      <c r="A19" s="26"/>
      <c r="B19" s="26"/>
      <c r="C19" s="31" t="s">
        <v>52</v>
      </c>
      <c r="D19" s="27" t="s">
        <v>55</v>
      </c>
      <c r="E19" s="27"/>
      <c r="F19" s="27"/>
      <c r="G19" s="27"/>
      <c r="H19" s="26"/>
      <c r="I19" s="26"/>
      <c r="J19" s="26"/>
      <c r="K19" s="26"/>
      <c r="L19" s="26"/>
      <c r="M19" s="26"/>
      <c r="N19" s="26"/>
      <c r="O19" s="21"/>
      <c r="P19" s="21"/>
    </row>
    <row r="20" spans="1:16" s="22" customFormat="1" ht="23" x14ac:dyDescent="0.5">
      <c r="A20" s="26"/>
      <c r="B20" s="26"/>
      <c r="C20" s="33" t="s">
        <v>128</v>
      </c>
      <c r="D20" s="27" t="s">
        <v>129</v>
      </c>
      <c r="E20" s="27"/>
      <c r="F20" s="27"/>
      <c r="G20" s="27"/>
      <c r="H20" s="26"/>
      <c r="I20" s="26"/>
      <c r="J20" s="26"/>
      <c r="K20" s="26"/>
      <c r="L20" s="26"/>
      <c r="M20" s="26"/>
      <c r="N20" s="26"/>
      <c r="O20" s="21"/>
      <c r="P20" s="21"/>
    </row>
    <row r="21" spans="1:16" s="22" customFormat="1" ht="23" x14ac:dyDescent="0.5">
      <c r="A21" s="26"/>
      <c r="B21" s="26"/>
      <c r="C21" s="28" t="s">
        <v>53</v>
      </c>
      <c r="D21" s="27" t="s">
        <v>47</v>
      </c>
      <c r="E21" s="27"/>
      <c r="F21" s="27"/>
      <c r="G21" s="27"/>
      <c r="H21" s="26"/>
      <c r="I21" s="26"/>
      <c r="J21" s="26"/>
      <c r="K21" s="26"/>
      <c r="L21" s="26"/>
      <c r="M21" s="26"/>
      <c r="N21" s="26"/>
      <c r="O21" s="21"/>
      <c r="P21" s="21"/>
    </row>
  </sheetData>
  <mergeCells count="1">
    <mergeCell ref="D18:G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zoomScaleNormal="100" workbookViewId="0">
      <selection activeCell="B2" sqref="B2"/>
    </sheetView>
  </sheetViews>
  <sheetFormatPr defaultColWidth="8.75" defaultRowHeight="12.5" x14ac:dyDescent="0.25"/>
  <cols>
    <col min="1" max="1" width="13.75" style="5" customWidth="1"/>
    <col min="2" max="2" width="41" style="5" customWidth="1"/>
    <col min="3" max="3" width="16.75" style="5" customWidth="1"/>
    <col min="4" max="4" width="17.75" style="5" customWidth="1"/>
    <col min="5" max="5" width="11.75" style="5" customWidth="1"/>
    <col min="6" max="16384" width="8.75" style="5"/>
  </cols>
  <sheetData>
    <row r="1" spans="1:7" x14ac:dyDescent="0.25">
      <c r="A1" s="4" t="s">
        <v>6</v>
      </c>
      <c r="B1" s="4"/>
    </row>
    <row r="2" spans="1:7" x14ac:dyDescent="0.25">
      <c r="A2" s="6" t="s">
        <v>0</v>
      </c>
      <c r="B2" s="40"/>
      <c r="C2" s="7"/>
    </row>
    <row r="3" spans="1:7" x14ac:dyDescent="0.25">
      <c r="A3" s="6" t="s">
        <v>1</v>
      </c>
      <c r="B3" s="34" t="str">
        <f>IF(ISNA(VLOOKUP('Minor Shareholder'!B2,master!F3:G100,2,FALSE)),"",VLOOKUP('Minor Shareholder'!B2,master!F3:G100,2,FALSE))</f>
        <v/>
      </c>
    </row>
    <row r="4" spans="1:7" x14ac:dyDescent="0.25">
      <c r="A4" s="6" t="s">
        <v>2</v>
      </c>
      <c r="B4" s="39"/>
    </row>
    <row r="5" spans="1:7" x14ac:dyDescent="0.25">
      <c r="A5" s="8"/>
    </row>
    <row r="6" spans="1:7" x14ac:dyDescent="0.25">
      <c r="A6" s="42" t="s">
        <v>3</v>
      </c>
      <c r="B6" s="43" t="s">
        <v>7</v>
      </c>
      <c r="C6" s="44" t="s">
        <v>4</v>
      </c>
      <c r="D6" s="45"/>
    </row>
    <row r="7" spans="1:7" x14ac:dyDescent="0.25">
      <c r="A7" s="42"/>
      <c r="B7" s="43"/>
      <c r="C7" s="9" t="s">
        <v>5</v>
      </c>
      <c r="D7" s="9" t="s">
        <v>8</v>
      </c>
      <c r="F7" s="10"/>
      <c r="G7" s="10"/>
    </row>
    <row r="8" spans="1:7" x14ac:dyDescent="0.25">
      <c r="A8" s="36"/>
      <c r="B8" s="35"/>
      <c r="C8" s="37"/>
      <c r="D8" s="38"/>
    </row>
    <row r="9" spans="1:7" x14ac:dyDescent="0.25">
      <c r="A9" s="36"/>
      <c r="B9" s="35"/>
      <c r="C9" s="37"/>
      <c r="D9" s="38"/>
    </row>
    <row r="10" spans="1:7" x14ac:dyDescent="0.25">
      <c r="A10" s="36"/>
      <c r="B10" s="35"/>
      <c r="C10" s="37"/>
      <c r="D10" s="38"/>
    </row>
    <row r="11" spans="1:7" x14ac:dyDescent="0.25">
      <c r="A11" s="36"/>
      <c r="B11" s="35"/>
      <c r="C11" s="37"/>
      <c r="D11" s="38"/>
    </row>
    <row r="12" spans="1:7" x14ac:dyDescent="0.25">
      <c r="A12" s="36"/>
      <c r="B12" s="35"/>
      <c r="C12" s="37"/>
      <c r="D12" s="38"/>
    </row>
    <row r="13" spans="1:7" x14ac:dyDescent="0.25">
      <c r="A13" s="36"/>
      <c r="B13" s="35"/>
      <c r="C13" s="37"/>
      <c r="D13" s="38"/>
    </row>
    <row r="14" spans="1:7" x14ac:dyDescent="0.25">
      <c r="A14" s="36"/>
      <c r="B14" s="35"/>
      <c r="C14" s="37"/>
      <c r="D14" s="38"/>
    </row>
    <row r="15" spans="1:7" x14ac:dyDescent="0.25">
      <c r="A15" s="36"/>
      <c r="B15" s="35"/>
      <c r="C15" s="37"/>
      <c r="D15" s="38"/>
    </row>
    <row r="16" spans="1:7" x14ac:dyDescent="0.25">
      <c r="A16" s="36"/>
      <c r="B16" s="35"/>
      <c r="C16" s="37"/>
      <c r="D16" s="38"/>
    </row>
    <row r="17" spans="1:4" x14ac:dyDescent="0.25">
      <c r="A17" s="36"/>
      <c r="B17" s="35"/>
      <c r="C17" s="37"/>
      <c r="D17" s="38"/>
    </row>
    <row r="18" spans="1:4" x14ac:dyDescent="0.25">
      <c r="A18" s="36"/>
      <c r="B18" s="35"/>
      <c r="C18" s="37"/>
      <c r="D18" s="38"/>
    </row>
    <row r="19" spans="1:4" x14ac:dyDescent="0.25">
      <c r="A19" s="36"/>
      <c r="B19" s="35"/>
      <c r="C19" s="37"/>
      <c r="D19" s="38"/>
    </row>
    <row r="20" spans="1:4" x14ac:dyDescent="0.25">
      <c r="A20" s="36"/>
      <c r="B20" s="35"/>
      <c r="C20" s="37"/>
      <c r="D20" s="38"/>
    </row>
    <row r="21" spans="1:4" x14ac:dyDescent="0.25">
      <c r="A21" s="36"/>
      <c r="B21" s="35"/>
      <c r="C21" s="37"/>
      <c r="D21" s="38"/>
    </row>
    <row r="22" spans="1:4" x14ac:dyDescent="0.25">
      <c r="A22" s="36"/>
      <c r="B22" s="35"/>
      <c r="C22" s="37"/>
      <c r="D22" s="38"/>
    </row>
    <row r="23" spans="1:4" x14ac:dyDescent="0.25">
      <c r="A23" s="36"/>
      <c r="B23" s="35"/>
      <c r="C23" s="37"/>
      <c r="D23" s="38"/>
    </row>
    <row r="24" spans="1:4" x14ac:dyDescent="0.25">
      <c r="A24" s="36"/>
      <c r="B24" s="35"/>
      <c r="C24" s="37"/>
      <c r="D24" s="38"/>
    </row>
    <row r="25" spans="1:4" x14ac:dyDescent="0.25">
      <c r="A25" s="36"/>
      <c r="B25" s="35"/>
      <c r="C25" s="37"/>
      <c r="D25" s="38"/>
    </row>
    <row r="26" spans="1:4" x14ac:dyDescent="0.25">
      <c r="A26" s="36"/>
      <c r="B26" s="35"/>
      <c r="C26" s="37"/>
      <c r="D26" s="38"/>
    </row>
    <row r="27" spans="1:4" x14ac:dyDescent="0.25">
      <c r="A27" s="36"/>
      <c r="B27" s="35"/>
      <c r="C27" s="37"/>
      <c r="D27" s="38"/>
    </row>
    <row r="28" spans="1:4" x14ac:dyDescent="0.25">
      <c r="A28" s="36"/>
      <c r="B28" s="35"/>
      <c r="C28" s="37"/>
      <c r="D28" s="38"/>
    </row>
    <row r="29" spans="1:4" x14ac:dyDescent="0.25">
      <c r="A29" s="36"/>
      <c r="B29" s="35"/>
      <c r="C29" s="37"/>
      <c r="D29" s="38"/>
    </row>
    <row r="30" spans="1:4" x14ac:dyDescent="0.25">
      <c r="A30" s="36"/>
      <c r="B30" s="35"/>
      <c r="C30" s="37"/>
      <c r="D30" s="38"/>
    </row>
    <row r="31" spans="1:4" x14ac:dyDescent="0.25">
      <c r="A31" s="36"/>
      <c r="B31" s="35"/>
      <c r="C31" s="37"/>
      <c r="D31" s="38"/>
    </row>
    <row r="32" spans="1:4" x14ac:dyDescent="0.25">
      <c r="A32" s="36"/>
      <c r="B32" s="35"/>
      <c r="C32" s="37"/>
      <c r="D32" s="38"/>
    </row>
    <row r="36" spans="4:4" x14ac:dyDescent="0.25">
      <c r="D36" s="11"/>
    </row>
  </sheetData>
  <mergeCells count="3">
    <mergeCell ref="A6:A7"/>
    <mergeCell ref="B6:B7"/>
    <mergeCell ref="C6:D6"/>
  </mergeCells>
  <dataValidations count="3">
    <dataValidation type="decimal" operator="greaterThan" allowBlank="1" showInputMessage="1" showErrorMessage="1" error="มูลค่าที่ใส่ต้องมีค่ามากกว่า 0" sqref="D8:D32" xr:uid="{00000000-0002-0000-0200-000000000000}">
      <formula1>0</formula1>
    </dataValidation>
    <dataValidation type="decimal" operator="greaterThan" allowBlank="1" showInputMessage="1" showErrorMessage="1" error="จำนวนที่ใส่ต้องมีค่ามากกว่า 0" sqref="C8:C32" xr:uid="{00000000-0002-0000-0200-000001000000}">
      <formula1>0</formula1>
    </dataValidation>
    <dataValidation type="custom" allowBlank="1" showInputMessage="1" showErrorMessage="1" error="ค่าที่ใส่ต้องเป็นตัวเลขเท่านั้น" sqref="A8:A32" xr:uid="{417D760D-1071-4239-8B05-FDA27FE750A9}">
      <formula1>ISNUMBER(A8)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master!$D$3:$D$29</xm:f>
          </x14:formula1>
          <xm:sqref>B8:B32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78"/>
  <sheetViews>
    <sheetView topLeftCell="D70" workbookViewId="0">
      <selection activeCell="D76" sqref="D76"/>
    </sheetView>
  </sheetViews>
  <sheetFormatPr defaultRowHeight="22.5" x14ac:dyDescent="0.65"/>
  <cols>
    <col min="3" max="3" width="43.58203125" customWidth="1"/>
    <col min="4" max="4" width="38" customWidth="1"/>
    <col min="6" max="6" width="15.08203125" customWidth="1"/>
    <col min="7" max="7" width="45.5" bestFit="1" customWidth="1"/>
  </cols>
  <sheetData>
    <row r="1" spans="2:7" x14ac:dyDescent="0.65">
      <c r="C1" s="1" t="s">
        <v>9</v>
      </c>
      <c r="D1" s="1"/>
      <c r="F1" s="1" t="s">
        <v>10</v>
      </c>
    </row>
    <row r="2" spans="2:7" x14ac:dyDescent="0.65">
      <c r="B2" s="18" t="s">
        <v>11</v>
      </c>
      <c r="C2" s="18" t="s">
        <v>7</v>
      </c>
      <c r="D2" s="18"/>
      <c r="F2" s="2" t="s">
        <v>11</v>
      </c>
      <c r="G2" s="2" t="s">
        <v>13</v>
      </c>
    </row>
    <row r="3" spans="2:7" x14ac:dyDescent="0.65">
      <c r="B3" s="19">
        <v>443005</v>
      </c>
      <c r="C3" s="12" t="s">
        <v>14</v>
      </c>
      <c r="D3" s="3" t="str">
        <f>B3&amp; " " &amp;C3</f>
        <v>443005 ธนาคารแห่งประเทศไทย</v>
      </c>
      <c r="F3" s="13">
        <v>701</v>
      </c>
      <c r="G3" s="15" t="s">
        <v>57</v>
      </c>
    </row>
    <row r="4" spans="2:7" x14ac:dyDescent="0.65">
      <c r="B4" s="19">
        <v>443008</v>
      </c>
      <c r="C4" s="12" t="s">
        <v>15</v>
      </c>
      <c r="D4" s="3" t="str">
        <f t="shared" ref="D4:D29" si="0">B4&amp; " " &amp;C4</f>
        <v>443008 ธนาคารพาณิชย์จดทะเบียนในประเทศ</v>
      </c>
      <c r="F4" s="13">
        <v>703</v>
      </c>
      <c r="G4" s="15" t="s">
        <v>58</v>
      </c>
    </row>
    <row r="5" spans="2:7" x14ac:dyDescent="0.65">
      <c r="B5" s="19">
        <v>443012</v>
      </c>
      <c r="C5" s="12" t="s">
        <v>16</v>
      </c>
      <c r="D5" s="3" t="str">
        <f t="shared" si="0"/>
        <v>443012 สาขาธนาคารพาณิชย์ต่างประเทศ</v>
      </c>
      <c r="F5" s="13">
        <v>705</v>
      </c>
      <c r="G5" s="15" t="s">
        <v>59</v>
      </c>
    </row>
    <row r="6" spans="2:7" x14ac:dyDescent="0.65">
      <c r="B6" s="19">
        <v>443021</v>
      </c>
      <c r="C6" s="20" t="s">
        <v>17</v>
      </c>
      <c r="D6" s="3" t="str">
        <f t="shared" si="0"/>
        <v>443021 สถาบันการเงินเฉพาะกิจที่รับฝากเงิน</v>
      </c>
      <c r="F6" s="13">
        <v>706</v>
      </c>
      <c r="G6" s="15" t="s">
        <v>60</v>
      </c>
    </row>
    <row r="7" spans="2:7" x14ac:dyDescent="0.65">
      <c r="B7" s="19">
        <v>443015</v>
      </c>
      <c r="C7" s="20" t="s">
        <v>18</v>
      </c>
      <c r="D7" s="3" t="str">
        <f t="shared" si="0"/>
        <v>443015 บริษัทเงินทุน</v>
      </c>
      <c r="F7" s="13">
        <v>708</v>
      </c>
      <c r="G7" s="15" t="s">
        <v>61</v>
      </c>
    </row>
    <row r="8" spans="2:7" x14ac:dyDescent="0.65">
      <c r="B8" s="19">
        <v>443020</v>
      </c>
      <c r="C8" s="20" t="s">
        <v>19</v>
      </c>
      <c r="D8" s="3" t="str">
        <f t="shared" si="0"/>
        <v>443020 กองทุนรวมตลาดเงิน</v>
      </c>
      <c r="F8" s="13">
        <v>710</v>
      </c>
      <c r="G8" s="15" t="s">
        <v>62</v>
      </c>
    </row>
    <row r="9" spans="2:7" x14ac:dyDescent="0.65">
      <c r="B9" s="19">
        <v>443018</v>
      </c>
      <c r="C9" s="20" t="s">
        <v>20</v>
      </c>
      <c r="D9" s="3" t="str">
        <f t="shared" si="0"/>
        <v>443018 บริษัทเครดิตฟองซิเอร์</v>
      </c>
      <c r="F9" s="13">
        <v>714</v>
      </c>
      <c r="G9" s="15" t="s">
        <v>63</v>
      </c>
    </row>
    <row r="10" spans="2:7" x14ac:dyDescent="0.65">
      <c r="B10" s="19">
        <v>443019</v>
      </c>
      <c r="C10" s="20" t="s">
        <v>21</v>
      </c>
      <c r="D10" s="3" t="str">
        <f t="shared" si="0"/>
        <v>443019 สหกรณ์ออมทรัพย์และสหกรณ์เครดิตยูเนี่ยน</v>
      </c>
      <c r="F10" s="13">
        <v>717</v>
      </c>
      <c r="G10" s="15" t="s">
        <v>64</v>
      </c>
    </row>
    <row r="11" spans="2:7" x14ac:dyDescent="0.65">
      <c r="B11" s="19">
        <v>443029</v>
      </c>
      <c r="C11" s="20" t="s">
        <v>22</v>
      </c>
      <c r="D11" s="3" t="str">
        <f t="shared" si="0"/>
        <v>443029 บริษัทหลักทรัพย์</v>
      </c>
      <c r="F11" s="13">
        <v>718</v>
      </c>
      <c r="G11" s="15" t="s">
        <v>65</v>
      </c>
    </row>
    <row r="12" spans="2:7" x14ac:dyDescent="0.65">
      <c r="B12" s="19">
        <v>443035</v>
      </c>
      <c r="C12" s="20" t="s">
        <v>23</v>
      </c>
      <c r="D12" s="3" t="str">
        <f t="shared" si="0"/>
        <v xml:space="preserve">443035 กองทุนบำเหน็จบำนาญข้าราชการ </v>
      </c>
      <c r="F12" s="13">
        <v>721</v>
      </c>
      <c r="G12" s="15" t="s">
        <v>66</v>
      </c>
    </row>
    <row r="13" spans="2:7" x14ac:dyDescent="0.65">
      <c r="B13" s="19">
        <v>443034</v>
      </c>
      <c r="C13" s="20" t="s">
        <v>24</v>
      </c>
      <c r="D13" s="3" t="str">
        <f t="shared" si="0"/>
        <v>443034 กองทุนสำรองเลี้ยงชีพ</v>
      </c>
      <c r="F13" s="13">
        <v>722</v>
      </c>
      <c r="G13" s="15" t="s">
        <v>67</v>
      </c>
    </row>
    <row r="14" spans="2:7" x14ac:dyDescent="0.65">
      <c r="B14" s="19">
        <v>443036</v>
      </c>
      <c r="C14" s="20" t="s">
        <v>25</v>
      </c>
      <c r="D14" s="3" t="str">
        <f t="shared" si="0"/>
        <v>443036 กองทุนรวมยกเว้นกองทุนรวมตลาดเงิน</v>
      </c>
      <c r="F14" s="13">
        <v>723</v>
      </c>
      <c r="G14" s="15" t="s">
        <v>68</v>
      </c>
    </row>
    <row r="15" spans="2:7" x14ac:dyDescent="0.65">
      <c r="B15" s="19">
        <v>443032</v>
      </c>
      <c r="C15" s="20" t="s">
        <v>26</v>
      </c>
      <c r="D15" s="3" t="str">
        <f t="shared" si="0"/>
        <v>443032 บริษัทประกันภัย</v>
      </c>
      <c r="F15" s="13">
        <v>724</v>
      </c>
      <c r="G15" s="15" t="s">
        <v>69</v>
      </c>
    </row>
    <row r="16" spans="2:7" x14ac:dyDescent="0.65">
      <c r="B16" s="19">
        <v>443039</v>
      </c>
      <c r="C16" s="20" t="s">
        <v>27</v>
      </c>
      <c r="D16" s="3" t="str">
        <f t="shared" si="0"/>
        <v>443039 สถาบันการเงินที่ไม่รับฝากเงินอื่นๆ</v>
      </c>
      <c r="F16" s="13">
        <v>725</v>
      </c>
      <c r="G16" s="15" t="s">
        <v>70</v>
      </c>
    </row>
    <row r="17" spans="2:7" x14ac:dyDescent="0.65">
      <c r="B17" s="19">
        <v>443031</v>
      </c>
      <c r="C17" s="20" t="s">
        <v>28</v>
      </c>
      <c r="D17" s="3" t="str">
        <f t="shared" si="0"/>
        <v>443031 บริษัทประกันชีวิต</v>
      </c>
      <c r="F17" s="13">
        <v>726</v>
      </c>
      <c r="G17" s="15" t="s">
        <v>71</v>
      </c>
    </row>
    <row r="18" spans="2:7" x14ac:dyDescent="0.65">
      <c r="B18" s="19">
        <v>443056</v>
      </c>
      <c r="C18" s="20" t="s">
        <v>29</v>
      </c>
      <c r="D18" s="3" t="str">
        <f t="shared" si="0"/>
        <v xml:space="preserve">443056 ส่วนราชการสังกัดรัฐบาลกลาง </v>
      </c>
      <c r="F18" s="13">
        <v>727</v>
      </c>
      <c r="G18" s="15" t="s">
        <v>72</v>
      </c>
    </row>
    <row r="19" spans="2:7" x14ac:dyDescent="0.65">
      <c r="B19" s="19">
        <v>443106</v>
      </c>
      <c r="C19" s="20" t="s">
        <v>56</v>
      </c>
      <c r="D19" s="3" t="str">
        <f>B19&amp; " " &amp;C19</f>
        <v>443106 กองทุนประกันสังคมและกองทุนเงินทดแทน</v>
      </c>
      <c r="F19" s="13">
        <v>728</v>
      </c>
      <c r="G19" s="15" t="s">
        <v>73</v>
      </c>
    </row>
    <row r="20" spans="2:7" x14ac:dyDescent="0.65">
      <c r="B20" s="19">
        <v>443060</v>
      </c>
      <c r="C20" s="20" t="s">
        <v>30</v>
      </c>
      <c r="D20" s="3" t="str">
        <f t="shared" si="0"/>
        <v>443060 รัฐบาลท้องถิ่น</v>
      </c>
      <c r="F20" s="13">
        <v>729</v>
      </c>
      <c r="G20" s="15" t="s">
        <v>74</v>
      </c>
    </row>
    <row r="21" spans="2:7" x14ac:dyDescent="0.65">
      <c r="B21" s="19">
        <v>443067</v>
      </c>
      <c r="C21" s="20" t="s">
        <v>31</v>
      </c>
      <c r="D21" s="3" t="str">
        <f t="shared" si="0"/>
        <v>443067 รัฐวิสาหกิจ</v>
      </c>
      <c r="F21" s="13">
        <v>731</v>
      </c>
      <c r="G21" s="15" t="s">
        <v>75</v>
      </c>
    </row>
    <row r="22" spans="2:7" x14ac:dyDescent="0.65">
      <c r="B22" s="19">
        <v>443075</v>
      </c>
      <c r="C22" s="20" t="s">
        <v>32</v>
      </c>
      <c r="D22" s="3" t="str">
        <f t="shared" si="0"/>
        <v>443075 สหกรณ์อื่นๆ ยกเว้น สหกรณ์ออมทรัพย์และสหกรณ์เครดิตยูเนี่ยน</v>
      </c>
      <c r="F22" s="13">
        <v>732</v>
      </c>
      <c r="G22" s="15" t="s">
        <v>76</v>
      </c>
    </row>
    <row r="23" spans="2:7" x14ac:dyDescent="0.65">
      <c r="B23" s="19">
        <v>443076</v>
      </c>
      <c r="C23" s="20" t="s">
        <v>33</v>
      </c>
      <c r="D23" s="3" t="str">
        <f t="shared" si="0"/>
        <v>443076 บริษัทและนิติบุคคลอื่น</v>
      </c>
      <c r="F23" s="13">
        <v>733</v>
      </c>
      <c r="G23" s="15" t="s">
        <v>77</v>
      </c>
    </row>
    <row r="24" spans="2:7" x14ac:dyDescent="0.65">
      <c r="B24" s="19">
        <v>443078</v>
      </c>
      <c r="C24" s="20" t="s">
        <v>34</v>
      </c>
      <c r="D24" s="3" t="str">
        <f t="shared" si="0"/>
        <v>443078 บุคคลธรรมดา</v>
      </c>
      <c r="F24" s="13">
        <v>734</v>
      </c>
      <c r="G24" s="15" t="s">
        <v>78</v>
      </c>
    </row>
    <row r="25" spans="2:7" x14ac:dyDescent="0.65">
      <c r="B25" s="19">
        <v>443079</v>
      </c>
      <c r="C25" s="20" t="s">
        <v>35</v>
      </c>
      <c r="D25" s="3" t="str">
        <f t="shared" si="0"/>
        <v>443079 สถาบันที่ไม่แสวงหากำไร</v>
      </c>
      <c r="F25" s="14">
        <v>735</v>
      </c>
      <c r="G25" s="16" t="s">
        <v>79</v>
      </c>
    </row>
    <row r="26" spans="2:7" x14ac:dyDescent="0.65">
      <c r="B26" s="19">
        <v>443083</v>
      </c>
      <c r="C26" s="20" t="s">
        <v>36</v>
      </c>
      <c r="D26" s="3" t="str">
        <f t="shared" si="0"/>
        <v>443083 ผู้มีถิ่นที่อยู่ต่างประเทศที่เป็นนิติบุคคล</v>
      </c>
      <c r="F26" s="13">
        <v>736</v>
      </c>
      <c r="G26" s="15" t="s">
        <v>80</v>
      </c>
    </row>
    <row r="27" spans="2:7" x14ac:dyDescent="0.65">
      <c r="B27" s="19">
        <v>443082</v>
      </c>
      <c r="C27" s="20" t="s">
        <v>37</v>
      </c>
      <c r="D27" s="3" t="str">
        <f t="shared" si="0"/>
        <v>443082 ผู้มีถิ่นที่อยู่ต่างประเทศที่เป็นบุคคลธรรมดา</v>
      </c>
      <c r="F27" s="14">
        <v>737</v>
      </c>
      <c r="G27" s="16" t="s">
        <v>81</v>
      </c>
    </row>
    <row r="28" spans="2:7" x14ac:dyDescent="0.65">
      <c r="B28" s="19">
        <v>443084</v>
      </c>
      <c r="C28" s="20" t="s">
        <v>38</v>
      </c>
      <c r="D28" s="3" t="str">
        <f t="shared" si="0"/>
        <v>443084 ผู้มีถิ่นที่อยู่ต่างประเทศที่เป็นสถาบันการเงิน</v>
      </c>
      <c r="F28" s="14">
        <v>738</v>
      </c>
      <c r="G28" s="15" t="s">
        <v>82</v>
      </c>
    </row>
    <row r="29" spans="2:7" x14ac:dyDescent="0.65">
      <c r="B29" s="19">
        <v>443089</v>
      </c>
      <c r="C29" s="20" t="s">
        <v>39</v>
      </c>
      <c r="D29" s="3" t="str">
        <f t="shared" si="0"/>
        <v>443089 ผู้มีถิ่นที่อยู่ต่างประเทศอื่นๆ</v>
      </c>
      <c r="F29" s="13">
        <v>739</v>
      </c>
      <c r="G29" s="15" t="s">
        <v>83</v>
      </c>
    </row>
    <row r="30" spans="2:7" x14ac:dyDescent="0.65">
      <c r="F30" s="13">
        <v>740</v>
      </c>
      <c r="G30" s="15" t="s">
        <v>84</v>
      </c>
    </row>
    <row r="31" spans="2:7" x14ac:dyDescent="0.65">
      <c r="F31" s="13">
        <v>741</v>
      </c>
      <c r="G31" s="15" t="s">
        <v>12</v>
      </c>
    </row>
    <row r="32" spans="2:7" x14ac:dyDescent="0.65">
      <c r="F32" s="14">
        <v>742</v>
      </c>
      <c r="G32" s="16" t="s">
        <v>85</v>
      </c>
    </row>
    <row r="33" spans="6:7" x14ac:dyDescent="0.65">
      <c r="F33" s="13">
        <v>743</v>
      </c>
      <c r="G33" s="15" t="s">
        <v>86</v>
      </c>
    </row>
    <row r="34" spans="6:7" x14ac:dyDescent="0.65">
      <c r="F34" s="13">
        <v>744</v>
      </c>
      <c r="G34" s="15" t="s">
        <v>87</v>
      </c>
    </row>
    <row r="35" spans="6:7" x14ac:dyDescent="0.65">
      <c r="F35" s="13">
        <v>745</v>
      </c>
      <c r="G35" s="17" t="s">
        <v>88</v>
      </c>
    </row>
    <row r="36" spans="6:7" x14ac:dyDescent="0.65">
      <c r="F36" s="13">
        <v>746</v>
      </c>
      <c r="G36" s="15" t="s">
        <v>89</v>
      </c>
    </row>
    <row r="37" spans="6:7" x14ac:dyDescent="0.65">
      <c r="F37" s="13">
        <v>747</v>
      </c>
      <c r="G37" s="15" t="s">
        <v>90</v>
      </c>
    </row>
    <row r="38" spans="6:7" x14ac:dyDescent="0.65">
      <c r="F38" s="14">
        <v>748</v>
      </c>
      <c r="G38" s="16" t="s">
        <v>91</v>
      </c>
    </row>
    <row r="39" spans="6:7" x14ac:dyDescent="0.65">
      <c r="F39" s="13">
        <v>749</v>
      </c>
      <c r="G39" s="15" t="s">
        <v>92</v>
      </c>
    </row>
    <row r="40" spans="6:7" x14ac:dyDescent="0.65">
      <c r="F40" s="13">
        <v>750</v>
      </c>
      <c r="G40" s="15" t="s">
        <v>93</v>
      </c>
    </row>
    <row r="41" spans="6:7" x14ac:dyDescent="0.65">
      <c r="F41" s="14">
        <v>751</v>
      </c>
      <c r="G41" s="16" t="s">
        <v>151</v>
      </c>
    </row>
    <row r="42" spans="6:7" x14ac:dyDescent="0.65">
      <c r="F42" s="13">
        <v>752</v>
      </c>
      <c r="G42" s="15" t="s">
        <v>94</v>
      </c>
    </row>
    <row r="43" spans="6:7" x14ac:dyDescent="0.65">
      <c r="F43" s="13">
        <v>753</v>
      </c>
      <c r="G43" s="15" t="s">
        <v>95</v>
      </c>
    </row>
    <row r="44" spans="6:7" x14ac:dyDescent="0.65">
      <c r="F44" s="13">
        <v>754</v>
      </c>
      <c r="G44" s="15" t="s">
        <v>96</v>
      </c>
    </row>
    <row r="45" spans="6:7" x14ac:dyDescent="0.65">
      <c r="F45" s="14">
        <v>755</v>
      </c>
      <c r="G45" s="16" t="s">
        <v>97</v>
      </c>
    </row>
    <row r="46" spans="6:7" x14ac:dyDescent="0.65">
      <c r="F46" s="13">
        <v>756</v>
      </c>
      <c r="G46" s="15" t="s">
        <v>98</v>
      </c>
    </row>
    <row r="47" spans="6:7" x14ac:dyDescent="0.65">
      <c r="F47" s="14">
        <v>757</v>
      </c>
      <c r="G47" s="16" t="s">
        <v>99</v>
      </c>
    </row>
    <row r="48" spans="6:7" x14ac:dyDescent="0.65">
      <c r="F48" s="14">
        <v>758</v>
      </c>
      <c r="G48" s="16" t="s">
        <v>100</v>
      </c>
    </row>
    <row r="49" spans="6:7" x14ac:dyDescent="0.65">
      <c r="F49" s="13">
        <v>759</v>
      </c>
      <c r="G49" s="15" t="s">
        <v>101</v>
      </c>
    </row>
    <row r="50" spans="6:7" x14ac:dyDescent="0.65">
      <c r="F50" s="14">
        <v>760</v>
      </c>
      <c r="G50" s="16" t="s">
        <v>102</v>
      </c>
    </row>
    <row r="51" spans="6:7" x14ac:dyDescent="0.65">
      <c r="F51" s="13">
        <v>761</v>
      </c>
      <c r="G51" s="15" t="s">
        <v>103</v>
      </c>
    </row>
    <row r="52" spans="6:7" x14ac:dyDescent="0.65">
      <c r="F52" s="14">
        <v>762</v>
      </c>
      <c r="G52" s="16" t="s">
        <v>104</v>
      </c>
    </row>
    <row r="53" spans="6:7" x14ac:dyDescent="0.65">
      <c r="F53" s="14">
        <v>763</v>
      </c>
      <c r="G53" s="16" t="s">
        <v>105</v>
      </c>
    </row>
    <row r="54" spans="6:7" x14ac:dyDescent="0.65">
      <c r="F54" s="13">
        <v>764</v>
      </c>
      <c r="G54" s="15" t="s">
        <v>106</v>
      </c>
    </row>
    <row r="55" spans="6:7" x14ac:dyDescent="0.65">
      <c r="F55" s="13">
        <v>765</v>
      </c>
      <c r="G55" s="15" t="s">
        <v>107</v>
      </c>
    </row>
    <row r="56" spans="6:7" x14ac:dyDescent="0.65">
      <c r="F56" s="13">
        <v>766</v>
      </c>
      <c r="G56" s="15" t="s">
        <v>108</v>
      </c>
    </row>
    <row r="57" spans="6:7" x14ac:dyDescent="0.65">
      <c r="F57" s="14">
        <v>767</v>
      </c>
      <c r="G57" s="16" t="s">
        <v>109</v>
      </c>
    </row>
    <row r="58" spans="6:7" x14ac:dyDescent="0.65">
      <c r="F58" s="13">
        <v>768</v>
      </c>
      <c r="G58" s="15" t="s">
        <v>110</v>
      </c>
    </row>
    <row r="59" spans="6:7" x14ac:dyDescent="0.65">
      <c r="F59" s="13">
        <v>770</v>
      </c>
      <c r="G59" s="15" t="s">
        <v>111</v>
      </c>
    </row>
    <row r="60" spans="6:7" x14ac:dyDescent="0.65">
      <c r="F60" s="13">
        <v>771</v>
      </c>
      <c r="G60" s="17" t="s">
        <v>112</v>
      </c>
    </row>
    <row r="61" spans="6:7" x14ac:dyDescent="0.65">
      <c r="F61" s="13">
        <v>772</v>
      </c>
      <c r="G61" s="15" t="s">
        <v>113</v>
      </c>
    </row>
    <row r="62" spans="6:7" x14ac:dyDescent="0.65">
      <c r="F62" s="14">
        <v>773</v>
      </c>
      <c r="G62" s="16" t="s">
        <v>114</v>
      </c>
    </row>
    <row r="63" spans="6:7" x14ac:dyDescent="0.65">
      <c r="F63" s="13">
        <v>774</v>
      </c>
      <c r="G63" s="15" t="s">
        <v>115</v>
      </c>
    </row>
    <row r="64" spans="6:7" x14ac:dyDescent="0.65">
      <c r="F64" s="13">
        <v>775</v>
      </c>
      <c r="G64" s="15" t="s">
        <v>116</v>
      </c>
    </row>
    <row r="65" spans="6:7" x14ac:dyDescent="0.65">
      <c r="F65" s="13">
        <v>776</v>
      </c>
      <c r="G65" s="15" t="s">
        <v>117</v>
      </c>
    </row>
    <row r="66" spans="6:7" x14ac:dyDescent="0.65">
      <c r="F66" s="13">
        <v>777</v>
      </c>
      <c r="G66" s="15" t="s">
        <v>118</v>
      </c>
    </row>
    <row r="67" spans="6:7" x14ac:dyDescent="0.65">
      <c r="F67" s="14">
        <v>778</v>
      </c>
      <c r="G67" s="15" t="s">
        <v>119</v>
      </c>
    </row>
    <row r="68" spans="6:7" x14ac:dyDescent="0.65">
      <c r="F68" s="40" t="s">
        <v>130</v>
      </c>
      <c r="G68" s="15" t="s">
        <v>131</v>
      </c>
    </row>
    <row r="69" spans="6:7" x14ac:dyDescent="0.65">
      <c r="F69" s="40" t="s">
        <v>132</v>
      </c>
      <c r="G69" s="15" t="s">
        <v>133</v>
      </c>
    </row>
    <row r="70" spans="6:7" x14ac:dyDescent="0.65">
      <c r="F70" s="40" t="s">
        <v>134</v>
      </c>
      <c r="G70" s="15" t="s">
        <v>135</v>
      </c>
    </row>
    <row r="71" spans="6:7" x14ac:dyDescent="0.65">
      <c r="F71" s="13">
        <v>782</v>
      </c>
      <c r="G71" s="15" t="s">
        <v>136</v>
      </c>
    </row>
    <row r="72" spans="6:7" x14ac:dyDescent="0.65">
      <c r="F72" s="40" t="s">
        <v>137</v>
      </c>
      <c r="G72" s="15" t="s">
        <v>138</v>
      </c>
    </row>
    <row r="73" spans="6:7" x14ac:dyDescent="0.65">
      <c r="F73" s="40" t="s">
        <v>139</v>
      </c>
      <c r="G73" s="15" t="s">
        <v>140</v>
      </c>
    </row>
    <row r="74" spans="6:7" x14ac:dyDescent="0.65">
      <c r="F74" s="40" t="s">
        <v>141</v>
      </c>
      <c r="G74" s="15" t="s">
        <v>142</v>
      </c>
    </row>
    <row r="75" spans="6:7" x14ac:dyDescent="0.65">
      <c r="F75" s="40" t="s">
        <v>143</v>
      </c>
      <c r="G75" s="15" t="s">
        <v>144</v>
      </c>
    </row>
    <row r="76" spans="6:7" x14ac:dyDescent="0.65">
      <c r="F76" s="40" t="s">
        <v>145</v>
      </c>
      <c r="G76" s="15" t="s">
        <v>146</v>
      </c>
    </row>
    <row r="77" spans="6:7" x14ac:dyDescent="0.65">
      <c r="F77" s="40" t="s">
        <v>147</v>
      </c>
      <c r="G77" s="15" t="s">
        <v>148</v>
      </c>
    </row>
    <row r="78" spans="6:7" x14ac:dyDescent="0.65">
      <c r="F78" s="40" t="s">
        <v>149</v>
      </c>
      <c r="G78" s="15" t="s">
        <v>150</v>
      </c>
    </row>
  </sheetData>
  <sheetProtection algorithmName="SHA-512" hashValue="rqk1OrOKWpZnNoRAybXDmQRazb6Qam31aDgRrM/gIU3DSNfTGURuBuJoTFHNZCWT84biW8Hyh/4iga0/0UAZ4A==" saltValue="kD0a8iYXAgcJYPCRvV7cm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แบบรายงานโครงสร้างผู้ถือหุ้นรายย่อย (DS_NSH) (เผยแพร่ 29 พ.ค. 63)</_x0068_vl5>
    <l20c xmlns="684d4a66-e96c-4178-be0b-b1b9c98a91de">แบบรายงาน</l20c>
    <_x006f_bt5 xmlns="684d4a66-e96c-4178-be0b-b1b9c98a91de">1. ข้อมูลทั่วไป มีผลบังคับใช้ ม.ค. 63</_x006f_bt5>
    <kcuf xmlns="684d4a66-e96c-4178-be0b-b1b9c98a91de">20</kcu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28D38-5677-42B3-9911-05451503D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8B42A2-9347-48E7-A7A5-5FCBF2C73A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3d183ab-48c7-4ff7-a19f-acb730d20b7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684d4a66-e96c-4178-be0b-b1b9c98a91de"/>
  </ds:schemaRefs>
</ds:datastoreItem>
</file>

<file path=customXml/itemProps3.xml><?xml version="1.0" encoding="utf-8"?>
<ds:datastoreItem xmlns:ds="http://schemas.openxmlformats.org/officeDocument/2006/customXml" ds:itemID="{832BBDE8-A30E-4BD2-A7E3-5B082BC8E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อ่านก่อนใช้</vt:lpstr>
      <vt:lpstr>Minor Shareholder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2019-12-24T17:58:50Z</dcterms:created>
  <dcterms:modified xsi:type="dcterms:W3CDTF">2023-06-09T03:28:10Z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1. ข้อมูลทั่วไป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2022-04-29T06:16:08Z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b7c7db4f-1b51-42dc-9bc2-e5081458f80e</vt:lpwstr>
  </property>
  <property fmtid="{D5CDD505-2E9C-101B-9397-08002B2CF9AE}" pid="14" name="MSIP_Label_57ef099a-7fa4-4e34-953d-f6f34188ebfd_ContentBits">
    <vt:lpwstr>0</vt:lpwstr>
  </property>
</Properties>
</file>