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uthathw\AppData\Local\Microsoft\Windows\INetCache\Content.Outlook\WFBXV835\"/>
    </mc:Choice>
  </mc:AlternateContent>
  <bookViews>
    <workbookView xWindow="0" yWindow="0" windowWidth="19200" windowHeight="7050" tabRatio="781"/>
  </bookViews>
  <sheets>
    <sheet name="ReadMe" sheetId="2" r:id="rId1"/>
    <sheet name="MCHLD" sheetId="10" r:id="rId2"/>
    <sheet name="MCHCF" sheetId="12" r:id="rId3"/>
    <sheet name="Master" sheetId="11" state="hidden" r:id="rId4"/>
    <sheet name="ตัวอย่าง MCHLD" sheetId="23" r:id="rId5"/>
    <sheet name="ตัวอย่าง MCHCF" sheetId="24" r:id="rId6"/>
  </sheets>
  <definedNames>
    <definedName name="_xlnm._FilterDatabase" localSheetId="4" hidden="1">'ตัวอย่าง MCHLD'!$A$8:$BT$39</definedName>
  </definedNames>
  <calcPr calcId="162913"/>
</workbook>
</file>

<file path=xl/calcChain.xml><?xml version="1.0" encoding="utf-8"?>
<calcChain xmlns="http://schemas.openxmlformats.org/spreadsheetml/2006/main">
  <c r="E3" i="12" l="1"/>
  <c r="E2" i="12"/>
  <c r="B4" i="12"/>
  <c r="B2" i="12"/>
  <c r="B3" i="10" l="1"/>
  <c r="B3" i="12" s="1"/>
</calcChain>
</file>

<file path=xl/sharedStrings.xml><?xml version="1.0" encoding="utf-8"?>
<sst xmlns="http://schemas.openxmlformats.org/spreadsheetml/2006/main" count="1972" uniqueCount="472">
  <si>
    <t>FCD</t>
  </si>
  <si>
    <t>YYYY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</si>
  <si>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</si>
  <si>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</si>
  <si>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</si>
  <si>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</si>
  <si>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MCHLD</t>
  </si>
  <si>
    <t>เป็นค่าคงที่ ชื่อย่อแบบรายงาน ข้อมูลผลิตภัณฑ์สินเชื่อเพื่อที่อยู่อาศัย (Housing Loan Product Disclosure)</t>
  </si>
  <si>
    <t>เป็นค่าคงที่ นามสกุลของไฟล์ที่จัดส่งเป็นประเภท Microsoft Excel File</t>
  </si>
  <si>
    <t>ข้อควรระวัง</t>
  </si>
  <si>
    <t>วันที่ส่งข้อมูล</t>
  </si>
  <si>
    <t>ชื่อผลิตภัณฑ์</t>
  </si>
  <si>
    <t>ประเภทสินเชื่อ</t>
  </si>
  <si>
    <t>เงื่อนไขของหลักประกัน</t>
  </si>
  <si>
    <t>คุณสมบัติของผู้กู้ที่มีผลต่ออัตราดอกเบี้ยของสินเชื่อ</t>
  </si>
  <si>
    <t>เงื่อนไขผลิตภัณฑ์</t>
  </si>
  <si>
    <t>ประกันชีวิตคุ้มครองวงเงินสินเชื่อ (MRTA)</t>
  </si>
  <si>
    <t>เงื่อนไขในการสมัคร</t>
  </si>
  <si>
    <t>อัตราส่วนของวงเงินสินเชื่อสูงสุดต่อหลักประกัน</t>
  </si>
  <si>
    <t>เงื่อนไขของวงเงินสินเชื่อ</t>
  </si>
  <si>
    <t>ระยะเวลาการกู้ยืม</t>
  </si>
  <si>
    <t>เงื่อนไขของการผ่อนชำระ</t>
  </si>
  <si>
    <t>ทางเลือกของอัตราดอกเบี้ย</t>
  </si>
  <si>
    <t>ลักษณะอัตราดอกเบี้ย ปีที่ 1</t>
  </si>
  <si>
    <t>เงื่อนไขอัตราดอกเบี้ย ปีที่ 1</t>
  </si>
  <si>
    <t>ลักษณะอัตราดอกเบี้ย ปีที่ 2</t>
  </si>
  <si>
    <t>เงื่อนไขอัตราดอกเบี้ย ปีที่ 2</t>
  </si>
  <si>
    <t>ลักษณะอัตราดอกเบี้ย ปีที่ 3</t>
  </si>
  <si>
    <t>เงื่อนไขอัตราดอกเบี้ย ปีที่ 3</t>
  </si>
  <si>
    <t>เงื่อนไขอัตราดอกเบี้ย ปีที่ 4 เป็นต้นไป</t>
  </si>
  <si>
    <t>สมมติฐานที่ใช้คำนวณอัตราดอกเบี้ยที่แท้จริง</t>
  </si>
  <si>
    <t>Website ผลิตภัณฑ์ (Link)</t>
  </si>
  <si>
    <t>วันที่เริ่มใช้ข้อมูล (Effective date)</t>
  </si>
  <si>
    <t>วันที่เลิกใช้ข้อมูล (End date)</t>
  </si>
  <si>
    <t>ชำระผ่านระบบโทรศัพท์อัตโนมัติ</t>
  </si>
  <si>
    <t>ชำระโดยเช็คหรือธนาณัติทางไปรษณีย์</t>
  </si>
  <si>
    <t>ผลิตภัณฑ์</t>
  </si>
  <si>
    <t>คุณสมบัติผู้กู้หลัก</t>
  </si>
  <si>
    <t>วงเงินสินเชื่อ</t>
  </si>
  <si>
    <t>การกู้ยืมและการผ่อนชำระ</t>
  </si>
  <si>
    <t>ดอกเบี้ย</t>
  </si>
  <si>
    <t>ค่าธรรมเนียม</t>
  </si>
  <si>
    <t>ข้อมูลเพิ่มเติม</t>
  </si>
  <si>
    <t>วันที่ของข้อมูล</t>
  </si>
  <si>
    <t>ประเภทหลักประกันที่จะทำให้ได้รับอัตราดอกเบี้ยตามที่กำหนด</t>
  </si>
  <si>
    <t>บ้านเดี่ยว</t>
  </si>
  <si>
    <t>บ้านแฝด</t>
  </si>
  <si>
    <t>ทาวน์เฮ้าส์/ทาวน์โฮม</t>
  </si>
  <si>
    <t>ห้องชุดพักอาศัย (คอนโดมิเนียม)</t>
  </si>
  <si>
    <t>อาคารพาณิชย์</t>
  </si>
  <si>
    <t>โฮมออฟฟิศ</t>
  </si>
  <si>
    <t>ทรัพย์สินรอการขาย</t>
  </si>
  <si>
    <t>ผลิตภัณฑ์เดียวกันที่มีทางเลือกอัตราดอกเบี้ยกรณีไม่สมัคร MRTA หรือสมัคร MRTA ประเภทละ 1 ทางเลือก</t>
  </si>
  <si>
    <t>สินเชื่อ A</t>
  </si>
  <si>
    <t>สินเชื่อเพื่อซื้อที่อยู่อาศัย (ใหม่/มือสอง)</t>
  </si>
  <si>
    <t>ใช่</t>
  </si>
  <si>
    <t>ไม่ใช่</t>
  </si>
  <si>
    <t>ผู้มีรายได้ประจำทั้งหมด/เจ้าของกิจการ</t>
  </si>
  <si>
    <t>ไม่มีเงื่อนไข</t>
  </si>
  <si>
    <t>20 ปีขึ้นไป</t>
  </si>
  <si>
    <t>อัตราลอยตัวเท่ากันทุกเดือน</t>
  </si>
  <si>
    <t>MRR-0.625%</t>
  </si>
  <si>
    <t>https://www…..</t>
  </si>
  <si>
    <t>อัตราคงที่เท่ากันทุกเดือน</t>
  </si>
  <si>
    <t>- ทำทุนประกันภัยเต็มวงเงินกู้และระยะเวลาเอาประกันภัยอย่างน้อย 10 ปี หรือเท่ากับระยะเวลาในสัญญากู้ หรือ
- ทำทุนประกันภัยอย่างน้อย 70% ของวงเงินกู้ และระยะเวลาเอาประกันภัยอย่างน้อย 70% ของระยะเวลาในสัญญากู้</t>
  </si>
  <si>
    <t>MRR-0.875%</t>
  </si>
  <si>
    <t>อัตราคงที่ไม่เท่ากันทุกเดือน</t>
  </si>
  <si>
    <t>สินเชื่อ B</t>
  </si>
  <si>
    <t xml:space="preserve">สูงสุด 90% ของราคาขาย </t>
  </si>
  <si>
    <t>MRR-2.00%</t>
  </si>
  <si>
    <t>สินเชื่อเพื่อ Refinance</t>
  </si>
  <si>
    <t>อัตราลอยตัวไม่เท่ากันทุกเดือน</t>
  </si>
  <si>
    <t>MRR-4.25%</t>
  </si>
  <si>
    <t>MRR-2.75%</t>
  </si>
  <si>
    <t>อัตราผสม</t>
  </si>
  <si>
    <t>MRR-4.50%</t>
  </si>
  <si>
    <t>สินเชื่อ C</t>
  </si>
  <si>
    <t>20-60 ปี</t>
  </si>
  <si>
    <t xml:space="preserve">90% ของราคาประเมิน </t>
  </si>
  <si>
    <t>สูงสุด 30 ปี</t>
  </si>
  <si>
    <t>MRR-1.25%</t>
  </si>
  <si>
    <t>MRR-1.75%</t>
  </si>
  <si>
    <t>ไม่มีค่าธรรมเนียม</t>
  </si>
  <si>
    <t>สินเชื่อ D</t>
  </si>
  <si>
    <t>22 ปีขึ้นไป</t>
  </si>
  <si>
    <t>สูงสุด 90% ของราคาประเมิน</t>
  </si>
  <si>
    <t xml:space="preserve">สูงสุด 30 ปี </t>
  </si>
  <si>
    <t>MRR-0.50%</t>
  </si>
  <si>
    <t>MRR-1.375%</t>
  </si>
  <si>
    <t>สินเชื่อ E</t>
  </si>
  <si>
    <t>20-65 ปี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</si>
  <si>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
- ผู้กู้ร่วมต้องมีความสัมพันธ์ทางเครือญาติกับผู้กู้ (สายตรง)</t>
  </si>
  <si>
    <t>ไม่กำหนด</t>
  </si>
  <si>
    <t>MRR-2.625%</t>
  </si>
  <si>
    <t>สินเชื่อ F</t>
  </si>
  <si>
    <t xml:space="preserve">- สูงสุด 100% ของราคาซื้อขาย และไม่เกินราคาประเมินหลักทรัพย์
- หากราคาซื้อขายสูงเกินกว่า 10 ล้านบาท วงเงินสินเชื่อสูงสุดไม่เกิน 80% ของราคาซื้อขาย
</t>
  </si>
  <si>
    <t>2,500 บาท/แปลง</t>
  </si>
  <si>
    <t>สินเชื่อ G</t>
  </si>
  <si>
    <t>เฉพาะข้าราชการหรือลูกจ้างกระทรวงกลาโหม</t>
  </si>
  <si>
    <t>ผลิตภัณฑ์ทั่วไป</t>
  </si>
  <si>
    <t>สินเชื่อ H</t>
  </si>
  <si>
    <t>MRR-2.76%</t>
  </si>
  <si>
    <t>ลูกค้าต้องทำประกันเต็มวงเงินกู้ และมีระยะเวลาเอาประกันเต็มตามสัญญากู้ หรือขั้นต่ำ 15 ปี</t>
  </si>
  <si>
    <t>MRR-3.26%</t>
  </si>
  <si>
    <t>สินเชื่อ X</t>
  </si>
  <si>
    <t>ต้องเป็นหลักประกันในเขตกรุงเทพและปริมณฑล</t>
  </si>
  <si>
    <t>20 - 65 ปี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</si>
  <si>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
- ผู้ประกอบธุรกิจส่วนตัว ประกอบธุรกิจมาแล้วไม่ต่ำกว่า 2 ปี
- ผู้กู้ร่วมต้องมีความสัมพันธ์ทางเครือญาติกับผู้กู้ (สายตรง)</t>
  </si>
  <si>
    <t>สูงสุดเท่ากับ 90% ของราคาประเมิน</t>
  </si>
  <si>
    <t>สินเชื่อ Y</t>
  </si>
  <si>
    <t>ฟรีค่าจดจำนอง</t>
  </si>
  <si>
    <t>ค่าธรรมเนียมในการชำระเงิน</t>
  </si>
  <si>
    <t>ค่าธรรมเนียมอื่น (ข้อมูลรายผู้ให้บริการ)</t>
  </si>
  <si>
    <t>ชำระผ่านเครื่อง CDM / ATM</t>
  </si>
  <si>
    <t xml:space="preserve">ไม่มีค่าธรรมเนียม
</t>
  </si>
  <si>
    <t>ชำระโดยหักบัญชีเงินฝากอัตโนมัติผ่าน
- ธนาคาร B  15 บาท/รายการ
- ธนาคาร C  20 บาท/รายการ</t>
  </si>
  <si>
    <t>ไม่มีบริการ</t>
  </si>
  <si>
    <t>อายุผู้กู้</t>
  </si>
  <si>
    <t>ยกเว้นค่าธรรมเนียมประเมินหลักประกัน หรือค่าธรรมเนียมการจัดการสินเชื่อ หรือทั้งสองประเภทพร้อมกัน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</si>
  <si>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
- ผู้ประกอบธุรกิจส่วนตัว ประกอบธุรกิจมาแล้วไม่ต่ำกว่า 2 ปี
- ผู้กู้ร่วมต้องมีความสัมพันธ์ทางเครือญาติกับผู้กู้ (ยกเว้นกรณีคู่สมรสไม่จดทะเบียน)</t>
  </si>
  <si>
    <t>- สามารถกู้ร่วมได้ โดยอายุผู้กู้ร่วมที่น้อยที่สุดรวมกับระยะเวลาให้กู้ ต้องไม่เกิน 65 ปี หรือไม่เกินเกษียณตามอายุตามที่กฏหมายกำหนด ของอาชีพเฉพาะ เช่น อัยการ ผู้พิพากษา
- ไม่มีประวัติเสียหายด้านการเงิน ไม่มีหนี้สินล้นพ้นตัว
- ผู้กู้ร่วมต้องมีความสามารถในการจ่ายเงินกู้ร่วมกับผู้กู้หลัก</t>
  </si>
  <si>
    <t>ไม่อยู่ระหว่างถูกสอบสวนทางวินัย ทางจรรยาบรรณ หรือถูกเพิกถอนใบอนุญาตผู้ประกอบวิชาชีพ</t>
  </si>
  <si>
    <t>รับหลักประกันเฉพาะในเขตกรุงเทพและปริมณฑล</t>
  </si>
  <si>
    <t>เงื่อนไขการใช้สินเชื่อควบคู่กับผลิตภัณฑ์อื่น</t>
  </si>
  <si>
    <t>เงื่อนไขของการทำประกันชีวิตคุ้มครองวงเงินสินเชื่อ (MRTA)</t>
  </si>
  <si>
    <t>คุณสมบัติผู้กู้</t>
  </si>
  <si>
    <t>ไม่ต้องสมัคร MRTA</t>
  </si>
  <si>
    <t>ต้องสมัคร MRTA</t>
  </si>
  <si>
    <t>ลักษณะอัตราดอกเบี้ย</t>
  </si>
  <si>
    <t>เพื่อซื้อทรัพย์สินรอการขายเพื่อที่อยู่อาศัยของธนาคาร</t>
  </si>
  <si>
    <t>เป็นค่าคงที่ รายงานข้อมูล กำหนดส่งเมื่อมีการปรับปรุงข้อมูลเพิ่มเติม (When Change)</t>
  </si>
  <si>
    <t>เป็นค่าคงที่ ย่อมาจาก Financial Consumer Protection and Market Conduct Department</t>
  </si>
  <si>
    <t>คำนวณจากวงเงินสินเชื่อ 500,000 บาท อายุสัญญา 10 ปี โดยอ้างอิงจากอัตราดอกเบี้ย MRR = 7.00%</t>
  </si>
  <si>
    <t>- บุคคลธรรมดา สัญชาติไทย
- พนักงานประจำ อายุงานรวมที่ทำงานเดิมและปัจจุบันไม่ต่ำกว่า 2 ปี (งานปัจจุบันต้องผ่านการทดลองงานแล้ว) กรณี 1 ปี แต่ไม่ถึง 2 ปี งานปัจจุบันต้องไม่น้อยกว่า 6 เดือน
- ผู้ประกอบธุรกิจส่วนตัว ประกอบธุรกิจมาแล้วไม่ต่ำกว่า 3 ปี
- ผู้กู้ร่วมต้องมีความสัมพันธ์ทางเครือญาติใกล้ชิดกับผู้กู้ ได้แก่ สามี ภรรยา พ่อ แม่ พี่ น้อง บุตร ธิดา</t>
  </si>
  <si>
    <t>คำนวณจากวงเงินสินเชื่อ 1,000,000 บาท อายุสัญญา 15 ปี โดยอ้างอิงจากอัตราดอกเบี้ย MRR = 7.00%</t>
  </si>
  <si>
    <t>ตั้งอยู่ในเขตกรุงเทพและปริมณฑล</t>
  </si>
  <si>
    <t>- สามารถกู้ร่วมได้ โดยอายุผู้กู้ร่วมที่น้อยที่สุดรวมกับระยะเวลาให้กู้ต้องไม่เกิน 65 ปี หรือไม่เกินเกษียณตามอายุตามที่กฏหมายกำหนดของอาชีพเฉพาะ เช่น อัยการ ผู้พิพากษา
- ไม่มีประวัติเสียหายด้านการเงิน ไม่มีหนี้สินล้นพ้นตัว
- ผู้กู้ร่วมต้องมีความสามารถในการจ่ายเงินกู้ร่วมกับผู้กู้หลัก</t>
  </si>
  <si>
    <t>เดือนที่ 1-9 = 0.99% / เดือนที่ 10-12 = MRR-1.50%</t>
  </si>
  <si>
    <t>เดือนที่ 1-9 = 0.99% / เดือนที่ 10-12 = MRR-3.00%</t>
  </si>
  <si>
    <t>คำนวณจากวงเงินกู้ 3,000,000 บาท ระยะเวลากู้ 20 ปี โดยอ้างอิงจากอัตราดอกเบี้ย MRR = 7.00% และเลือกชำระคืนแบบผ่อนเท่ากันทุกเดือน</t>
  </si>
  <si>
    <t xml:space="preserve">ผู้กู้หลักและผู้กู้ร่วมเฉลี่ยวงเงินกู้ในสัดส่วนเท่ากัน หรือทำเฉพาะผู้กู้หลักเท่านั้น โดยมีเงื่อนไขดังต่อไปนี้
กรณีพนักงานเงินเดือนที่มีรายได้ประจำ ใช้เงื่อนไขดังนี้ 
 - ทำประกันคุ้มครองวงเงินกู้ ขั้นต่ำ 100% และระยะเวลาคุ้มครองวงเงินขั้นต่ำ 15 ปี หรือ
 - ทำประกันคุ้มครองวงเงินกู้ ขั้นต่ำ 70% และระยะเวลาคุ้มครองวงเงินขั้นต่ำ 20 ปี
กรณีผู้ประกอบธุรกิจส่วนตัว ใช้เงื่อนไขดังนี้
 - ทำประกันคุ้มครองวงเงินกู้ ขั้นต่ำ 80% และระยะเวลาคุ้มครองวงเงินขั้นต่ำ 10 ปี หรือ
 - ทำประกันคุ้มครองวงเงินกู้ ขั้นต่ำ 50% และระยะเวลาคุ้มครองวงเงินขั้นต่ำ 15 ปี  </t>
  </si>
  <si>
    <t>คำนวณจากวงเงินกู้ 3 ล้านบาท ระยะเวลากู้ 20 ปี โดยอ้างอิงจากอัตราดอกเบี้ย MRR = 7.00%</t>
  </si>
  <si>
    <t>คำนวณจากเงินกู้ 3,000,000 บาท ระยะเวลาผ่อนชำระ 10 ปี โดยอ้างอิงจากอัตราดอกเบี้ย MRR = 7.00%</t>
  </si>
  <si>
    <t>- มียอดรวมเงินฝาก ตั๋วแลกเงิน กองทุนรวม และ/หรือยอดรวมของเบี้ยประกันชีวิต (ตามประเภทผลิตภัณฑ์ และเงื่อนไขที่ธนาคารกำหนด) เฉลี่ยย้อนหลัง 6 เดือน ตั้งแต่ 3 ล้านบาทขึ้นไป หรือ
- ลงทุนในกองทุนรวมที่เป็นกองทุนเปิดทั่วไป โดยมียอดซื้อต่อครั้งหรือยอดซื้อสะสมต่อปีตั้งแต่ 3 ล้านบาทขึ้นไปและต้องมียอดคงเหลือ ณ วันสมัครตั้งแต่ 3 ล้านบาทขึ้นไป หรือ
- มีวงเงินกู้สินเชื่อบ้าน และมียอดผ่อนชำระคงเหลือ ตั้งแต่ 10 ล้านบาทขึ้นไป
- ยกเว้นค่าธรรมเนียมประเมินหลักประกัน</t>
  </si>
  <si>
    <t>คำนวณจากวงเงินสินเชื่อ 3,000,000 บาท อายุสัญญา 10 ปี โดยอ้างอิงจากอัตราดอกเบี้ย MRR = 7.00%</t>
  </si>
  <si>
    <t>ผู้กู้ร่วมต้องมีความสัมพันธ์ทางเครือญาติกับผู้กู้ (สายตรง)</t>
  </si>
  <si>
    <t>สูงสุด 30 ปี และอายุของผู้กู้เมื่อรวมกับระยะเวลาการผ่อนชำระหนี้ ต้องไม่เกิน 65 ปี</t>
  </si>
  <si>
    <t xml:space="preserve">คำนวณจากวงเงินกู้ 1 ล้านบาท ระยะเวลากู้ 20 ปี โดยอ้างอิงจากอัตราดอกเบี้ย MRR = 7.00% และผ่อนชำระ 7,000 บาทต่อเดือน  </t>
  </si>
  <si>
    <t>คำนวณจากวงเงินกู้ 2,000,000 บาท ระยะเวลา 30 ปี โดยอ้างอิงจากอัตราดอกเบี้ย MRR = 7.00%</t>
  </si>
  <si>
    <t>ไม่มี</t>
  </si>
  <si>
    <t>คำนวณจากเงินกู้ 2,000,000 บาท ระยะเวลาผ่อนชำระ 10 ปี โดยอ้างอิงจากอัตราดอกเบี้ย MRR = 7.00%</t>
  </si>
  <si>
    <t>คำนวณจากเงินกู้ 5,000,000 บาท ระยะเวลาผ่อนชำระ 10 ปี โดยอ้างอิงจากอัตราดอกเบี้ย MRR = 7.00%</t>
  </si>
  <si>
    <t>เงื่อนไขการคิดดอกเบี้ยผิดนัดชำระหนี้</t>
  </si>
  <si>
    <t>เงื่อนไขค่าสำรวจและประเมินหลักประกันโดยผู้ประเมินภายใน</t>
  </si>
  <si>
    <t>เงื่อนไขค่าอากรแสตมป์</t>
  </si>
  <si>
    <t>เงื่อนไขค่าธรรมเนียมจดจำนอง</t>
  </si>
  <si>
    <t>เงื่อนไขค่าปรับกรณีชำระเป็นเช็คและเช็คถูกคืน</t>
  </si>
  <si>
    <t>เงื่อนไขค่าธรรมเนียมกรณีขอยกเลิกประกันชีวิตคุ้มครองวงเงินสินเชื่อ (MRTA)</t>
  </si>
  <si>
    <t>มีค่าธรรมเนียม</t>
  </si>
  <si>
    <t>เงื่อนไขค่าธรรมเนียมการโอนกรรมสิทธิ์</t>
  </si>
  <si>
    <t>เงื่อนไขค่าเบี้ยประกันอัคคีภัย</t>
  </si>
  <si>
    <t>- ค่าอากรแสตมป์สูงสุด 10,000 บาท/สัญญา
- ค่าอากรแสตมป์สัญญาค้ำประกัน ต้นฉบับ 10 บาท/ฉบับ คู่ฉบับ 5 บาท/ฉบับ
- ค่าอากรแสตมป์หนังสือมอบอำนาจ ต้นฉบับ 30 บาท/ฉบับ</t>
  </si>
  <si>
    <t>เงื่อนไขค่าตรวจสอบข้อมูลเครดิต</t>
  </si>
  <si>
    <t>Website ค่าธรรมเนียม (Link)</t>
  </si>
  <si>
    <t>ปีของข้อมูลให้ใช้ปี ค.ศ. 4 หลัก เช่น 2020 เป็นต้น</t>
  </si>
  <si>
    <t>กำหนดเป็นลักษณะอื่น</t>
  </si>
  <si>
    <t>ตัวอย่างข้อมูลค่าธรรมเนียม</t>
  </si>
  <si>
    <t>มีค่าธรรมเนียมอัตราเดียว</t>
  </si>
  <si>
    <t>มีค่าธรรมเนียมหลายอัตรา</t>
  </si>
  <si>
    <t>หลักประกัน</t>
  </si>
  <si>
    <t>เงื่อนไขค่าสำรวจและประเมินหลักประกันโดยผู้ประเมินภายนอก</t>
  </si>
  <si>
    <t>- ทำทุนประกันภัยเต็มวงเงินกู้และระยะเวลาเอาประกันภัยขั้นต่ำ 10 ปี หรือเท่ากับระยะเวลาสัญญากู้ หรือ
- ทำทุนประกันภัยอย่างน้อย 70% ของวงเงินกู้ และระยะเวลาอย่างน้อย 70% ของระยะเวลาสัญญากู้ (เฉพาะลูกค้าที่ทำสัญญากู้ตั้งแต่ 15 ปีขึ้นไปเท่านั้น)</t>
  </si>
  <si>
    <t xml:space="preserve">ตัวอย่างข้อมูลค่าธรรมเนียม </t>
  </si>
  <si>
    <t>999</t>
  </si>
  <si>
    <t>- เมื่อจ่ายค่างวดผ่อนบ้านทุก 25 บาท จะได้รับ 1 คะแนนสะสม
เพื่อใช้แลกรับส่วนลด
- รับคะแนนสะสมได้ตลอดสัญญา</t>
  </si>
  <si>
    <t>สูงสุด 90% ของราคาประเมิน 
(85% ของราคาประเมินสำหรับห้องชุดพักอาศัย)</t>
  </si>
  <si>
    <t>วิธีการป้อนข้อมูล</t>
  </si>
  <si>
    <t>Nn</t>
  </si>
  <si>
    <t>หลักเกณฑ์การตั้งชื่อไฟล์</t>
  </si>
  <si>
    <t>A</t>
  </si>
  <si>
    <t>อื่น ๆ</t>
  </si>
  <si>
    <t>เป็นข้อมูลตัวอย่างเท่านั้น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</si>
  <si>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</si>
  <si>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r>
      <t>มาตรฐานการตั้งชื่อ Excel ไฟล์ :</t>
    </r>
    <r>
      <rPr>
        <b/>
        <sz val="10"/>
        <rFont val="Tahoma"/>
        <family val="2"/>
      </rPr>
      <t xml:space="preserve"> AFCDNn_YYYYMMDD_MCHLD.xlsx</t>
    </r>
  </si>
  <si>
    <t>.xlsx</t>
  </si>
  <si>
    <t>รหัสสถาบันการเงินของสถาบันผู้ส่งข้อมูล (ข้อมูลรหัสสถาบันตาม link https://www.bot.or.th/Thai/Statistics/DataManagementSystem/Standard/StandardCode/Pages/default.aspx)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</si>
  <si>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</si>
  <si>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</si>
  <si>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</si>
  <si>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</si>
  <si>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4.1  ถ้าข้อความมีเนื้อหาต่อกัน ไม่จำเป็นต้องขึ้นบรรทัดใหม่</t>
  </si>
  <si>
    <t>4.2  ระยะเว้นวรรคเป็น 1 เคาะ หรือตามความเหมาะสม</t>
  </si>
  <si>
    <t>4.3  การขึ้นบรรทัดใหม่ ให้ใช้ Alt + Enter ไม่ใช้การเคาะ space bar</t>
  </si>
  <si>
    <t>4.4  ท้ายสุดของข้อมูลแต่ละ cell ไม่มีการเคาะ space bar ว่างๆ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</si>
  <si>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</si>
  <si>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</si>
  <si>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รหัสสถาบันการเงิน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</si>
  <si>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</si>
  <si>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</si>
  <si>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r>
      <t xml:space="preserve">ตัวอย่างหากมีการเปลี่ยนแปลงข้อมูลผลิตภัณฑ์
</t>
    </r>
    <r>
      <rPr>
        <b/>
        <sz val="10"/>
        <color theme="5" tint="-0.499984740745262"/>
        <rFont val="Tahoma"/>
        <family val="2"/>
      </rPr>
      <t>(ข้อมูลเดิมที่ยังไม่ได้มีการแก้ไข)</t>
    </r>
    <r>
      <rPr>
        <b/>
        <sz val="10"/>
        <color theme="1"/>
        <rFont val="Tahoma"/>
        <family val="2"/>
      </rPr>
      <t xml:space="preserve">
</t>
    </r>
  </si>
  <si>
    <t xml:space="preserve">(ข้อมูลของผลิตภัณฑ์ใหม่ - ต้องกรอก Row สุดท้ายถัดจากข้อมูลที่มีในปัจจุบัน)
</t>
  </si>
  <si>
    <t>2020-01-05</t>
  </si>
  <si>
    <t>2020-05-15</t>
  </si>
  <si>
    <t>2020-05-16</t>
  </si>
  <si>
    <t>2020-06-01</t>
  </si>
  <si>
    <t>รายงานข้อมูลผลิตภัณฑ์สินเชื่อเพื่อที่อยู่อาศัย</t>
  </si>
  <si>
    <t>รายงานข้อมูลค่าธรรมเนียมผลิตภัณฑ์สินเชื่อเพื่อที่อยู่อาศัย (ค่าธรรมเนียมทั่วไป)</t>
  </si>
  <si>
    <t>4. ป้อนข้อมูลใน Sheet: MCHLD และ MCHCF โดยป้อนข้อมูลติดต่อกันทุกบรรทัดห้ามเว้นบรรทัด จนกว่าจะจบข้อมูล</t>
  </si>
  <si>
    <t>เงื่อนไขของอัตราดอกเบี้ยสูงสุดกรณีปกติ</t>
  </si>
  <si>
    <t>ฐานที่ใช้ในการคิดดอกเบี้ยผิดนัดชำระหนี้</t>
  </si>
  <si>
    <t>ชื่อหลักประกันอื่น ๆ</t>
  </si>
  <si>
    <t>ชำระผ่านช่องทางอื่น ๆ</t>
  </si>
  <si>
    <t xml:space="preserve">ค่าธรรมเนียมอื่น ๆ </t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</si>
  <si>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หลัง</t>
    </r>
    <r>
      <rPr>
        <b/>
        <sz val="10"/>
        <rFont val="Tahoma"/>
        <family val="2"/>
      </rPr>
      <t xml:space="preserve"> End date เดิม
</t>
    </r>
    <r>
      <rPr>
        <b/>
        <sz val="10"/>
        <color theme="5" tint="-0.499984740745262"/>
        <rFont val="Tahoma"/>
        <family val="2"/>
      </rPr>
      <t>(ข้อมูลเดิมของผลิตภัณฑ์ที่มีการแก้ไขข้อมูล)</t>
    </r>
  </si>
  <si>
    <t>ไม่กำหนดค่าธรรมเนียมขั้นสูง</t>
  </si>
  <si>
    <t>ไม่กำหนดค่าธรรมเนียมขั้นต่ำ</t>
  </si>
  <si>
    <t>ยอดหนี้คงค้าง</t>
  </si>
  <si>
    <t>- กรณีลูกค้าผิดนัดชำระหนี้น้อยกว่าหรือเท่ากับ 90 วันนับแต่วันที่ถึงกำหนดชำระ อัตราดอกเบี้ยผิดนัดคือ 13% ของยอดหนี้คงค้าง
- กรณีลูกค้าผิดนัดชำระหนี้มากกว่า 90 วันนับแต่วันที่ถึงกำหนดชำระ อัตราดอกเบี้ยผิดนัดคือ 18% ของยอดหนี้คงค้าง</t>
  </si>
  <si>
    <t>ธนาคารขอสงวนสิทธิ์ในการเรียกคืนส่วนลดดอกเบี้ยส่วนต่างที่เกิดขึ้น 0.15% - 0.25 % นับจากวันที่ลูกค้าได้ลดจนถึงวันที่ปรับอัตราดอกเบี้ยปกติ</t>
  </si>
  <si>
    <t>ธนาคารขอสงวนสิทธิ์ในการปรับอัตราดอกเบี้ยเพิ่มขึ้นจากอัตราดอกเบี้ยที่ได้รับในขณะนั้นอีก 0.25% เป็นระยะเวลา 1 ปี</t>
  </si>
  <si>
    <t>ปรับอัตราดอกเบี้ยผิดนัดชำระหนี้นับจากวันที่ผิดนัดชำระหนี้</t>
  </si>
  <si>
    <t>- ฝากติดต่อกันตั้งแต่ 12 งวดขึ้นไปนับแต่วันที่เปิดบัญชีหรือยื่นคำขอสินเชื่อภายในระยะเวลา 1 ปี หลังเงินฝากครบกำหนด
- ยอดเงินฝากรายเดือนขั้นต่ำ 5,000 บาท</t>
  </si>
  <si>
    <t>สูงสุด 95% ของราคาซื้อขาย แต่ไม่เกิน 100% ของราคาประเมินหลักประกัน</t>
  </si>
  <si>
    <t>ต้องเป็นกลุ่มวิชาชีพตามที่ธนาคารกำหนด ได้แก่ แพทย์ ทันตแพทย์ สัตวแพทย์ เภสัชกร ผู้พิพากษาอัยการ นักบิน</t>
  </si>
  <si>
    <t>ทำ MRTA เต็มวงเงินกู้ และระยะเวลาทำประกันขั้นต่ำ 10 ปี หรือทำ MRTA 70% ของวงเงินกู้และระยะเวลากู้ หรือระยะเวลาทำประกันขั้นต่ำ 15 ปี</t>
  </si>
  <si>
    <t xml:space="preserve">คิดอัตราดอกเบี้ยผิดนัดชำระหนี้ตั้งแต่วันเริ่มผิดนัดชำระหนี้
</t>
  </si>
  <si>
    <t>75 -100% ของราคาประเมิน ทั้งนี้ขึ้นอยู่กับรายได้ ประเภทของลูกค้า และประเภท/ที่ตั้ง/มูลค่าหลักประกัน</t>
  </si>
  <si>
    <t>2,500-10,000 บาท/ครั้ง</t>
  </si>
  <si>
    <t>สินเชื่อ W</t>
  </si>
  <si>
    <t>2020-05-31</t>
  </si>
  <si>
    <t>มีค่าตรวจงานก่อสร้าง 1,100 บาท/ครั้ง</t>
  </si>
  <si>
    <t>2.50%</t>
  </si>
  <si>
    <t>2.75%</t>
  </si>
  <si>
    <t>4.75%</t>
  </si>
  <si>
    <t>4.50%</t>
  </si>
  <si>
    <t>0.75%</t>
  </si>
  <si>
    <t>เขตกรุงเทพฯและปริมณฑล
- ธนาคาร B 15 บาท/รายการ
- ธนาคาร C 20 บาท/รายการ
เขตต่างจังหวัด
- ธนาคาร B  20 บาท/รายการ
- ธนาคาร C  25 บาท/รายการ</t>
  </si>
  <si>
    <t>เขตกรุงเทพฯและปริมณฑล
- ชำระที่ XX  10 บาท/รายการ
- ชำระที่ YY  20 บาท/รายการ
เขตต่างจังหวัด
- ชำระที่ XX  15 บาท/รายการ
- ชำระที่ YY  20 บาท/รายการ</t>
  </si>
  <si>
    <t>เขตกรุงเทพฯ และปริมณฑล
- ชำระที่ทำการไปรษณีย์ 10 บาท/รายการ (ไม่เกิน 50,000 บาท/ครั้ง)
- ชำระที่เคาน์เตอร์เซอร์วิส 15 บาท/รายการ (ไม่เกิน 30,000 บาท/ครั้ง)
- ชำระที่เทสโก้ โลตัส ทุกสาขา 10 บาท/รายการ (ไม่เกิน 49,000 บาท/ครั้ง)
เขตต่างจังหวัด
- ชำระที่ทำการไปรษณีย์ 15 บาท/รายการ (ไม่เกิน 50,000 บาท/ครั้ง)
- ชำระที่เคาน์เตอร์เซอร์วิส 20 บาท/รายการ (ไม่เกิน 30,000 บาท/ครั้ง)
- ชำระที่เทสโก้ โลตัส ทุกสาขา 10 บาท/รายการ (ไม่เกิน 49,000 บาท/ครั้ง)</t>
  </si>
  <si>
    <t xml:space="preserve">ขั้นต่่า 300 บาท/ฉบับ
</t>
  </si>
  <si>
    <t>2020-04-01</t>
  </si>
  <si>
    <t>ธนาคารจ่ายค่าเบี้ยประกันอัคคีภัยให้ มูลค่าประมาณ 1,000 บาทต่อปี ต่อราคาบ้าน 1 ล้านบาท</t>
  </si>
  <si>
    <t>ตามที่แต่ละธนาคารกำหนด ต่ำสุด 5 บาท/รายการ สูงสุด 15 บาท/รายการ</t>
  </si>
  <si>
    <t>0.25% ของยอดเงินตามยอดชำระ กำหนดขั้นต่ำ 300 บาท</t>
  </si>
  <si>
    <t>3,000 บาท/สัญญา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</si>
  <si>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</si>
  <si>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</si>
  <si>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ค่าธรรมเนียมอื่น ๆ</t>
  </si>
  <si>
    <t>ชำระโดยหักบัญชีของผู้ให้บริการ</t>
  </si>
  <si>
    <t>ชำระโดยหักบัญชีของผู้ให้บริการอื่น</t>
  </si>
  <si>
    <t>ชำระที่สาขาของผู้ให้บริการ</t>
  </si>
  <si>
    <t>ชำระที่สาขาของผู้ให้บริการอื่น</t>
  </si>
  <si>
    <t>ชำระที่จุดบริการรับชำระเงิน</t>
  </si>
  <si>
    <t>ชำระผ่านระบบ Online (Internet / Mobile banking)</t>
  </si>
  <si>
    <t>เงื่อนไขค่าขอใบแจ้งยอดบัญชีแต่ละงวด (ชุดที่ 2 เป็นต้นไป)</t>
  </si>
  <si>
    <t>เงื่อนไขค่าติดตามทวงถามหนี้</t>
  </si>
  <si>
    <t>เงื่อนไขค่าธรรมเนียมกรณีขอเปลี่ยนแปลงอัตราดอกเบี้ยก่อนครบกำหนด</t>
  </si>
  <si>
    <t>REFERENCE CODE</t>
  </si>
  <si>
    <t>FI_NAME_THAI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</si>
  <si>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</si>
  <si>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</si>
  <si>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</si>
  <si>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</si>
  <si>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</si>
  <si>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</si>
  <si>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</si>
  <si>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</si>
  <si>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</si>
  <si>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</si>
  <si>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</si>
  <si>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</si>
  <si>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</si>
  <si>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</si>
  <si>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</si>
  <si>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</si>
  <si>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</si>
  <si>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</si>
  <si>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</si>
  <si>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</si>
  <si>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</si>
  <si>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</si>
  <si>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</si>
  <si>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</si>
  <si>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</si>
  <si>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</si>
  <si>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</si>
  <si>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</si>
  <si>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</si>
  <si>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</si>
  <si>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</si>
  <si>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</si>
  <si>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</si>
  <si>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</si>
  <si>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</si>
  <si>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</si>
  <si>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</si>
  <si>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</si>
  <si>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</si>
  <si>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</si>
  <si>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</si>
  <si>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</si>
  <si>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</si>
  <si>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</si>
  <si>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</si>
  <si>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</si>
  <si>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</si>
  <si>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</si>
  <si>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</si>
  <si>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</si>
  <si>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</si>
  <si>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</si>
  <si>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</si>
  <si>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</si>
  <si>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</si>
  <si>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</si>
  <si>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</si>
  <si>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</si>
  <si>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</si>
  <si>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</si>
  <si>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</si>
  <si>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</si>
  <si>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</si>
  <si>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</si>
  <si>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</si>
  <si>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</si>
  <si>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</si>
  <si>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</si>
  <si>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</si>
  <si>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</si>
  <si>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</si>
  <si>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</si>
  <si>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</si>
  <si>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</si>
  <si>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</si>
  <si>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</si>
  <si>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</si>
  <si>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</si>
  <si>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</si>
  <si>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</si>
  <si>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</si>
  <si>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</si>
  <si>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ชื่อผู้จัดทำ</t>
  </si>
  <si>
    <t>ชื่อสถาบันการเงิน</t>
  </si>
  <si>
    <t>เบอร์โทรติดต่อ</t>
  </si>
  <si>
    <t>ต้องใช้บัญชีเงินฝากของผู้ให้บริการ</t>
  </si>
  <si>
    <t>ต้องใช้บัญชีเงินเดือนของผู้ให้บริการ</t>
  </si>
  <si>
    <t>ต้องใช้บัตรเครดิตของผู้ให้บริการ</t>
  </si>
  <si>
    <t>sheet: MCHLD (HousingLoan)</t>
  </si>
  <si>
    <t>ผลิตภัณฑ์เดียวกันที่มีทางเลือกอัตราดอกเบี้ยกรณีไม่สมัคร MRTA หรือสมัคร MRTA มากกว่า 1 ทางเลือกในแต่ละประเภท</t>
  </si>
  <si>
    <t>ผลิตภัณฑ์ที่มีเงื่อนไขการใช้ควบคู่กับผลิตภัณฑ์อื่นของผู้ให้บริการ</t>
  </si>
  <si>
    <t>ผลิตภัณฑ์ที่กำหนดให้เฉพาะกลุ่มลูกค้าตามที่ผู้ให้บริการกำหนด</t>
  </si>
  <si>
    <t>(ข้อมูลใหม่ของผลิตภัณฑ์เดิมที่มีการแก้ไขข้อมูล - ต้องกรอก Row ถัดจากข้อมูลเดิม)</t>
  </si>
  <si>
    <r>
      <t>ตัวอย่างหากมีการเปลี่ยนแปลงข้อมูลผลิตภัณฑ์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2020-06-30 แต่มีการเปลี่ยนแปลง End date ที่จะใช้ข้อมูลชุดเดิมเป็นวันที่ 2020-05-31 ให้ระบุ End date ที่เปลี่ยนแปลงครั้งล่าสุด</t>
    </r>
    <r>
      <rPr>
        <b/>
        <sz val="10"/>
        <color theme="5" tint="-0.499984740745262"/>
        <rFont val="Tahoma"/>
        <family val="2"/>
      </rPr>
      <t xml:space="preserve">
(ข้อมูลเดิมของผลิตภัณฑ์ที่มีการแก้ไขข้อมูล)</t>
    </r>
  </si>
  <si>
    <t>สูงสุด 30 ปี (เฉพาะพนักงานประจำ สูงสุด 35 ปี) ทั้งนี้ เมื่อนำอายุของผู้สมัครรวมกับระยะเวลาผ่อนชำระหนี้แล้วจะต้องไม่เกิน 65 ปี</t>
  </si>
  <si>
    <t>ตามที่บริษัทภายนอกกำหนด</t>
  </si>
  <si>
    <t xml:space="preserve">สูงสุด 30 ปี (เฉพาะพนักงานประจำ สูงสุด 35 ปี) ทั้งนี้ เมื่อนำอายุของผู้สมัครรวมกับระยะเวลาผ่อนชำระหนี้แล้วจะต้องไม่เกิน 65 ปี </t>
  </si>
  <si>
    <t>MRR-1.50%</t>
  </si>
  <si>
    <t>ทุนประกัน  มีให้เลือก 2 เงื่อนไข ดังนี้
- เงื่อนไข 1 : ทุนประกันรวม = 80% ของวงเงินสินเชื่อที่ขออนุมัติ หรือ
- เงื่อนไข 2 : ทุนประกันรวม = 90% ของวงเงินสินเชื่อที่ขออนุมัติ
ระยะเวลาเอาประกัน
- เงื่อนไข 1 : ระยะเวลาคุ้มครอง 10 ปี หรือ
- เงื่อนไข 2 : ระยะเวลาคุ้มครอง 15 ปี
ระยะเวลาผ่อนชำระเงินกู้ของ MRTA เท่ากับระยะเวลาผ่อนชำระกู้บ้าน กรณีระยะเวลาผ่อนชำระเงินกู้น้อยกว่า 10 ปี จะไม่สามารถสมัคร MRTA ได้</t>
  </si>
  <si>
    <t xml:space="preserve">รับหลักประกันเฉพาะในเขตกรุงเทพฯ และปริมณฑล
</t>
  </si>
  <si>
    <t xml:space="preserve">ผู้ขอกู้มีชื่อเป็นเจ้าของกรรมสิทธิ์ และมีชื่ออยู่ในทะเบียนบ้านหลังที่เป็นหลักทรัพย์ค้ำประกันกับธนาคารในครั้งนี้ โดยเป็นการใช้เพื่อการอยู่อาศัย
</t>
  </si>
  <si>
    <t>MRR+4% ต่อปี (ณ วันที่ XXX MRR = 7.50% ต่อปี)</t>
  </si>
  <si>
    <t>อาคาร</t>
  </si>
  <si>
    <t>MRR–1.50%</t>
  </si>
  <si>
    <t>สูงสุด 30 ปี ทั้งนี้ เมื่อนำอายุของผู้สมัครรวมกับระยะเวลาผ่อนชำระหนี้แล้วจะต้องไม่เกิน 70 ปี (75 ปี สำหรับเจ้าของกิจการ)</t>
  </si>
  <si>
    <t>สูงสุด 30 ปี (เฉพาะพนักงานประจำ สูงสุด 35 ปี) รวมอายุผู้กู้สูงสุดไม่เกิน 65 ปี</t>
  </si>
  <si>
    <t>MRR-3.50%</t>
  </si>
  <si>
    <t>สินเชื่อ AA</t>
  </si>
  <si>
    <t>สินเชื่อ AB</t>
  </si>
  <si>
    <t>สินเชื่อ AC</t>
  </si>
  <si>
    <t>MRR-0.525%</t>
  </si>
  <si>
    <t>สินเชื่อ AD</t>
  </si>
  <si>
    <t>สินเชื่อ AE</t>
  </si>
  <si>
    <t>สินเชื่อ AF</t>
  </si>
  <si>
    <t>สินเชื่อ AG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</si>
  <si>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</si>
  <si>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</si>
  <si>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</si>
  <si>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>ตัวอย่างของผู้ให้บริการ A</t>
  </si>
  <si>
    <t xml:space="preserve">(ข้อมูลใหม่ที่แก้ไขแล้ว - ต้องกรอก Row ถัดจากข้อมูลเดิม)
</t>
  </si>
  <si>
    <t>ค่าธรรมเนียมหลายอัตรา / กำหนดเป็นลักษณะอื่น</t>
  </si>
  <si>
    <t>ชำระผ่าน Internet หรือ Mobile banking ของธนาคาร ไม่มีค่าธรรมเนียม
ชำระผ่าน Internet หรือ Mobile banking ของธนาคารอื่น
- ธนาคาร B 15 บาท/รายการ
- ธนาคาร C 20 บาท/รายการ</t>
  </si>
  <si>
    <t>ชำระผ่านเครื่อง CDM / ATM ของธนาคาร ไม่มีค่าธรรมเนียม
ชำระผ่านเครื่อง CDM / ATM ของธนาคารอื่น
- ธนาคาร B 15 บาท/รายการ
- ธนาคาร C 20 บาท/รายการ</t>
  </si>
  <si>
    <t>- Contact center  หมายเลข 1234 ใม่มีค่าธรรมเนียม
- ธนาคาร X (02-123-4567) 25 บาท/รายการ
- ธนาคาร Y (02-999-9999) 25 บาท/รายการ</t>
  </si>
  <si>
    <t>สูงสุดไม่เกิน 10,000 บาท</t>
  </si>
  <si>
    <t>- ไม่เกิน 6 เดือน : 100 บาท/ครั้ง
- เกิน 6 เดือน แต่ไม่เกิน 24 เดือน : 200 บาท/ครั้ง
- 24 เดือนขึ้นไป : 500 บาท/ครั้ง</t>
  </si>
  <si>
    <t xml:space="preserve">ชำระผ่าน Internet หรือ Mobile banking ของธนาคาร ไม่มีค่าธรรมเนียม
</t>
  </si>
  <si>
    <t>ชำระผ่านเครื่อง CDM / ATM ของธนาคาร ไม่มีค่าธรรมเนียม
ชำระผ่านเครื่อง CDM / ATM ของธนาคารอื่น
เขตกรุงเทพฯ และปริมณฑล
- ธนาคาร XX  20 บาท/รายการ
เขตต่างจังหวัด
- ธนาคาร XX ไม่เกิน 100,000 บาท คิด 30 บาท/รายการ ส่วนเกินคิดอัตรา 0.1% สูงสุดไม่เกิน 1,000 บาท/รายการ</t>
  </si>
  <si>
    <t>กรณีลูกค้าทำสัญญาสินเชื่อที่อยู่อาศัยโดยใช้อัตราดอกเบี้ยคงที่เปลี่ยนแปลงทุกรอบ 3 ปี หรือ 5 ปี และประสงค์ขอเปลี่ยนไปใช้อัตราดอกเบี้ยลอยตัวก่อนครบสัญญาดอกเบี้ยคงที่</t>
  </si>
  <si>
    <t xml:space="preserve">กรณีไถ่ถอนภายในช่วง 3 ปีแรกนับจากวันทำสัญญา </t>
  </si>
  <si>
    <t xml:space="preserve">0.11%-8.00% ของทุนประกันอัคคีภัย </t>
  </si>
  <si>
    <t>- กรณีเช็คคืนเนื่องจากเงินในบัญชีไม่พอจ่าย : ขั้นต่ำ 300 บาท/ฉบับ สูงสุด 1,000 บาท/ฉบับ
- กรณีตราสารรอเรียกเก็บเงินอยู่ โปรดติดต่อผู้สั่งจ่าย : 200 บาท/ฉบับ</t>
  </si>
  <si>
    <t xml:space="preserve">- ภายในระยะเวลาปีที่ 2 = 2.50% ของวงเงินกู้ตามสัญญา
- ภายในระยะเวลาปีที่ 3 = 2.00% ของวงเงินกู้ตามสัญญา
หมายเหตุ - สำหรับลูกค้าที่ใช้อัตราดอกเบี้ยเงินกู้พิเศษ หากไถ่ถอนจำนองภายในระยะเวลา 3 ปี นับจากวันทำสัญญากู้เงิน จะปรับอัตราดอกเบี้ยเงินกู้ในช่วงที่ใช้อัตราดอกเบี้ยเงินกู้พิเศษ (6 เดือนแรก หรือ 1 ปีแรก หรือ 5 ปีแรก หรืออื่น ๆ แล้วแต่กรณี) เป็นอัตราดอกเบี้ยเท่ากับ MRR-2.0% ต่อปี ย้อนหลังนับแต่วันทำสัญญากู้เงิน (กรณีมิได้กำหนดเป็นอัตราอื่น) </t>
  </si>
  <si>
    <r>
      <t xml:space="preserve">- ชำระผ่าน Internet หรือ Mobile banking ของธนาคาร ไม่มีค่าธรรมเนียม
</t>
    </r>
    <r>
      <rPr>
        <sz val="10"/>
        <color rgb="FFFF0000"/>
        <rFont val="Tahoma"/>
        <family val="2"/>
      </rPr>
      <t>- ชำระผ่าน Internet หรือ Mobile banking ของธนาคาร XX และธนาคาร YY ไม่มีค่าธรรมเนียม</t>
    </r>
    <r>
      <rPr>
        <sz val="10"/>
        <color theme="1"/>
        <rFont val="Tahoma"/>
        <family val="2"/>
      </rPr>
      <t xml:space="preserve">
</t>
    </r>
  </si>
  <si>
    <r>
      <t xml:space="preserve">ชำระผ่านเครื่อง CDM / ATM ของธนาคาร ไม่มีค่าธรรมเนียม
ชำระผ่านเครื่อง CDM / ATM ของธนาคารอื่น
เขตกรุงเทพฯ และปริมณฑล
- ธนาคาร XX  20 บาท/รายการ
</t>
    </r>
    <r>
      <rPr>
        <sz val="10"/>
        <color rgb="FFFF0000"/>
        <rFont val="Tahoma"/>
        <family val="2"/>
      </rPr>
      <t>- ธนาคาร YY 20 บาท/รายการ</t>
    </r>
    <r>
      <rPr>
        <sz val="10"/>
        <color theme="1"/>
        <rFont val="Tahoma"/>
        <family val="2"/>
      </rPr>
      <t xml:space="preserve">
เขตต่างจังหวัด
- ธนาคาร XX ไม่เกิน 100,000 บาท คิด 30 บาท/รายการ ส่วนเกินคิดอัตรา 0.1% สูงสุดไม่เกิน 1,000 บาท/รายการ
</t>
    </r>
    <r>
      <rPr>
        <sz val="10"/>
        <color rgb="FFFF0000"/>
        <rFont val="Tahoma"/>
        <family val="2"/>
      </rPr>
      <t>- ธนาคาร YY ไม่เกิน 100,000 บาท คิด 30 บาท/รายการ ส่วนเกินคิดอัตรา 0.1% สูงสุดไม่เกิน 1,000 บาท/รายการ</t>
    </r>
  </si>
  <si>
    <t xml:space="preserve">    และสามารถดูตัวอย่างการป้อนข้อมูลใน Sheet: ตัวอย่าง MCHLD และ ตัวอย่าง MCHCF</t>
  </si>
  <si>
    <t>1. ให้จัดทำชุดข้อมูลโดยยึดตามนิยามในเอกสาร Market Conduct Data Set Document และ Market Conduct Data Set Manual</t>
  </si>
  <si>
    <t>สาขาในกรุงเทพฯ นนทบุรี, ปทุมธานี, สมุทรปราการ
- 10 บาท/ครั้ง
สาขาในจังหวัดอื่น ๆ
- 20 บาท/ครั้ง
กรณีมียอดชำระไม่เกิน 50,000 บาท คิดค่าธรรมเนียมเพิ่มอีก 0.10% ของยอดชำระส่วนเกิน แต่สูงสุดไม่เกิน 1,000 บาท</t>
  </si>
  <si>
    <t>สาขากรุงเทพและปริมณฑล 20 บาท/รายการ (ไม่มีสาขาในเขตต่างจังหวัด)</t>
  </si>
  <si>
    <t>Fee Rate: V_9</t>
  </si>
  <si>
    <t>Fee Rate: V_12</t>
  </si>
  <si>
    <t>Fee Rate: V_3</t>
  </si>
  <si>
    <t>Fee Rate: V_2</t>
  </si>
  <si>
    <t>Fee Rate: all</t>
  </si>
  <si>
    <t>กำหนด</t>
  </si>
  <si>
    <t>ตามที่จ่ายจริง</t>
  </si>
  <si>
    <t>ส่วนต่างดอกเบี้ย</t>
  </si>
  <si>
    <t>เป็นไปตาม MOU </t>
  </si>
  <si>
    <t>Fee Rate: V_7</t>
  </si>
  <si>
    <t>Fee Rate: V_16</t>
  </si>
  <si>
    <t>Fee Rate: V_10</t>
  </si>
  <si>
    <t>Fee Rate: V_11</t>
  </si>
  <si>
    <t>Fee Rate: V_5</t>
  </si>
  <si>
    <t>Fee Rate: V_14</t>
  </si>
  <si>
    <t>เงื่อนไขค่าใช้จ่ายกรณีเช็คคืน (เช็คของผู้ให้บริการอื่น)</t>
  </si>
  <si>
    <t xml:space="preserve">เงื่อนไขค่าใช้จ่ายกรณีเงินในบัญชีไม่พอจ่าย (กรณีชำระหนี้โดยการหักบัญชีกับผู้ให้บริการอื่น) </t>
  </si>
  <si>
    <t>เงื่อนไขค่าธรรมเนียมกรณีไถ่ถอนจำนองไปใช้บริการกับผู้ให้บริการอื่น (Refinance)</t>
  </si>
  <si>
    <t>สูงสุดไม่เกิน 200,000 บาท</t>
  </si>
  <si>
    <t>- ค่าธรรมเนียมจดจำนองสูงสุดไม่เกิน 200,000 บาท 
- ยกเว้นห้องชุด</t>
  </si>
  <si>
    <t>ผู้มีรายได้ประจำทั้งหมด</t>
  </si>
  <si>
    <t>เจ้าของกิจการ</t>
  </si>
  <si>
    <t>กลุ่มลูกค้าที่ผู้ให้บริการกำหนด</t>
  </si>
  <si>
    <t>สินเชื่อเพื่อซื้อที่อยู่อาศัย (ใหม่)</t>
  </si>
  <si>
    <t>สินเชื่อเพื่อซื้อที่อยู่อาศัย (มือสอง)</t>
  </si>
  <si>
    <t>การกำหนดรายได้ขั้นต่ำกรณีผู้มีรายได้ประจำ</t>
  </si>
  <si>
    <t>รายได้ขั้นต่ำกรณีผู้มีรายได้ประจำ (หน่วย : บาท/เดือน)</t>
  </si>
  <si>
    <t>การกำหนดรายได้ขั้นต่ำกรณีเจ้าของกิจการ</t>
  </si>
  <si>
    <t>รายได้ขั้นต่ำกรณีเจ้าของกิจการ (หน่วย : บาท/เดือน)</t>
  </si>
  <si>
    <t>การกำหนดวงเงินสินเชื่อขั้นต่ำ</t>
  </si>
  <si>
    <t>วงเงินสินเชื่อขั้นต่ำ (หน่วย : บาท)</t>
  </si>
  <si>
    <t>การกำหนดวงเงินสินเชื่อสูงสุด</t>
  </si>
  <si>
    <t>วงเงินสินเชื่อสูงสุด (หน่วย : บาท)</t>
  </si>
  <si>
    <t>อัตราดอกเบี้ยเฉลี่ย 3 ปี (หน่วย : ร้อยละต่อปี)</t>
  </si>
  <si>
    <t>อัตราดอกเบี้ยที่แท้จริง (หน่วย : ร้อยละต่อปี)</t>
  </si>
  <si>
    <t>การเรียกเก็บอัตราดอกเบี้ยสูงสุดกรณีปกติ</t>
  </si>
  <si>
    <t>อัตราดอกเบี้ยสูงสุดกรณีปกติ (หน่วย : ร้อยละต่อปี)</t>
  </si>
  <si>
    <t>การเรียกเก็บอัตราดอกเบี้ยกรณีผิดนัดชำระหนี้</t>
  </si>
  <si>
    <t>อัตราดอกเบี้ยกรณีผิดนัดชำระหนี้ (หน่วย : ร้อยละต่อปี)</t>
  </si>
  <si>
    <t xml:space="preserve"> การเรียกเก็บค่าธรรมเนียมจดจำนองสูงสุด</t>
  </si>
  <si>
    <t>ค่าธรรมเนียมจดจำนองสูงสุด (หน่วย : ร้อยละของวงเงินจำนอง)</t>
  </si>
  <si>
    <t>การเรียกเก็บค่าธรรมเนียมการโอนกรรมสิทธิ์</t>
  </si>
  <si>
    <t>ค่าธรรมเนียมการโอนกรรมสิทธิ์ (หน่วย : ร้อยละ ของราคาประเมิน)</t>
  </si>
  <si>
    <t>การเรียกเก็บค่าสำรวจและประเมินหลักประกันโดยผู้ประเมินภายใน ขั้นต่ำ</t>
  </si>
  <si>
    <t>ค่าสำรวจและประเมินหลักประกันโดยผู้ประเมินภายใน ขั้นต่ำ (หน่วย : บาท/ครั้ง)</t>
  </si>
  <si>
    <t>การเรียกเก็บค่าสำรวจและประเมินหลักประกันโดยผู้ประเมินภายใน ขั้นสูง</t>
  </si>
  <si>
    <t>ค่าสำรวจและประเมินหลักประกันโดยผู้ประเมินภายใน ขั้นสูง (หน่วย : บาท/ครั้ง)</t>
  </si>
  <si>
    <t>การเรียกเก็บค่าสำรวจและประเมินหลักประกันโดยผู้ประเมินภายนอก</t>
  </si>
  <si>
    <t>ค่าสำรวจและประเมินหลักประกันโดยผู้ประเมินภายนอก (หน่วย : บาท/ครั้ง)</t>
  </si>
  <si>
    <t>การเรียกเก็บค่าธรรมเนียมกรณีขอยกเลิกประกันชีวิตคุ้มครองวงเงินสินเชื่อ (MRTA)</t>
  </si>
  <si>
    <t>การเรียกเก็บค่าอากรแสตมป์</t>
  </si>
  <si>
    <t>ค่าอากรแสตมป์ (หน่วย : ร้อยละของวงเงินสินเชื่อ)</t>
  </si>
  <si>
    <t>การเรียกเก็บค่าตรวจสอบข้อมูลเครดิต กรณีพบข้อมูลเครดิต</t>
  </si>
  <si>
    <t>ค่าตรวจสอบข้อมูลเครดิต กรณีพบข้อมูลเครดิต (หน่วย : บาท/ครั้ง)</t>
  </si>
  <si>
    <t>การเรียกเก็บค่าเบี้ยประกันอัคคีภัย</t>
  </si>
  <si>
    <t>ค่าเบี้ยประกันอัคคีภัย (หน่วย : ร้อยละของทุนประกันอัคคีภัย)</t>
  </si>
  <si>
    <t>การเรียกเก็บค่าใช้จ่ายกรณีเช็คคืน (เช็คของผู้ให้บริการอื่น)</t>
  </si>
  <si>
    <t>ค่าใช้จ่ายกรณีเช็คคืน (เช็คของผู้ให้บริการอื่น) (หน่วย : ร้อยละของจำนวนเงินตามเช็ค)</t>
  </si>
  <si>
    <t>การเรียกเก็บค่าใช้จ่ายกรณีเงินในบัญชีไม่พอจ่าย (กรณีชำระหนี้โดยการหักบัญชีกับผู้ให้บริการอื่น)</t>
  </si>
  <si>
    <t>ค่าใช้จ่ายกรณีเงินในบัญชีไม่พอจ่าย (กรณีชำระหนี้โดยการหักบัญชีกับผู้ให้บริการอื่น) (หน่วย : บาท/ครั้ง)</t>
  </si>
  <si>
    <t>การเรียกเก็บค่าขอใบแจ้งยอดบัญชีแต่ละงวด (ชุดที่ 2 เป็นต้นไป)</t>
  </si>
  <si>
    <t>ค่าขอใบแจ้งยอดบัญชีแต่ละงวด (ชุดที่ 2 เป็นต้นไป) (หน่วย : บาท/ครั้ง)</t>
  </si>
  <si>
    <t>การเรียกเก็บค่าปรับกรณีชำระเป็นเช็คและเช็คถูกคืน</t>
  </si>
  <si>
    <t>ค่าปรับกรณีชำระเป็นเช็คและเช็คถูกคืน (หน่วย : ร้อยละของจำนวนเงินตามเช็ค)</t>
  </si>
  <si>
    <t>การเรียกเก็บค่าติดตามทวงถามหนี้</t>
  </si>
  <si>
    <t>ค่าติดตามทวงถามหนี้ (หน่วย : บาท/งวด)</t>
  </si>
  <si>
    <t>การเรียกเก็บค่าธรรมเนียมกรณีขอเปลี่ยนแปลงอัตราดอกเบี้ยก่อนครบกำหนด</t>
  </si>
  <si>
    <t>ค่าธรรมเนียมกรณีขอเปลี่ยนแปลงอัตราดอกเบี้ยก่อนครบกำหนด (หน่วย : ร้อยละของยอดเงินคงค้าง)</t>
  </si>
  <si>
    <t>การเรียกเก็บค่าธรรมเนียมกรณีไถ่ถอนจำนองไปใช้บริการกับผู้ให้บริการอื่น (Refinance)</t>
  </si>
  <si>
    <t>ค่าธรรมเนียมกรณีไถ่ถอนจำนองไปใช้บริการกับผู้ให้บริการอื่น (Refinance) (หน่วย : ร้อยละของยอดเงินคงค้าง)</t>
  </si>
  <si>
    <t>จำนวนปีขั้นต่ำที่เมื่อไถ่ถอนจำนองไปใช้บริการกับผู้ให้บริการอื่นแล้วจะไม่มีค่าธรรมเนียม (หน่วย : ปี)</t>
  </si>
  <si>
    <t>ค่าธรรมเนียมกรณีขอยกเลิกประกันชีวิตคุ้มครองวงเงินสินเชื่อ (MRTA) (หน่วย : รัอยละต่อปี)</t>
  </si>
  <si>
    <t>ธนาคารเกียรตินาคินภัทร จำกัด (มหาชน)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</si>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</sst>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00%"/>
    <numFmt numFmtId="188" formatCode="0.00000"/>
    <numFmt numFmtId="189" formatCode="yyyy\-mm\-dd"/>
  </numFmts>
  <fonts count="31" x14ac:knownFonts="1">
    <font>
      <sz val="16"/>
      <color theme="1"/>
      <name val="BrowalliaUPC"/>
      <family val="2"/>
      <charset val="222"/>
    </font>
    <font>
      <sz val="16"/>
      <name val="Angsana New"/>
      <family val="1"/>
    </font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u/>
      <sz val="10"/>
      <color theme="1"/>
      <name val="Tahoma"/>
      <family val="2"/>
    </font>
    <font>
      <b/>
      <sz val="10"/>
      <color theme="4" tint="-0.249977111117893"/>
      <name val="Tahoma"/>
      <family val="2"/>
    </font>
    <font>
      <b/>
      <u/>
      <sz val="10"/>
      <color indexed="12"/>
      <name val="Tahoma"/>
      <family val="2"/>
    </font>
    <font>
      <b/>
      <sz val="10"/>
      <color rgb="FF0000FF"/>
      <name val="Tahoma"/>
      <family val="2"/>
    </font>
    <font>
      <b/>
      <sz val="10"/>
      <color rgb="FF0070C0"/>
      <name val="Tahoma"/>
      <family val="2"/>
    </font>
    <font>
      <b/>
      <u/>
      <sz val="10"/>
      <color rgb="FFFF0000"/>
      <name val="Tahoma"/>
      <family val="2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sz val="9"/>
      <name val="Tahoma"/>
      <family val="2"/>
      <scheme val="minor"/>
    </font>
    <font>
      <b/>
      <u/>
      <sz val="10"/>
      <color rgb="FFC00000"/>
      <name val="Tahoma"/>
      <family val="2"/>
    </font>
    <font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b/>
      <u/>
      <sz val="10"/>
      <name val="Tahoma"/>
      <family val="2"/>
      <scheme val="minor"/>
    </font>
    <font>
      <sz val="10"/>
      <color theme="1"/>
      <name val="Tahoma"/>
      <family val="2"/>
      <scheme val="minor"/>
    </font>
    <font>
      <u/>
      <sz val="10"/>
      <color indexed="10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theme="5" tint="-0.499984740745262"/>
      <name val="Tahoma"/>
      <family val="2"/>
    </font>
    <font>
      <sz val="10"/>
      <color rgb="FFFF0000"/>
      <name val="Tahoma"/>
      <family val="2"/>
    </font>
    <font>
      <b/>
      <u/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9C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D0C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222">
    <xf numFmtId="0" fontId="0" fillId="0" borderId="0" xfId="0"/>
    <xf numFmtId="49" fontId="6" fillId="0" borderId="2" xfId="0" applyNumberFormat="1" applyFont="1" applyBorder="1" applyAlignment="1">
      <alignment horizontal="left" vertical="top" wrapText="1"/>
    </xf>
    <xf numFmtId="0" fontId="7" fillId="2" borderId="0" xfId="3" applyFont="1" applyFill="1" applyAlignment="1" applyProtection="1">
      <alignment vertical="top"/>
    </xf>
    <xf numFmtId="0" fontId="9" fillId="2" borderId="0" xfId="3" applyFont="1" applyFill="1" applyAlignment="1" applyProtection="1">
      <alignment vertical="top"/>
      <protection hidden="1"/>
    </xf>
    <xf numFmtId="0" fontId="9" fillId="2" borderId="0" xfId="3" applyFont="1" applyFill="1" applyAlignment="1" applyProtection="1">
      <alignment vertical="top"/>
    </xf>
    <xf numFmtId="0" fontId="12" fillId="2" borderId="0" xfId="3" applyFont="1" applyFill="1" applyAlignment="1" applyProtection="1">
      <alignment vertical="top"/>
      <protection hidden="1"/>
    </xf>
    <xf numFmtId="0" fontId="6" fillId="2" borderId="0" xfId="3" applyFont="1" applyFill="1" applyAlignment="1" applyProtection="1">
      <alignment vertical="top"/>
    </xf>
    <xf numFmtId="0" fontId="14" fillId="0" borderId="0" xfId="0" applyFont="1" applyFill="1" applyAlignment="1">
      <alignment vertical="center"/>
    </xf>
    <xf numFmtId="0" fontId="14" fillId="0" borderId="0" xfId="0" applyFont="1"/>
    <xf numFmtId="0" fontId="15" fillId="7" borderId="0" xfId="0" applyFont="1" applyFill="1"/>
    <xf numFmtId="0" fontId="16" fillId="0" borderId="0" xfId="0" applyFont="1" applyFill="1" applyAlignment="1" applyProtection="1">
      <alignment horizontal="left" vertical="top"/>
    </xf>
    <xf numFmtId="0" fontId="21" fillId="2" borderId="0" xfId="3" applyFont="1" applyFill="1" applyAlignment="1" applyProtection="1">
      <alignment vertical="top"/>
    </xf>
    <xf numFmtId="0" fontId="23" fillId="2" borderId="0" xfId="3" applyFont="1" applyFill="1" applyAlignment="1" applyProtection="1">
      <alignment vertical="top"/>
    </xf>
    <xf numFmtId="49" fontId="6" fillId="0" borderId="4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left" vertical="top" wrapText="1"/>
    </xf>
    <xf numFmtId="1" fontId="6" fillId="0" borderId="2" xfId="0" applyNumberFormat="1" applyFont="1" applyBorder="1" applyAlignment="1">
      <alignment horizontal="left" vertical="top" wrapText="1"/>
    </xf>
    <xf numFmtId="188" fontId="6" fillId="0" borderId="2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49" fontId="6" fillId="0" borderId="6" xfId="0" applyNumberFormat="1" applyFont="1" applyBorder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1" fontId="6" fillId="0" borderId="0" xfId="0" applyNumberFormat="1" applyFont="1" applyAlignment="1">
      <alignment wrapText="1"/>
    </xf>
    <xf numFmtId="188" fontId="6" fillId="0" borderId="0" xfId="0" applyNumberFormat="1" applyFont="1" applyAlignment="1">
      <alignment wrapText="1"/>
    </xf>
    <xf numFmtId="0" fontId="6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left" vertical="top" wrapText="1"/>
    </xf>
    <xf numFmtId="188" fontId="6" fillId="0" borderId="0" xfId="0" applyNumberFormat="1" applyFont="1" applyAlignment="1">
      <alignment horizontal="left" vertical="top" wrapText="1"/>
    </xf>
    <xf numFmtId="4" fontId="6" fillId="0" borderId="0" xfId="0" applyNumberFormat="1" applyFont="1" applyAlignment="1">
      <alignment horizontal="left" vertical="top" wrapText="1"/>
    </xf>
    <xf numFmtId="1" fontId="6" fillId="0" borderId="0" xfId="0" applyNumberFormat="1" applyFont="1" applyAlignment="1">
      <alignment horizontal="left" vertical="top" wrapText="1"/>
    </xf>
    <xf numFmtId="189" fontId="6" fillId="0" borderId="0" xfId="0" applyNumberFormat="1" applyFont="1" applyAlignment="1">
      <alignment horizontal="left" vertical="top" wrapText="1"/>
    </xf>
    <xf numFmtId="189" fontId="6" fillId="0" borderId="0" xfId="0" applyNumberFormat="1" applyFont="1" applyAlignment="1">
      <alignment wrapText="1"/>
    </xf>
    <xf numFmtId="189" fontId="21" fillId="0" borderId="2" xfId="0" applyNumberFormat="1" applyFont="1" applyFill="1" applyBorder="1" applyAlignment="1" applyProtection="1">
      <alignment horizontal="left" vertical="top" wrapText="1"/>
      <protection locked="0"/>
    </xf>
    <xf numFmtId="189" fontId="21" fillId="0" borderId="2" xfId="2" applyNumberFormat="1" applyFont="1" applyFill="1" applyBorder="1" applyAlignment="1" applyProtection="1">
      <alignment horizontal="left" vertical="top" wrapText="1"/>
      <protection locked="0"/>
    </xf>
    <xf numFmtId="0" fontId="20" fillId="2" borderId="0" xfId="3" applyFont="1" applyFill="1" applyAlignment="1" applyProtection="1">
      <alignment vertical="top"/>
    </xf>
    <xf numFmtId="0" fontId="7" fillId="2" borderId="0" xfId="3" applyFont="1" applyFill="1" applyAlignment="1" applyProtection="1">
      <alignment vertical="top" wrapText="1"/>
    </xf>
    <xf numFmtId="0" fontId="22" fillId="2" borderId="0" xfId="3" applyFont="1" applyFill="1" applyAlignment="1" applyProtection="1">
      <alignment vertical="top"/>
    </xf>
    <xf numFmtId="0" fontId="10" fillId="2" borderId="0" xfId="3" applyFont="1" applyFill="1" applyAlignment="1" applyProtection="1">
      <alignment vertical="top"/>
    </xf>
    <xf numFmtId="0" fontId="7" fillId="2" borderId="0" xfId="3" applyFont="1" applyFill="1" applyAlignment="1" applyProtection="1">
      <alignment vertical="top" wrapText="1"/>
      <protection hidden="1"/>
    </xf>
    <xf numFmtId="0" fontId="6" fillId="2" borderId="0" xfId="3" applyFont="1" applyFill="1" applyAlignment="1" applyProtection="1">
      <alignment vertical="top" wrapText="1"/>
    </xf>
    <xf numFmtId="0" fontId="13" fillId="0" borderId="0" xfId="3" applyFont="1" applyFill="1" applyAlignment="1" applyProtection="1">
      <alignment vertical="top"/>
    </xf>
    <xf numFmtId="0" fontId="19" fillId="2" borderId="0" xfId="3" applyFont="1" applyFill="1" applyAlignment="1" applyProtection="1">
      <alignment vertical="top"/>
    </xf>
    <xf numFmtId="0" fontId="7" fillId="0" borderId="0" xfId="0" applyNumberFormat="1" applyFont="1" applyFill="1" applyAlignment="1">
      <alignment horizontal="left"/>
    </xf>
    <xf numFmtId="49" fontId="29" fillId="0" borderId="0" xfId="0" applyNumberFormat="1" applyFont="1" applyBorder="1" applyAlignment="1" applyProtection="1">
      <alignment vertical="top"/>
      <protection locked="0"/>
    </xf>
    <xf numFmtId="49" fontId="23" fillId="0" borderId="0" xfId="0" applyNumberFormat="1" applyFont="1" applyBorder="1" applyAlignment="1" applyProtection="1">
      <alignment vertical="top" wrapText="1"/>
      <protection locked="0"/>
    </xf>
    <xf numFmtId="49" fontId="23" fillId="0" borderId="0" xfId="0" applyNumberFormat="1" applyFont="1" applyBorder="1" applyAlignment="1" applyProtection="1">
      <alignment horizontal="center" vertical="top" wrapText="1"/>
      <protection locked="0"/>
    </xf>
    <xf numFmtId="49" fontId="23" fillId="0" borderId="0" xfId="0" applyNumberFormat="1" applyFont="1" applyBorder="1" applyAlignment="1" applyProtection="1">
      <alignment horizontal="left" vertical="top" wrapText="1"/>
      <protection locked="0"/>
    </xf>
    <xf numFmtId="49" fontId="23" fillId="7" borderId="7" xfId="0" applyNumberFormat="1" applyFont="1" applyFill="1" applyBorder="1" applyAlignment="1" applyProtection="1">
      <alignment horizontal="left" vertical="top" wrapText="1"/>
      <protection locked="0"/>
    </xf>
    <xf numFmtId="49" fontId="30" fillId="0" borderId="2" xfId="0" applyNumberFormat="1" applyFont="1" applyFill="1" applyBorder="1" applyAlignment="1" applyProtection="1">
      <alignment horizontal="left" vertical="top"/>
      <protection locked="0"/>
    </xf>
    <xf numFmtId="49" fontId="23" fillId="0" borderId="0" xfId="0" applyNumberFormat="1" applyFont="1" applyFill="1" applyBorder="1" applyAlignment="1" applyProtection="1">
      <alignment vertical="top" wrapText="1"/>
      <protection locked="0"/>
    </xf>
    <xf numFmtId="49" fontId="23" fillId="7" borderId="2" xfId="0" applyNumberFormat="1" applyFont="1" applyFill="1" applyBorder="1" applyAlignment="1" applyProtection="1">
      <alignment horizontal="left" vertical="top" wrapText="1"/>
      <protection locked="0"/>
    </xf>
    <xf numFmtId="0" fontId="23" fillId="0" borderId="2" xfId="0" applyNumberFormat="1" applyFont="1" applyBorder="1" applyAlignment="1" applyProtection="1">
      <alignment horizontal="left" vertical="top"/>
      <protection locked="0"/>
    </xf>
    <xf numFmtId="189" fontId="30" fillId="0" borderId="2" xfId="0" applyNumberFormat="1" applyFont="1" applyFill="1" applyBorder="1" applyAlignment="1" applyProtection="1">
      <alignment horizontal="left" vertical="top"/>
      <protection locked="0"/>
    </xf>
    <xf numFmtId="0" fontId="21" fillId="0" borderId="2" xfId="0" applyNumberFormat="1" applyFont="1" applyFill="1" applyBorder="1" applyAlignment="1" applyProtection="1">
      <alignment horizontal="left" vertical="top"/>
      <protection locked="0"/>
    </xf>
    <xf numFmtId="0" fontId="21" fillId="0" borderId="2" xfId="0" applyNumberFormat="1" applyFont="1" applyBorder="1" applyAlignment="1" applyProtection="1">
      <alignment horizontal="left" vertical="top"/>
      <protection locked="0"/>
    </xf>
    <xf numFmtId="189" fontId="21" fillId="0" borderId="2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NumberFormat="1" applyFont="1" applyAlignment="1"/>
    <xf numFmtId="49" fontId="6" fillId="0" borderId="0" xfId="0" quotePrefix="1" applyNumberFormat="1" applyFont="1" applyAlignment="1"/>
    <xf numFmtId="2" fontId="6" fillId="0" borderId="2" xfId="0" applyNumberFormat="1" applyFont="1" applyBorder="1" applyAlignment="1">
      <alignment horizontal="left" vertical="top" wrapText="1"/>
    </xf>
    <xf numFmtId="49" fontId="6" fillId="0" borderId="0" xfId="0" applyNumberFormat="1" applyFont="1" applyFill="1" applyAlignment="1">
      <alignment wrapText="1"/>
    </xf>
    <xf numFmtId="188" fontId="6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49" fontId="6" fillId="0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 applyProtection="1">
      <alignment vertical="top"/>
    </xf>
    <xf numFmtId="0" fontId="11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vertical="top"/>
    </xf>
    <xf numFmtId="0" fontId="25" fillId="2" borderId="0" xfId="0" applyFont="1" applyFill="1" applyAlignment="1" applyProtection="1">
      <alignment vertical="top"/>
    </xf>
    <xf numFmtId="0" fontId="21" fillId="0" borderId="0" xfId="0" applyFont="1" applyAlignment="1" applyProtection="1">
      <alignment vertical="top"/>
    </xf>
    <xf numFmtId="0" fontId="12" fillId="2" borderId="0" xfId="0" applyFont="1" applyFill="1" applyAlignment="1" applyProtection="1">
      <alignment vertical="top"/>
    </xf>
    <xf numFmtId="0" fontId="18" fillId="2" borderId="0" xfId="3" applyFont="1" applyFill="1" applyAlignment="1" applyProtection="1">
      <alignment vertical="top"/>
    </xf>
    <xf numFmtId="0" fontId="23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top"/>
    </xf>
    <xf numFmtId="0" fontId="18" fillId="0" borderId="0" xfId="3" applyFont="1" applyFill="1" applyAlignment="1" applyProtection="1">
      <alignment vertical="top"/>
    </xf>
    <xf numFmtId="0" fontId="6" fillId="0" borderId="0" xfId="0" applyFont="1" applyAlignment="1" applyProtection="1">
      <alignment wrapText="1"/>
    </xf>
    <xf numFmtId="49" fontId="29" fillId="0" borderId="0" xfId="0" applyNumberFormat="1" applyFont="1" applyBorder="1" applyAlignment="1" applyProtection="1">
      <alignment vertical="top"/>
    </xf>
    <xf numFmtId="49" fontId="23" fillId="0" borderId="0" xfId="0" applyNumberFormat="1" applyFont="1" applyBorder="1" applyAlignment="1" applyProtection="1">
      <alignment vertical="top" wrapText="1"/>
    </xf>
    <xf numFmtId="49" fontId="23" fillId="0" borderId="0" xfId="0" applyNumberFormat="1" applyFont="1" applyBorder="1" applyAlignment="1" applyProtection="1">
      <alignment horizontal="center" vertical="top" wrapText="1"/>
    </xf>
    <xf numFmtId="49" fontId="23" fillId="0" borderId="0" xfId="0" applyNumberFormat="1" applyFont="1" applyBorder="1" applyAlignment="1" applyProtection="1">
      <alignment horizontal="left" vertical="top" wrapText="1"/>
    </xf>
    <xf numFmtId="49" fontId="6" fillId="0" borderId="0" xfId="0" applyNumberFormat="1" applyFont="1" applyAlignment="1" applyProtection="1">
      <alignment wrapText="1"/>
    </xf>
    <xf numFmtId="4" fontId="6" fillId="0" borderId="0" xfId="0" applyNumberFormat="1" applyFont="1" applyAlignment="1" applyProtection="1">
      <alignment wrapText="1"/>
    </xf>
    <xf numFmtId="1" fontId="6" fillId="0" borderId="0" xfId="0" applyNumberFormat="1" applyFont="1" applyAlignment="1" applyProtection="1">
      <alignment wrapText="1"/>
    </xf>
    <xf numFmtId="188" fontId="6" fillId="0" borderId="0" xfId="0" applyNumberFormat="1" applyFont="1" applyAlignment="1" applyProtection="1">
      <alignment wrapText="1"/>
    </xf>
    <xf numFmtId="189" fontId="6" fillId="0" borderId="0" xfId="0" applyNumberFormat="1" applyFont="1" applyAlignment="1" applyProtection="1">
      <alignment wrapText="1"/>
    </xf>
    <xf numFmtId="49" fontId="23" fillId="7" borderId="7" xfId="0" applyNumberFormat="1" applyFont="1" applyFill="1" applyBorder="1" applyAlignment="1" applyProtection="1">
      <alignment horizontal="left" vertical="top" wrapText="1"/>
    </xf>
    <xf numFmtId="49" fontId="30" fillId="0" borderId="2" xfId="0" applyNumberFormat="1" applyFont="1" applyFill="1" applyBorder="1" applyAlignment="1" applyProtection="1">
      <alignment horizontal="left" vertical="top"/>
    </xf>
    <xf numFmtId="49" fontId="23" fillId="0" borderId="0" xfId="0" applyNumberFormat="1" applyFont="1" applyFill="1" applyBorder="1" applyAlignment="1" applyProtection="1">
      <alignment vertical="top" wrapText="1"/>
    </xf>
    <xf numFmtId="49" fontId="23" fillId="7" borderId="2" xfId="0" applyNumberFormat="1" applyFont="1" applyFill="1" applyBorder="1" applyAlignment="1" applyProtection="1">
      <alignment horizontal="left" vertical="top" wrapText="1"/>
    </xf>
    <xf numFmtId="0" fontId="30" fillId="0" borderId="2" xfId="0" applyNumberFormat="1" applyFont="1" applyBorder="1" applyAlignment="1" applyProtection="1">
      <alignment horizontal="left" vertical="top"/>
    </xf>
    <xf numFmtId="0" fontId="23" fillId="0" borderId="2" xfId="0" applyNumberFormat="1" applyFont="1" applyBorder="1" applyAlignment="1" applyProtection="1">
      <alignment horizontal="left" vertical="top"/>
    </xf>
    <xf numFmtId="189" fontId="30" fillId="0" borderId="2" xfId="0" applyNumberFormat="1" applyFont="1" applyFill="1" applyBorder="1" applyAlignment="1" applyProtection="1">
      <alignment horizontal="left" vertical="top"/>
    </xf>
    <xf numFmtId="49" fontId="6" fillId="0" borderId="0" xfId="0" applyNumberFormat="1" applyFont="1" applyFill="1" applyAlignment="1" applyProtection="1">
      <alignment wrapText="1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4" xfId="0" applyNumberFormat="1" applyFont="1" applyBorder="1" applyAlignment="1" applyProtection="1">
      <alignment horizontal="left" vertical="top" wrapText="1"/>
    </xf>
    <xf numFmtId="4" fontId="6" fillId="0" borderId="2" xfId="0" applyNumberFormat="1" applyFont="1" applyBorder="1" applyAlignment="1" applyProtection="1">
      <alignment horizontal="left" vertical="top" wrapText="1"/>
    </xf>
    <xf numFmtId="1" fontId="6" fillId="0" borderId="2" xfId="0" applyNumberFormat="1" applyFont="1" applyBorder="1" applyAlignment="1" applyProtection="1">
      <alignment horizontal="left" vertical="top" wrapText="1"/>
    </xf>
    <xf numFmtId="188" fontId="6" fillId="0" borderId="2" xfId="0" applyNumberFormat="1" applyFont="1" applyBorder="1" applyAlignment="1" applyProtection="1">
      <alignment horizontal="left" vertical="top" wrapText="1"/>
    </xf>
    <xf numFmtId="189" fontId="21" fillId="0" borderId="2" xfId="0" applyNumberFormat="1" applyFont="1" applyFill="1" applyBorder="1" applyAlignment="1" applyProtection="1">
      <alignment horizontal="left" vertical="top" wrapText="1"/>
    </xf>
    <xf numFmtId="0" fontId="5" fillId="16" borderId="0" xfId="2" applyFont="1" applyFill="1" applyAlignment="1" applyProtection="1">
      <alignment vertical="top" wrapText="1"/>
    </xf>
    <xf numFmtId="0" fontId="26" fillId="16" borderId="0" xfId="2" applyFont="1" applyFill="1" applyAlignment="1" applyProtection="1">
      <alignment vertical="top" wrapText="1"/>
    </xf>
    <xf numFmtId="4" fontId="27" fillId="0" borderId="2" xfId="0" applyNumberFormat="1" applyFont="1" applyBorder="1" applyAlignment="1" applyProtection="1">
      <alignment horizontal="left" vertical="top" wrapText="1"/>
    </xf>
    <xf numFmtId="189" fontId="18" fillId="0" borderId="2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Border="1" applyAlignment="1" applyProtection="1">
      <alignment horizontal="left" vertical="top" wrapText="1"/>
    </xf>
    <xf numFmtId="49" fontId="6" fillId="0" borderId="8" xfId="0" applyNumberFormat="1" applyFont="1" applyBorder="1" applyAlignment="1" applyProtection="1">
      <alignment horizontal="left" vertical="top" wrapText="1"/>
    </xf>
    <xf numFmtId="4" fontId="6" fillId="0" borderId="1" xfId="0" applyNumberFormat="1" applyFont="1" applyBorder="1" applyAlignment="1" applyProtection="1">
      <alignment horizontal="left" vertical="top" wrapText="1"/>
    </xf>
    <xf numFmtId="4" fontId="27" fillId="0" borderId="1" xfId="0" applyNumberFormat="1" applyFont="1" applyBorder="1" applyAlignment="1" applyProtection="1">
      <alignment horizontal="left" vertical="top" wrapText="1"/>
    </xf>
    <xf numFmtId="1" fontId="6" fillId="0" borderId="1" xfId="0" applyNumberFormat="1" applyFont="1" applyBorder="1" applyAlignment="1" applyProtection="1">
      <alignment horizontal="left" vertical="top" wrapText="1"/>
    </xf>
    <xf numFmtId="188" fontId="6" fillId="0" borderId="1" xfId="0" applyNumberFormat="1" applyFont="1" applyBorder="1" applyAlignment="1" applyProtection="1">
      <alignment horizontal="left" vertical="top" wrapText="1"/>
    </xf>
    <xf numFmtId="189" fontId="18" fillId="0" borderId="1" xfId="0" applyNumberFormat="1" applyFont="1" applyFill="1" applyBorder="1" applyAlignment="1" applyProtection="1">
      <alignment horizontal="left" vertical="top" wrapText="1"/>
    </xf>
    <xf numFmtId="189" fontId="21" fillId="0" borderId="1" xfId="0" applyNumberFormat="1" applyFont="1" applyFill="1" applyBorder="1" applyAlignment="1" applyProtection="1">
      <alignment horizontal="left" vertical="top" wrapText="1"/>
    </xf>
    <xf numFmtId="0" fontId="8" fillId="0" borderId="0" xfId="0" applyFont="1" applyAlignment="1" applyProtection="1">
      <alignment vertical="top"/>
    </xf>
    <xf numFmtId="49" fontId="6" fillId="0" borderId="0" xfId="0" applyNumberFormat="1" applyFont="1" applyBorder="1" applyAlignment="1" applyProtection="1">
      <alignment horizontal="left" vertical="top" wrapText="1"/>
    </xf>
    <xf numFmtId="4" fontId="6" fillId="0" borderId="0" xfId="0" applyNumberFormat="1" applyFont="1" applyBorder="1" applyAlignment="1" applyProtection="1">
      <alignment horizontal="left" vertical="top" wrapText="1"/>
    </xf>
    <xf numFmtId="1" fontId="6" fillId="0" borderId="0" xfId="0" applyNumberFormat="1" applyFont="1" applyBorder="1" applyAlignment="1" applyProtection="1">
      <alignment horizontal="left" vertical="top" wrapText="1"/>
    </xf>
    <xf numFmtId="188" fontId="6" fillId="0" borderId="0" xfId="0" applyNumberFormat="1" applyFont="1" applyBorder="1" applyAlignment="1" applyProtection="1">
      <alignment horizontal="left" vertical="top" wrapText="1"/>
    </xf>
    <xf numFmtId="189" fontId="21" fillId="0" borderId="0" xfId="0" applyNumberFormat="1" applyFont="1" applyFill="1" applyBorder="1" applyAlignment="1" applyProtection="1">
      <alignment horizontal="left" vertical="top" wrapText="1"/>
    </xf>
    <xf numFmtId="0" fontId="4" fillId="6" borderId="0" xfId="0" applyFont="1" applyFill="1" applyAlignment="1" applyProtection="1">
      <alignment vertical="top"/>
    </xf>
    <xf numFmtId="189" fontId="21" fillId="0" borderId="2" xfId="2" applyNumberFormat="1" applyFont="1" applyFill="1" applyBorder="1" applyAlignment="1" applyProtection="1">
      <alignment horizontal="left" vertical="top" wrapText="1"/>
    </xf>
    <xf numFmtId="0" fontId="4" fillId="7" borderId="0" xfId="0" applyFont="1" applyFill="1" applyAlignment="1" applyProtection="1">
      <alignment vertical="top"/>
    </xf>
    <xf numFmtId="49" fontId="6" fillId="0" borderId="5" xfId="0" applyNumberFormat="1" applyFont="1" applyBorder="1" applyAlignment="1" applyProtection="1">
      <alignment horizontal="left" vertical="top" wrapText="1"/>
    </xf>
    <xf numFmtId="49" fontId="6" fillId="0" borderId="9" xfId="0" applyNumberFormat="1" applyFont="1" applyBorder="1" applyAlignment="1" applyProtection="1">
      <alignment horizontal="left" vertical="top" wrapText="1"/>
    </xf>
    <xf numFmtId="4" fontId="6" fillId="0" borderId="5" xfId="0" applyNumberFormat="1" applyFont="1" applyBorder="1" applyAlignment="1" applyProtection="1">
      <alignment horizontal="left" vertical="top" wrapText="1"/>
    </xf>
    <xf numFmtId="1" fontId="6" fillId="0" borderId="5" xfId="0" applyNumberFormat="1" applyFont="1" applyBorder="1" applyAlignment="1" applyProtection="1">
      <alignment horizontal="left" vertical="top" wrapText="1"/>
    </xf>
    <xf numFmtId="188" fontId="6" fillId="0" borderId="5" xfId="0" applyNumberFormat="1" applyFont="1" applyBorder="1" applyAlignment="1" applyProtection="1">
      <alignment horizontal="left" vertical="top" wrapText="1"/>
    </xf>
    <xf numFmtId="189" fontId="21" fillId="0" borderId="5" xfId="0" applyNumberFormat="1" applyFont="1" applyFill="1" applyBorder="1" applyAlignment="1" applyProtection="1">
      <alignment horizontal="left" vertical="top" wrapText="1"/>
    </xf>
    <xf numFmtId="0" fontId="4" fillId="5" borderId="0" xfId="0" applyFont="1" applyFill="1" applyAlignment="1" applyProtection="1">
      <alignment vertical="top"/>
    </xf>
    <xf numFmtId="49" fontId="6" fillId="0" borderId="6" xfId="0" applyNumberFormat="1" applyFont="1" applyBorder="1" applyAlignment="1" applyProtection="1">
      <alignment wrapText="1"/>
    </xf>
    <xf numFmtId="49" fontId="6" fillId="0" borderId="0" xfId="0" applyNumberFormat="1" applyFont="1" applyAlignment="1" applyProtection="1">
      <alignment horizontal="left" vertical="top" wrapText="1"/>
    </xf>
    <xf numFmtId="188" fontId="6" fillId="0" borderId="0" xfId="0" applyNumberFormat="1" applyFont="1" applyAlignment="1" applyProtection="1">
      <alignment horizontal="left" vertical="top" wrapText="1"/>
    </xf>
    <xf numFmtId="4" fontId="6" fillId="0" borderId="0" xfId="0" applyNumberFormat="1" applyFont="1" applyAlignment="1" applyProtection="1">
      <alignment horizontal="left" vertical="top" wrapText="1"/>
    </xf>
    <xf numFmtId="0" fontId="6" fillId="0" borderId="0" xfId="0" applyFont="1" applyAlignment="1" applyProtection="1">
      <alignment horizontal="left" vertical="top" wrapText="1"/>
    </xf>
    <xf numFmtId="1" fontId="6" fillId="0" borderId="0" xfId="0" applyNumberFormat="1" applyFont="1" applyAlignment="1" applyProtection="1">
      <alignment horizontal="left" vertical="top" wrapText="1"/>
    </xf>
    <xf numFmtId="189" fontId="6" fillId="0" borderId="0" xfId="0" applyNumberFormat="1" applyFont="1" applyAlignment="1" applyProtection="1">
      <alignment horizontal="left" vertical="top" wrapText="1"/>
    </xf>
    <xf numFmtId="0" fontId="21" fillId="0" borderId="2" xfId="0" applyNumberFormat="1" applyFont="1" applyFill="1" applyBorder="1" applyAlignment="1" applyProtection="1">
      <alignment horizontal="left" vertical="top"/>
    </xf>
    <xf numFmtId="0" fontId="21" fillId="0" borderId="2" xfId="0" applyNumberFormat="1" applyFont="1" applyBorder="1" applyAlignment="1" applyProtection="1">
      <alignment horizontal="left" vertical="top"/>
    </xf>
    <xf numFmtId="189" fontId="21" fillId="0" borderId="2" xfId="0" applyNumberFormat="1" applyFont="1" applyFill="1" applyBorder="1" applyAlignment="1" applyProtection="1">
      <alignment horizontal="left" vertical="top"/>
    </xf>
    <xf numFmtId="0" fontId="6" fillId="0" borderId="0" xfId="0" applyFont="1" applyAlignment="1" applyProtection="1">
      <alignment horizontal="left" wrapText="1"/>
    </xf>
    <xf numFmtId="0" fontId="5" fillId="4" borderId="0" xfId="0" applyFont="1" applyFill="1" applyAlignment="1" applyProtection="1">
      <alignment horizontal="left" vertical="top"/>
    </xf>
    <xf numFmtId="0" fontId="4" fillId="16" borderId="0" xfId="0" applyFont="1" applyFill="1" applyAlignment="1" applyProtection="1">
      <alignment horizontal="left" vertical="top" wrapText="1"/>
    </xf>
    <xf numFmtId="0" fontId="26" fillId="16" borderId="0" xfId="0" applyFont="1" applyFill="1" applyAlignment="1" applyProtection="1">
      <alignment horizontal="left" vertical="top" wrapText="1"/>
    </xf>
    <xf numFmtId="49" fontId="6" fillId="0" borderId="2" xfId="0" quotePrefix="1" applyNumberFormat="1" applyFont="1" applyBorder="1" applyAlignment="1" applyProtection="1">
      <alignment horizontal="left" vertical="top" wrapText="1"/>
    </xf>
    <xf numFmtId="188" fontId="27" fillId="0" borderId="2" xfId="0" applyNumberFormat="1" applyFont="1" applyBorder="1" applyAlignment="1" applyProtection="1">
      <alignment horizontal="left" vertical="top" wrapText="1"/>
    </xf>
    <xf numFmtId="0" fontId="8" fillId="0" borderId="0" xfId="0" applyFont="1" applyBorder="1" applyProtection="1"/>
    <xf numFmtId="0" fontId="4" fillId="5" borderId="6" xfId="0" applyFont="1" applyFill="1" applyBorder="1" applyAlignment="1" applyProtection="1">
      <alignment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5" fillId="4" borderId="2" xfId="0" quotePrefix="1" applyNumberFormat="1" applyFont="1" applyFill="1" applyBorder="1" applyAlignment="1" applyProtection="1">
      <alignment horizontal="center" vertical="top" wrapText="1"/>
    </xf>
    <xf numFmtId="49" fontId="4" fillId="4" borderId="2" xfId="0" applyNumberFormat="1" applyFont="1" applyFill="1" applyBorder="1" applyAlignment="1" applyProtection="1">
      <alignment horizontal="center" vertical="top" wrapText="1"/>
    </xf>
    <xf numFmtId="49" fontId="5" fillId="8" borderId="2" xfId="0" applyNumberFormat="1" applyFont="1" applyFill="1" applyBorder="1" applyAlignment="1" applyProtection="1">
      <alignment horizontal="center" vertical="top" wrapText="1"/>
    </xf>
    <xf numFmtId="188" fontId="5" fillId="8" borderId="2" xfId="0" applyNumberFormat="1" applyFont="1" applyFill="1" applyBorder="1" applyAlignment="1" applyProtection="1">
      <alignment horizontal="center" vertical="top" wrapText="1"/>
    </xf>
    <xf numFmtId="4" fontId="5" fillId="8" borderId="2" xfId="0" applyNumberFormat="1" applyFont="1" applyFill="1" applyBorder="1" applyAlignment="1" applyProtection="1">
      <alignment horizontal="center" vertical="top" wrapText="1"/>
    </xf>
    <xf numFmtId="0" fontId="5" fillId="8" borderId="2" xfId="0" applyFont="1" applyFill="1" applyBorder="1" applyAlignment="1" applyProtection="1">
      <alignment horizontal="center" vertical="top" wrapText="1"/>
    </xf>
    <xf numFmtId="1" fontId="5" fillId="8" borderId="2" xfId="0" applyNumberFormat="1" applyFont="1" applyFill="1" applyBorder="1" applyAlignment="1" applyProtection="1">
      <alignment horizontal="center" vertical="top" wrapText="1"/>
    </xf>
    <xf numFmtId="189" fontId="5" fillId="8" borderId="2" xfId="0" applyNumberFormat="1" applyFont="1" applyFill="1" applyBorder="1" applyAlignment="1" applyProtection="1">
      <alignment horizontal="center" vertical="top" wrapText="1"/>
    </xf>
    <xf numFmtId="49" fontId="30" fillId="0" borderId="2" xfId="0" applyNumberFormat="1" applyFont="1" applyBorder="1" applyAlignment="1" applyProtection="1">
      <alignment horizontal="left" vertical="top"/>
      <protection locked="0"/>
    </xf>
    <xf numFmtId="189" fontId="5" fillId="8" borderId="2" xfId="0" applyNumberFormat="1" applyFont="1" applyFill="1" applyBorder="1" applyAlignment="1" applyProtection="1">
      <alignment horizontal="center" vertical="top" wrapText="1"/>
    </xf>
    <xf numFmtId="4" fontId="5" fillId="8" borderId="2" xfId="0" applyNumberFormat="1" applyFont="1" applyFill="1" applyBorder="1" applyAlignment="1" applyProtection="1">
      <alignment horizontal="center" vertical="top" wrapText="1"/>
    </xf>
    <xf numFmtId="188" fontId="5" fillId="8" borderId="2" xfId="0" applyNumberFormat="1" applyFont="1" applyFill="1" applyBorder="1" applyAlignment="1" applyProtection="1">
      <alignment horizontal="center" vertical="top" wrapText="1"/>
    </xf>
    <xf numFmtId="49" fontId="5" fillId="8" borderId="2" xfId="0" applyNumberFormat="1" applyFont="1" applyFill="1" applyBorder="1" applyAlignment="1" applyProtection="1">
      <alignment horizontal="center" vertical="top" wrapText="1"/>
    </xf>
    <xf numFmtId="0" fontId="5" fillId="8" borderId="2" xfId="0" applyFont="1" applyFill="1" applyBorder="1" applyAlignment="1" applyProtection="1">
      <alignment horizontal="center" vertical="top" wrapText="1"/>
    </xf>
    <xf numFmtId="1" fontId="5" fillId="8" borderId="2" xfId="0" applyNumberFormat="1" applyFont="1" applyFill="1" applyBorder="1" applyAlignment="1" applyProtection="1">
      <alignment horizontal="center" vertical="top" wrapText="1"/>
    </xf>
    <xf numFmtId="49" fontId="5" fillId="8" borderId="1" xfId="0" applyNumberFormat="1" applyFont="1" applyFill="1" applyBorder="1" applyAlignment="1" applyProtection="1">
      <alignment horizontal="center" vertical="top" wrapText="1"/>
    </xf>
    <xf numFmtId="49" fontId="5" fillId="8" borderId="5" xfId="0" applyNumberFormat="1" applyFont="1" applyFill="1" applyBorder="1" applyAlignment="1" applyProtection="1">
      <alignment horizontal="center" vertical="top" wrapText="1"/>
    </xf>
    <xf numFmtId="188" fontId="5" fillId="8" borderId="1" xfId="0" applyNumberFormat="1" applyFont="1" applyFill="1" applyBorder="1" applyAlignment="1" applyProtection="1">
      <alignment horizontal="center" vertical="top" wrapText="1"/>
    </xf>
    <xf numFmtId="188" fontId="5" fillId="8" borderId="5" xfId="0" applyNumberFormat="1" applyFont="1" applyFill="1" applyBorder="1" applyAlignment="1" applyProtection="1">
      <alignment horizontal="center" vertical="top" wrapText="1"/>
    </xf>
    <xf numFmtId="49" fontId="5" fillId="8" borderId="2" xfId="0" applyNumberFormat="1" applyFont="1" applyFill="1" applyBorder="1" applyAlignment="1" applyProtection="1">
      <alignment horizontal="center" vertical="top" wrapText="1"/>
    </xf>
    <xf numFmtId="4" fontId="5" fillId="8" borderId="2" xfId="0" applyNumberFormat="1" applyFont="1" applyFill="1" applyBorder="1" applyAlignment="1" applyProtection="1">
      <alignment horizontal="center" vertical="top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49" fontId="4" fillId="10" borderId="2" xfId="0" applyNumberFormat="1" applyFont="1" applyFill="1" applyBorder="1" applyAlignment="1">
      <alignment horizontal="center" vertical="center" wrapText="1"/>
    </xf>
    <xf numFmtId="1" fontId="5" fillId="8" borderId="2" xfId="0" applyNumberFormat="1" applyFont="1" applyFill="1" applyBorder="1" applyAlignment="1" applyProtection="1">
      <alignment horizontal="center" vertical="top" wrapText="1"/>
    </xf>
    <xf numFmtId="187" fontId="5" fillId="8" borderId="2" xfId="4" applyNumberFormat="1" applyFont="1" applyFill="1" applyBorder="1" applyAlignment="1" applyProtection="1">
      <alignment horizontal="center" vertical="top" wrapText="1"/>
    </xf>
    <xf numFmtId="0" fontId="4" fillId="14" borderId="2" xfId="0" applyFont="1" applyFill="1" applyBorder="1" applyAlignment="1">
      <alignment horizontal="center" vertical="center" wrapText="1"/>
    </xf>
    <xf numFmtId="49" fontId="5" fillId="8" borderId="4" xfId="0" applyNumberFormat="1" applyFont="1" applyFill="1" applyBorder="1" applyAlignment="1" applyProtection="1">
      <alignment horizontal="center" vertical="top" wrapText="1"/>
    </xf>
    <xf numFmtId="0" fontId="4" fillId="3" borderId="2" xfId="0" applyFont="1" applyFill="1" applyBorder="1" applyAlignment="1">
      <alignment horizontal="center" wrapText="1"/>
    </xf>
    <xf numFmtId="0" fontId="4" fillId="13" borderId="2" xfId="0" applyFont="1" applyFill="1" applyBorder="1" applyAlignment="1">
      <alignment horizontal="center" vertical="center" wrapText="1"/>
    </xf>
    <xf numFmtId="49" fontId="4" fillId="8" borderId="2" xfId="0" applyNumberFormat="1" applyFont="1" applyFill="1" applyBorder="1" applyAlignment="1">
      <alignment horizontal="center" vertical="top" wrapText="1"/>
    </xf>
    <xf numFmtId="0" fontId="5" fillId="8" borderId="2" xfId="0" applyFont="1" applyFill="1" applyBorder="1" applyAlignment="1" applyProtection="1">
      <alignment horizontal="center" vertical="top" wrapText="1"/>
    </xf>
    <xf numFmtId="0" fontId="5" fillId="8" borderId="1" xfId="0" applyFont="1" applyFill="1" applyBorder="1" applyAlignment="1" applyProtection="1">
      <alignment horizontal="center" vertical="top" wrapText="1"/>
    </xf>
    <xf numFmtId="0" fontId="5" fillId="8" borderId="5" xfId="0" applyFont="1" applyFill="1" applyBorder="1" applyAlignment="1" applyProtection="1">
      <alignment horizontal="center" vertical="top" wrapText="1"/>
    </xf>
    <xf numFmtId="188" fontId="5" fillId="8" borderId="2" xfId="4" applyNumberFormat="1" applyFont="1" applyFill="1" applyBorder="1" applyAlignment="1" applyProtection="1">
      <alignment horizontal="center" vertical="top" wrapText="1"/>
    </xf>
    <xf numFmtId="188" fontId="5" fillId="8" borderId="2" xfId="0" applyNumberFormat="1" applyFont="1" applyFill="1" applyBorder="1" applyAlignment="1" applyProtection="1">
      <alignment horizontal="center" vertical="top" wrapText="1"/>
    </xf>
    <xf numFmtId="49" fontId="4" fillId="12" borderId="2" xfId="0" applyNumberFormat="1" applyFont="1" applyFill="1" applyBorder="1" applyAlignment="1">
      <alignment horizontal="center" vertical="center" wrapText="1"/>
    </xf>
    <xf numFmtId="189" fontId="4" fillId="4" borderId="2" xfId="0" applyNumberFormat="1" applyFont="1" applyFill="1" applyBorder="1" applyAlignment="1">
      <alignment horizontal="center" vertical="center" wrapText="1"/>
    </xf>
    <xf numFmtId="189" fontId="5" fillId="8" borderId="2" xfId="0" applyNumberFormat="1" applyFont="1" applyFill="1" applyBorder="1" applyAlignment="1" applyProtection="1">
      <alignment horizontal="center" vertical="top" wrapText="1"/>
    </xf>
    <xf numFmtId="0" fontId="4" fillId="11" borderId="7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49" fontId="4" fillId="15" borderId="7" xfId="0" applyNumberFormat="1" applyFont="1" applyFill="1" applyBorder="1" applyAlignment="1">
      <alignment horizontal="center" vertical="center" wrapText="1"/>
    </xf>
    <xf numFmtId="49" fontId="4" fillId="15" borderId="3" xfId="0" applyNumberFormat="1" applyFont="1" applyFill="1" applyBorder="1" applyAlignment="1">
      <alignment horizontal="center" vertical="center" wrapText="1"/>
    </xf>
    <xf numFmtId="49" fontId="4" fillId="15" borderId="4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 applyProtection="1">
      <alignment horizontal="center" vertical="center" wrapText="1"/>
    </xf>
    <xf numFmtId="0" fontId="4" fillId="11" borderId="3" xfId="0" applyFont="1" applyFill="1" applyBorder="1" applyAlignment="1" applyProtection="1">
      <alignment horizontal="center" vertical="center" wrapText="1"/>
    </xf>
    <xf numFmtId="0" fontId="4" fillId="11" borderId="4" xfId="0" applyFont="1" applyFill="1" applyBorder="1" applyAlignment="1" applyProtection="1">
      <alignment horizontal="center" vertical="center" wrapText="1"/>
    </xf>
    <xf numFmtId="49" fontId="4" fillId="12" borderId="2" xfId="0" applyNumberFormat="1" applyFont="1" applyFill="1" applyBorder="1" applyAlignment="1" applyProtection="1">
      <alignment horizontal="center" vertical="center" wrapText="1"/>
    </xf>
    <xf numFmtId="189" fontId="4" fillId="4" borderId="2" xfId="0" applyNumberFormat="1" applyFont="1" applyFill="1" applyBorder="1" applyAlignment="1" applyProtection="1">
      <alignment horizontal="center" vertical="center" wrapText="1"/>
    </xf>
    <xf numFmtId="49" fontId="4" fillId="8" borderId="2" xfId="0" applyNumberFormat="1" applyFont="1" applyFill="1" applyBorder="1" applyAlignment="1" applyProtection="1">
      <alignment horizontal="center" vertical="top" wrapText="1"/>
    </xf>
    <xf numFmtId="0" fontId="4" fillId="1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wrapText="1"/>
    </xf>
    <xf numFmtId="0" fontId="4" fillId="9" borderId="7" xfId="0" applyFont="1" applyFill="1" applyBorder="1" applyAlignment="1" applyProtection="1">
      <alignment horizontal="center" vertical="center" wrapText="1"/>
    </xf>
    <xf numFmtId="0" fontId="4" fillId="9" borderId="3" xfId="0" applyFont="1" applyFill="1" applyBorder="1" applyAlignment="1" applyProtection="1">
      <alignment horizontal="center" vertical="center" wrapText="1"/>
    </xf>
    <xf numFmtId="0" fontId="4" fillId="9" borderId="4" xfId="0" applyFont="1" applyFill="1" applyBorder="1" applyAlignment="1" applyProtection="1">
      <alignment horizontal="center" vertical="center" wrapText="1"/>
    </xf>
    <xf numFmtId="49" fontId="4" fillId="10" borderId="2" xfId="0" applyNumberFormat="1" applyFont="1" applyFill="1" applyBorder="1" applyAlignment="1" applyProtection="1">
      <alignment horizontal="center" vertical="center" wrapText="1"/>
    </xf>
    <xf numFmtId="0" fontId="4" fillId="14" borderId="2" xfId="0" applyFont="1" applyFill="1" applyBorder="1" applyAlignment="1" applyProtection="1">
      <alignment horizontal="center" vertical="center" wrapText="1"/>
    </xf>
    <xf numFmtId="0" fontId="4" fillId="13" borderId="6" xfId="0" applyFont="1" applyFill="1" applyBorder="1" applyAlignment="1" applyProtection="1">
      <alignment horizontal="left" vertical="top"/>
    </xf>
    <xf numFmtId="0" fontId="17" fillId="0" borderId="6" xfId="0" applyFont="1" applyBorder="1" applyAlignment="1" applyProtection="1">
      <alignment horizontal="center" vertical="center" wrapText="1"/>
    </xf>
    <xf numFmtId="0" fontId="5" fillId="4" borderId="6" xfId="0" quotePrefix="1" applyFont="1" applyFill="1" applyBorder="1" applyAlignment="1" applyProtection="1">
      <alignment horizontal="left" vertical="top" wrapText="1"/>
    </xf>
    <xf numFmtId="0" fontId="4" fillId="5" borderId="6" xfId="0" quotePrefix="1" applyFont="1" applyFill="1" applyBorder="1" applyAlignment="1" applyProtection="1">
      <alignment horizontal="left" vertical="top" wrapText="1"/>
    </xf>
    <xf numFmtId="0" fontId="4" fillId="5" borderId="6" xfId="0" quotePrefix="1" applyFont="1" applyFill="1" applyBorder="1" applyAlignment="1" applyProtection="1">
      <alignment horizontal="left" vertical="top"/>
    </xf>
    <xf numFmtId="0" fontId="4" fillId="6" borderId="6" xfId="0" quotePrefix="1" applyFont="1" applyFill="1" applyBorder="1" applyAlignment="1" applyProtection="1">
      <alignment horizontal="left" vertical="top" wrapText="1"/>
    </xf>
    <xf numFmtId="0" fontId="4" fillId="6" borderId="6" xfId="0" applyFont="1" applyFill="1" applyBorder="1" applyAlignment="1" applyProtection="1">
      <alignment horizontal="left" vertical="top"/>
    </xf>
    <xf numFmtId="0" fontId="4" fillId="7" borderId="6" xfId="0" quotePrefix="1" applyFont="1" applyFill="1" applyBorder="1" applyAlignment="1" applyProtection="1">
      <alignment horizontal="left" vertical="top" wrapText="1"/>
    </xf>
    <xf numFmtId="0" fontId="4" fillId="7" borderId="6" xfId="0" applyFont="1" applyFill="1" applyBorder="1" applyAlignment="1" applyProtection="1">
      <alignment horizontal="left" vertical="top"/>
    </xf>
    <xf numFmtId="49" fontId="4" fillId="15" borderId="7" xfId="0" applyNumberFormat="1" applyFont="1" applyFill="1" applyBorder="1" applyAlignment="1" applyProtection="1">
      <alignment horizontal="center" vertical="center" wrapText="1"/>
    </xf>
    <xf numFmtId="49" fontId="4" fillId="15" borderId="3" xfId="0" applyNumberFormat="1" applyFont="1" applyFill="1" applyBorder="1" applyAlignment="1" applyProtection="1">
      <alignment horizontal="center" vertical="center" wrapText="1"/>
    </xf>
    <xf numFmtId="49" fontId="4" fillId="15" borderId="4" xfId="0" applyNumberFormat="1" applyFont="1" applyFill="1" applyBorder="1" applyAlignment="1" applyProtection="1">
      <alignment horizontal="center" vertical="center" wrapText="1"/>
    </xf>
    <xf numFmtId="0" fontId="17" fillId="0" borderId="6" xfId="0" applyFont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 2" xfId="1"/>
    <cellStyle name="Normal 2 3" xfId="2"/>
    <cellStyle name="Normal 2 4" xfId="3"/>
    <cellStyle name="Percent" xfId="4" builtinId="5"/>
  </cellStyles>
  <dxfs count="0"/>
  <tableStyles count="0" defaultTableStyle="TableStyleMedium2" defaultPivotStyle="PivotStyleLight16"/>
  <colors>
    <mruColors>
      <color rgb="FFFFD0C5"/>
      <color rgb="FFFFBEAF"/>
      <color rgb="FFFAD6BE"/>
      <color rgb="FFFFCCFF"/>
      <color rgb="FFC9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3"/>
  <sheetViews>
    <sheetView showGridLines="0" tabSelected="1" zoomScaleNormal="100" workbookViewId="0">
      <selection activeCell="D11" sqref="D11"/>
    </sheetView>
  </sheetViews>
  <sheetFormatPr defaultColWidth="8.75" defaultRowHeight="15" customHeight="1" x14ac:dyDescent="0.65"/>
  <cols>
    <col min="1" max="1" width="16.5" style="62" bestFit="1" customWidth="1"/>
    <col min="2" max="2" width="5.25" style="62" customWidth="1"/>
    <col min="3" max="3" width="10.58203125" style="62" customWidth="1"/>
    <col min="4" max="4" width="145.58203125" style="62" bestFit="1" customWidth="1"/>
    <col min="5" max="16384" width="8.75" style="62"/>
  </cols>
  <sheetData>
    <row r="1" spans="1:4" ht="15" customHeight="1" x14ac:dyDescent="0.65">
      <c r="A1" s="33" t="s">
        <v>176</v>
      </c>
      <c r="B1" s="11"/>
      <c r="C1" s="2"/>
      <c r="D1" s="34"/>
    </row>
    <row r="2" spans="1:4" ht="15" customHeight="1" x14ac:dyDescent="0.65">
      <c r="A2" s="35"/>
      <c r="B2" s="11" t="s">
        <v>395</v>
      </c>
      <c r="C2" s="63"/>
      <c r="D2" s="34"/>
    </row>
    <row r="3" spans="1:4" ht="15" customHeight="1" x14ac:dyDescent="0.65">
      <c r="A3" s="35"/>
      <c r="B3" s="11" t="s">
        <v>394</v>
      </c>
      <c r="C3" s="63"/>
      <c r="D3" s="34"/>
    </row>
    <row r="4" spans="1:4" s="65" customFormat="1" ht="15" customHeight="1" x14ac:dyDescent="0.65">
      <c r="A4" s="11"/>
      <c r="B4" s="11" t="s">
        <v>182</v>
      </c>
      <c r="C4" s="64"/>
      <c r="D4" s="34"/>
    </row>
    <row r="5" spans="1:4" s="65" customFormat="1" ht="15" customHeight="1" x14ac:dyDescent="0.65">
      <c r="A5" s="11"/>
      <c r="B5" s="11" t="s">
        <v>245</v>
      </c>
      <c r="C5" s="64"/>
      <c r="D5" s="34"/>
    </row>
    <row r="6" spans="1:4" s="65" customFormat="1" ht="15" customHeight="1" x14ac:dyDescent="0.65">
      <c r="A6" s="11"/>
      <c r="B6" s="11" t="s">
        <v>207</v>
      </c>
      <c r="C6" s="2"/>
      <c r="D6" s="34"/>
    </row>
    <row r="7" spans="1:4" s="67" customFormat="1" ht="15" customHeight="1" x14ac:dyDescent="0.65">
      <c r="A7" s="11"/>
      <c r="B7" s="11" t="s">
        <v>246</v>
      </c>
      <c r="C7" s="66"/>
      <c r="D7" s="11"/>
    </row>
    <row r="8" spans="1:4" ht="15" customHeight="1" x14ac:dyDescent="0.65">
      <c r="A8" s="2"/>
      <c r="B8" s="2"/>
      <c r="C8" s="2"/>
      <c r="D8" s="34"/>
    </row>
    <row r="9" spans="1:4" ht="15" customHeight="1" x14ac:dyDescent="0.65">
      <c r="A9" s="36" t="s">
        <v>178</v>
      </c>
      <c r="B9" s="2"/>
      <c r="C9" s="2"/>
      <c r="D9" s="34"/>
    </row>
    <row r="10" spans="1:4" ht="15" customHeight="1" x14ac:dyDescent="0.65">
      <c r="A10" s="2"/>
      <c r="B10" s="2" t="s">
        <v>183</v>
      </c>
      <c r="C10" s="2"/>
      <c r="D10" s="68"/>
    </row>
    <row r="11" spans="1:4" ht="15" customHeight="1" x14ac:dyDescent="0.65">
      <c r="A11" s="2"/>
      <c r="B11" s="2"/>
      <c r="C11" s="3" t="s">
        <v>179</v>
      </c>
      <c r="D11" s="37" t="s">
        <v>130</v>
      </c>
    </row>
    <row r="12" spans="1:4" ht="15" customHeight="1" x14ac:dyDescent="0.65">
      <c r="A12" s="2"/>
      <c r="B12" s="2"/>
      <c r="C12" s="4" t="s">
        <v>0</v>
      </c>
      <c r="D12" s="34" t="s">
        <v>131</v>
      </c>
    </row>
    <row r="13" spans="1:4" ht="15" customHeight="1" x14ac:dyDescent="0.65">
      <c r="A13" s="2"/>
      <c r="B13" s="2"/>
      <c r="C13" s="4" t="s">
        <v>177</v>
      </c>
      <c r="D13" s="11" t="s">
        <v>185</v>
      </c>
    </row>
    <row r="14" spans="1:4" ht="15" customHeight="1" x14ac:dyDescent="0.65">
      <c r="A14" s="2"/>
      <c r="B14" s="2"/>
      <c r="C14" s="3" t="s">
        <v>1</v>
      </c>
      <c r="D14" s="37" t="s">
        <v>164</v>
      </c>
    </row>
    <row r="15" spans="1:4" ht="15" customHeight="1" x14ac:dyDescent="0.65">
      <c r="A15" s="2"/>
      <c r="B15" s="2"/>
      <c r="C15" s="3" t="s">
        <v>2</v>
      </c>
      <c r="D15" s="34" t="s">
        <v>3</v>
      </c>
    </row>
    <row r="16" spans="1:4" ht="15" customHeight="1" x14ac:dyDescent="0.65">
      <c r="A16" s="2"/>
      <c r="B16" s="2"/>
      <c r="C16" s="3" t="s">
        <v>4</v>
      </c>
      <c r="D16" s="34" t="s">
        <v>5</v>
      </c>
    </row>
    <row r="17" spans="1:4" ht="15" customHeight="1" x14ac:dyDescent="0.65">
      <c r="A17" s="2"/>
      <c r="B17" s="2"/>
      <c r="C17" s="5" t="s">
        <v>6</v>
      </c>
      <c r="D17" s="34" t="s">
        <v>7</v>
      </c>
    </row>
    <row r="18" spans="1:4" ht="15" customHeight="1" x14ac:dyDescent="0.65">
      <c r="A18" s="6"/>
      <c r="B18" s="6"/>
      <c r="C18" s="4" t="s">
        <v>184</v>
      </c>
      <c r="D18" s="38" t="s">
        <v>8</v>
      </c>
    </row>
    <row r="19" spans="1:4" ht="15" customHeight="1" x14ac:dyDescent="0.65">
      <c r="A19" s="6"/>
      <c r="B19" s="6"/>
      <c r="C19" s="6"/>
      <c r="D19" s="38"/>
    </row>
    <row r="20" spans="1:4" ht="15" customHeight="1" x14ac:dyDescent="0.65">
      <c r="A20" s="39" t="s">
        <v>9</v>
      </c>
      <c r="B20" s="40"/>
      <c r="C20" s="6"/>
      <c r="D20" s="38"/>
    </row>
    <row r="21" spans="1:4" ht="15" customHeight="1" x14ac:dyDescent="0.65">
      <c r="A21" s="39"/>
      <c r="B21" s="69" t="s">
        <v>186</v>
      </c>
      <c r="C21" s="12"/>
      <c r="D21" s="38"/>
    </row>
    <row r="22" spans="1:4" ht="15" customHeight="1" x14ac:dyDescent="0.65">
      <c r="B22" s="69" t="s">
        <v>187</v>
      </c>
      <c r="C22" s="12"/>
      <c r="D22" s="38"/>
    </row>
    <row r="23" spans="1:4" ht="15" customHeight="1" x14ac:dyDescent="0.65">
      <c r="B23" s="69" t="s">
        <v>188</v>
      </c>
      <c r="C23" s="12"/>
      <c r="D23" s="38"/>
    </row>
    <row r="24" spans="1:4" ht="15" customHeight="1" x14ac:dyDescent="0.65">
      <c r="B24" s="69" t="s">
        <v>189</v>
      </c>
      <c r="C24" s="12"/>
      <c r="D24" s="38"/>
    </row>
    <row r="25" spans="1:4" ht="15" customHeight="1" x14ac:dyDescent="0.65">
      <c r="B25" s="70"/>
      <c r="C25" s="69" t="s">
        <v>190</v>
      </c>
      <c r="D25" s="38"/>
    </row>
    <row r="26" spans="1:4" ht="15" customHeight="1" x14ac:dyDescent="0.65">
      <c r="B26" s="70"/>
      <c r="C26" s="69" t="s">
        <v>191</v>
      </c>
      <c r="D26" s="38"/>
    </row>
    <row r="27" spans="1:4" ht="15" customHeight="1" x14ac:dyDescent="0.65">
      <c r="B27" s="70"/>
      <c r="C27" s="69" t="s">
        <v>192</v>
      </c>
      <c r="D27" s="38"/>
    </row>
    <row r="28" spans="1:4" ht="15" customHeight="1" x14ac:dyDescent="0.65">
      <c r="B28" s="70"/>
      <c r="C28" s="69" t="s">
        <v>193</v>
      </c>
      <c r="D28" s="38"/>
    </row>
    <row r="29" spans="1:4" ht="15" customHeight="1" x14ac:dyDescent="0.65">
      <c r="B29" s="69" t="s">
        <v>194</v>
      </c>
      <c r="C29" s="70"/>
      <c r="D29" s="38"/>
    </row>
    <row r="30" spans="1:4" ht="15" customHeight="1" x14ac:dyDescent="0.65">
      <c r="B30" s="69" t="s">
        <v>195</v>
      </c>
      <c r="C30" s="70"/>
    </row>
    <row r="31" spans="1:4" ht="15" customHeight="1" x14ac:dyDescent="0.65">
      <c r="B31" s="71" t="s">
        <v>197</v>
      </c>
      <c r="C31" s="70"/>
    </row>
    <row r="32" spans="1:4" ht="15" customHeight="1" x14ac:dyDescent="0.65">
      <c r="B32" s="69" t="s">
        <v>198</v>
      </c>
      <c r="C32" s="70"/>
    </row>
    <row r="33" spans="2:3" ht="15" customHeight="1" x14ac:dyDescent="0.65">
      <c r="B33" s="72"/>
      <c r="C33" s="70"/>
    </row>
  </sheetData>
  <sheetProtection algorithmName="SHA-512" hashValue="pyGjYzsPsHP1YeUhCrF53tH7UK9bdoZvbNakyaQnmMUxwFdI90i8LpZn2xM//r8l0mjuryN7zlKcVpXVzGMirQ==" saltValue="BMf8zGxDY5glUmsz1XbUZQ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S58"/>
  <sheetViews>
    <sheetView zoomScaleNormal="100" workbookViewId="0">
      <pane xSplit="1" ySplit="8" topLeftCell="B9" activePane="bottomRight" state="frozen"/>
      <selection activeCell="E4" sqref="E4"/>
      <selection pane="topRight" activeCell="E4" sqref="E4"/>
      <selection pane="bottomLeft" activeCell="E4" sqref="E4"/>
      <selection pane="bottomRight" activeCell="F12" sqref="F12"/>
    </sheetView>
  </sheetViews>
  <sheetFormatPr defaultColWidth="9" defaultRowHeight="12.5" x14ac:dyDescent="0.25"/>
  <cols>
    <col min="1" max="1" width="20.58203125" style="18" customWidth="1"/>
    <col min="2" max="2" width="30.58203125" style="19" customWidth="1"/>
    <col min="3" max="3" width="15.58203125" style="19" customWidth="1"/>
    <col min="4" max="4" width="12.58203125" style="19" customWidth="1"/>
    <col min="5" max="5" width="25.58203125" style="19" customWidth="1"/>
    <col min="6" max="6" width="12.58203125" style="19" customWidth="1"/>
    <col min="7" max="10" width="10.58203125" style="19" customWidth="1"/>
    <col min="11" max="11" width="15.58203125" style="19" customWidth="1"/>
    <col min="12" max="12" width="30.58203125" style="19" customWidth="1"/>
    <col min="13" max="13" width="20.58203125" style="19" customWidth="1"/>
    <col min="14" max="14" width="15.58203125" style="19" customWidth="1"/>
    <col min="15" max="15" width="45.58203125" style="19" customWidth="1"/>
    <col min="16" max="16" width="15.58203125" style="19" customWidth="1"/>
    <col min="17" max="17" width="45.58203125" style="19" customWidth="1"/>
    <col min="18" max="18" width="10.58203125" style="19" customWidth="1"/>
    <col min="19" max="19" width="15.58203125" style="19" customWidth="1"/>
    <col min="20" max="20" width="12.58203125" style="20" customWidth="1"/>
    <col min="21" max="21" width="15.58203125" style="19" customWidth="1"/>
    <col min="22" max="22" width="12.58203125" style="20" customWidth="1"/>
    <col min="23" max="23" width="30.58203125" style="19" customWidth="1"/>
    <col min="24" max="24" width="12.58203125" style="19" customWidth="1"/>
    <col min="25" max="25" width="12.58203125" style="21" customWidth="1"/>
    <col min="26" max="26" width="12.58203125" style="19" customWidth="1"/>
    <col min="27" max="27" width="12.58203125" style="21" customWidth="1"/>
    <col min="28" max="29" width="30.58203125" style="19" customWidth="1"/>
    <col min="30" max="30" width="15.58203125" style="19" customWidth="1"/>
    <col min="31" max="31" width="30.58203125" style="19" customWidth="1"/>
    <col min="32" max="32" width="10.58203125" style="22" customWidth="1"/>
    <col min="33" max="33" width="10.58203125" style="20" customWidth="1"/>
    <col min="34" max="34" width="15.58203125" style="19" customWidth="1"/>
    <col min="35" max="35" width="30.58203125" style="19" customWidth="1"/>
    <col min="36" max="36" width="15.58203125" style="19" customWidth="1"/>
    <col min="37" max="37" width="30.58203125" style="19" customWidth="1"/>
    <col min="38" max="38" width="15.58203125" style="19" customWidth="1"/>
    <col min="39" max="40" width="30.58203125" style="19" customWidth="1"/>
    <col min="41" max="41" width="10.58203125" style="23" customWidth="1"/>
    <col min="42" max="42" width="20.58203125" style="20" customWidth="1"/>
    <col min="43" max="43" width="15.58203125" style="19" customWidth="1"/>
    <col min="44" max="44" width="10.58203125" style="23" customWidth="1"/>
    <col min="45" max="45" width="30.58203125" style="19" customWidth="1"/>
    <col min="46" max="46" width="15.58203125" style="19" customWidth="1"/>
    <col min="47" max="47" width="13.58203125" style="23" customWidth="1"/>
    <col min="48" max="48" width="15.58203125" style="19" customWidth="1"/>
    <col min="49" max="49" width="30.58203125" style="19" customWidth="1"/>
    <col min="50" max="50" width="15.58203125" style="19" customWidth="1"/>
    <col min="51" max="51" width="12.58203125" style="19" customWidth="1"/>
    <col min="52" max="52" width="30.58203125" style="19" customWidth="1"/>
    <col min="53" max="53" width="15.58203125" style="19" customWidth="1"/>
    <col min="54" max="54" width="12.58203125" style="19" customWidth="1"/>
    <col min="55" max="55" width="30.58203125" style="19" customWidth="1"/>
    <col min="56" max="56" width="15.58203125" style="19" customWidth="1"/>
    <col min="57" max="57" width="15.58203125" style="21" customWidth="1"/>
    <col min="58" max="58" width="15.58203125" style="19" customWidth="1"/>
    <col min="59" max="59" width="15.58203125" style="21" customWidth="1"/>
    <col min="60" max="60" width="24.83203125" style="19" customWidth="1"/>
    <col min="61" max="61" width="15.58203125" style="19" customWidth="1"/>
    <col min="62" max="62" width="18.58203125" style="21" customWidth="1"/>
    <col min="63" max="63" width="30.58203125" style="19" customWidth="1"/>
    <col min="64" max="64" width="15.58203125" style="19" customWidth="1"/>
    <col min="65" max="65" width="22.58203125" style="23" customWidth="1"/>
    <col min="66" max="69" width="30.58203125" style="19" customWidth="1"/>
    <col min="70" max="71" width="10.58203125" style="30" customWidth="1"/>
    <col min="72" max="16384" width="9" style="20"/>
  </cols>
  <sheetData>
    <row r="1" spans="1:71" x14ac:dyDescent="0.25">
      <c r="A1" s="42" t="s">
        <v>205</v>
      </c>
      <c r="B1" s="43"/>
      <c r="C1" s="44"/>
      <c r="D1" s="44"/>
      <c r="E1" s="45"/>
      <c r="P1" s="56"/>
      <c r="S1" s="55"/>
    </row>
    <row r="2" spans="1:71" x14ac:dyDescent="0.25">
      <c r="A2" s="46" t="s">
        <v>196</v>
      </c>
      <c r="B2" s="47"/>
      <c r="C2" s="48"/>
      <c r="D2" s="49" t="s">
        <v>341</v>
      </c>
      <c r="E2" s="152"/>
      <c r="P2" s="56"/>
    </row>
    <row r="3" spans="1:71" x14ac:dyDescent="0.25">
      <c r="A3" s="46" t="s">
        <v>342</v>
      </c>
      <c r="B3" s="50" t="str">
        <f>IF(ISNA(VLOOKUP(B2,Master!$H$2:$I$43,2,FALSE)),"",VLOOKUP(B2,Master!$H$2:$I$43,2,FALSE))</f>
        <v/>
      </c>
      <c r="C3" s="48"/>
      <c r="D3" s="49" t="s">
        <v>343</v>
      </c>
      <c r="E3" s="152"/>
    </row>
    <row r="4" spans="1:71" x14ac:dyDescent="0.25">
      <c r="A4" s="46" t="s">
        <v>10</v>
      </c>
      <c r="B4" s="51"/>
      <c r="C4" s="48"/>
      <c r="D4" s="44"/>
      <c r="E4" s="45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I4" s="58"/>
      <c r="AJ4" s="58"/>
      <c r="AK4" s="58"/>
      <c r="AL4" s="58"/>
      <c r="AM4" s="58"/>
      <c r="AN4" s="58"/>
      <c r="AO4" s="59"/>
      <c r="AP4" s="60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</row>
    <row r="6" spans="1:71" x14ac:dyDescent="0.25">
      <c r="A6" s="174" t="s">
        <v>36</v>
      </c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3" t="s">
        <v>37</v>
      </c>
      <c r="S6" s="173"/>
      <c r="T6" s="173"/>
      <c r="U6" s="173"/>
      <c r="V6" s="173"/>
      <c r="W6" s="173"/>
      <c r="X6" s="165" t="s">
        <v>38</v>
      </c>
      <c r="Y6" s="166"/>
      <c r="Z6" s="166"/>
      <c r="AA6" s="166"/>
      <c r="AB6" s="166"/>
      <c r="AC6" s="167"/>
      <c r="AD6" s="168" t="s">
        <v>39</v>
      </c>
      <c r="AE6" s="168"/>
      <c r="AF6" s="171" t="s">
        <v>40</v>
      </c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84" t="s">
        <v>41</v>
      </c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6"/>
      <c r="BP6" s="181" t="s">
        <v>42</v>
      </c>
      <c r="BQ6" s="181"/>
      <c r="BR6" s="182" t="s">
        <v>43</v>
      </c>
      <c r="BS6" s="182"/>
    </row>
    <row r="7" spans="1:71" ht="12.75" customHeight="1" x14ac:dyDescent="0.25">
      <c r="A7" s="163" t="s">
        <v>11</v>
      </c>
      <c r="B7" s="172" t="s">
        <v>12</v>
      </c>
      <c r="C7" s="175" t="s">
        <v>44</v>
      </c>
      <c r="D7" s="175"/>
      <c r="E7" s="175"/>
      <c r="F7" s="175"/>
      <c r="G7" s="175"/>
      <c r="H7" s="175"/>
      <c r="I7" s="175"/>
      <c r="J7" s="175"/>
      <c r="K7" s="175"/>
      <c r="L7" s="175"/>
      <c r="M7" s="163" t="s">
        <v>14</v>
      </c>
      <c r="N7" s="163" t="s">
        <v>123</v>
      </c>
      <c r="O7" s="163" t="s">
        <v>15</v>
      </c>
      <c r="P7" s="163" t="s">
        <v>16</v>
      </c>
      <c r="Q7" s="159" t="s">
        <v>124</v>
      </c>
      <c r="R7" s="163" t="s">
        <v>117</v>
      </c>
      <c r="S7" s="163" t="s">
        <v>423</v>
      </c>
      <c r="T7" s="176" t="s">
        <v>424</v>
      </c>
      <c r="U7" s="163" t="s">
        <v>425</v>
      </c>
      <c r="V7" s="177" t="s">
        <v>426</v>
      </c>
      <c r="W7" s="163" t="s">
        <v>17</v>
      </c>
      <c r="X7" s="163" t="s">
        <v>427</v>
      </c>
      <c r="Y7" s="164" t="s">
        <v>428</v>
      </c>
      <c r="Z7" s="163" t="s">
        <v>429</v>
      </c>
      <c r="AA7" s="164" t="s">
        <v>430</v>
      </c>
      <c r="AB7" s="163" t="s">
        <v>18</v>
      </c>
      <c r="AC7" s="163" t="s">
        <v>19</v>
      </c>
      <c r="AD7" s="163" t="s">
        <v>20</v>
      </c>
      <c r="AE7" s="163" t="s">
        <v>21</v>
      </c>
      <c r="AF7" s="169" t="s">
        <v>22</v>
      </c>
      <c r="AG7" s="170" t="s">
        <v>431</v>
      </c>
      <c r="AH7" s="163" t="s">
        <v>23</v>
      </c>
      <c r="AI7" s="163" t="s">
        <v>24</v>
      </c>
      <c r="AJ7" s="163" t="s">
        <v>25</v>
      </c>
      <c r="AK7" s="163" t="s">
        <v>26</v>
      </c>
      <c r="AL7" s="163" t="s">
        <v>27</v>
      </c>
      <c r="AM7" s="163" t="s">
        <v>28</v>
      </c>
      <c r="AN7" s="163" t="s">
        <v>29</v>
      </c>
      <c r="AO7" s="179" t="s">
        <v>432</v>
      </c>
      <c r="AP7" s="176" t="s">
        <v>30</v>
      </c>
      <c r="AQ7" s="159" t="s">
        <v>433</v>
      </c>
      <c r="AR7" s="161" t="s">
        <v>434</v>
      </c>
      <c r="AS7" s="159" t="s">
        <v>208</v>
      </c>
      <c r="AT7" s="159" t="s">
        <v>435</v>
      </c>
      <c r="AU7" s="180" t="s">
        <v>436</v>
      </c>
      <c r="AV7" s="159" t="s">
        <v>209</v>
      </c>
      <c r="AW7" s="163" t="s">
        <v>152</v>
      </c>
      <c r="AX7" s="159" t="s">
        <v>437</v>
      </c>
      <c r="AY7" s="161" t="s">
        <v>438</v>
      </c>
      <c r="AZ7" s="159" t="s">
        <v>155</v>
      </c>
      <c r="BA7" s="159" t="s">
        <v>439</v>
      </c>
      <c r="BB7" s="161" t="s">
        <v>440</v>
      </c>
      <c r="BC7" s="159" t="s">
        <v>159</v>
      </c>
      <c r="BD7" s="159" t="s">
        <v>441</v>
      </c>
      <c r="BE7" s="164" t="s">
        <v>442</v>
      </c>
      <c r="BF7" s="164" t="s">
        <v>443</v>
      </c>
      <c r="BG7" s="164" t="s">
        <v>444</v>
      </c>
      <c r="BH7" s="163" t="s">
        <v>153</v>
      </c>
      <c r="BI7" s="159" t="s">
        <v>445</v>
      </c>
      <c r="BJ7" s="164" t="s">
        <v>446</v>
      </c>
      <c r="BK7" s="163" t="s">
        <v>170</v>
      </c>
      <c r="BL7" s="159" t="s">
        <v>447</v>
      </c>
      <c r="BM7" s="180" t="s">
        <v>469</v>
      </c>
      <c r="BN7" s="163" t="s">
        <v>157</v>
      </c>
      <c r="BO7" s="163" t="s">
        <v>247</v>
      </c>
      <c r="BP7" s="163" t="s">
        <v>31</v>
      </c>
      <c r="BQ7" s="163" t="s">
        <v>163</v>
      </c>
      <c r="BR7" s="183" t="s">
        <v>32</v>
      </c>
      <c r="BS7" s="183" t="s">
        <v>33</v>
      </c>
    </row>
    <row r="8" spans="1:71" ht="84" customHeight="1" x14ac:dyDescent="0.25">
      <c r="A8" s="163"/>
      <c r="B8" s="172"/>
      <c r="C8" s="143" t="s">
        <v>45</v>
      </c>
      <c r="D8" s="144" t="s">
        <v>46</v>
      </c>
      <c r="E8" s="144" t="s">
        <v>47</v>
      </c>
      <c r="F8" s="144" t="s">
        <v>48</v>
      </c>
      <c r="G8" s="144" t="s">
        <v>49</v>
      </c>
      <c r="H8" s="144" t="s">
        <v>50</v>
      </c>
      <c r="I8" s="144" t="s">
        <v>51</v>
      </c>
      <c r="J8" s="144" t="s">
        <v>180</v>
      </c>
      <c r="K8" s="144" t="s">
        <v>210</v>
      </c>
      <c r="L8" s="144" t="s">
        <v>13</v>
      </c>
      <c r="M8" s="163"/>
      <c r="N8" s="163"/>
      <c r="O8" s="163"/>
      <c r="P8" s="163"/>
      <c r="Q8" s="160"/>
      <c r="R8" s="163"/>
      <c r="S8" s="163"/>
      <c r="T8" s="176"/>
      <c r="U8" s="163"/>
      <c r="V8" s="178"/>
      <c r="W8" s="163"/>
      <c r="X8" s="163"/>
      <c r="Y8" s="164"/>
      <c r="Z8" s="163"/>
      <c r="AA8" s="164"/>
      <c r="AB8" s="163"/>
      <c r="AC8" s="163"/>
      <c r="AD8" s="163"/>
      <c r="AE8" s="163"/>
      <c r="AF8" s="169"/>
      <c r="AG8" s="170"/>
      <c r="AH8" s="163"/>
      <c r="AI8" s="163"/>
      <c r="AJ8" s="163"/>
      <c r="AK8" s="163"/>
      <c r="AL8" s="163"/>
      <c r="AM8" s="163"/>
      <c r="AN8" s="163"/>
      <c r="AO8" s="179"/>
      <c r="AP8" s="176"/>
      <c r="AQ8" s="160"/>
      <c r="AR8" s="162"/>
      <c r="AS8" s="160"/>
      <c r="AT8" s="160"/>
      <c r="AU8" s="180"/>
      <c r="AV8" s="160"/>
      <c r="AW8" s="163"/>
      <c r="AX8" s="160"/>
      <c r="AY8" s="162"/>
      <c r="AZ8" s="160"/>
      <c r="BA8" s="160"/>
      <c r="BB8" s="162"/>
      <c r="BC8" s="160"/>
      <c r="BD8" s="160"/>
      <c r="BE8" s="164"/>
      <c r="BF8" s="164"/>
      <c r="BG8" s="164"/>
      <c r="BH8" s="163"/>
      <c r="BI8" s="160"/>
      <c r="BJ8" s="164"/>
      <c r="BK8" s="163"/>
      <c r="BL8" s="160"/>
      <c r="BM8" s="180"/>
      <c r="BN8" s="163"/>
      <c r="BO8" s="163"/>
      <c r="BP8" s="163"/>
      <c r="BQ8" s="163"/>
      <c r="BR8" s="183"/>
      <c r="BS8" s="183"/>
    </row>
    <row r="9" spans="1:71" x14ac:dyDescent="0.25">
      <c r="A9" s="1"/>
      <c r="B9" s="1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4"/>
      <c r="U9" s="1"/>
      <c r="V9" s="14"/>
      <c r="W9" s="1"/>
      <c r="X9" s="1"/>
      <c r="Y9" s="14"/>
      <c r="Z9" s="1"/>
      <c r="AA9" s="14"/>
      <c r="AB9" s="1"/>
      <c r="AC9" s="1"/>
      <c r="AD9" s="1"/>
      <c r="AE9" s="1"/>
      <c r="AF9" s="15"/>
      <c r="AG9" s="16"/>
      <c r="AH9" s="1"/>
      <c r="AI9" s="1"/>
      <c r="AJ9" s="1"/>
      <c r="AK9" s="1"/>
      <c r="AL9" s="1"/>
      <c r="AM9" s="1"/>
      <c r="AN9" s="1"/>
      <c r="AO9" s="16"/>
      <c r="AP9" s="1"/>
      <c r="AQ9" s="1"/>
      <c r="AR9" s="16"/>
      <c r="AS9" s="1"/>
      <c r="AT9" s="1"/>
      <c r="AU9" s="16"/>
      <c r="AV9" s="1"/>
      <c r="AW9" s="1"/>
      <c r="AX9" s="1"/>
      <c r="AY9" s="16"/>
      <c r="AZ9" s="1"/>
      <c r="BA9" s="1"/>
      <c r="BB9" s="16"/>
      <c r="BC9" s="1"/>
      <c r="BD9" s="1"/>
      <c r="BE9" s="14"/>
      <c r="BF9" s="1"/>
      <c r="BG9" s="14"/>
      <c r="BH9" s="1"/>
      <c r="BI9" s="1"/>
      <c r="BJ9" s="14"/>
      <c r="BK9" s="1"/>
      <c r="BL9" s="1"/>
      <c r="BM9" s="16"/>
      <c r="BN9" s="1"/>
      <c r="BO9" s="1"/>
      <c r="BP9" s="1"/>
      <c r="BQ9" s="1"/>
      <c r="BR9" s="31"/>
      <c r="BS9" s="31"/>
    </row>
    <row r="10" spans="1:71" x14ac:dyDescent="0.25">
      <c r="A10" s="1"/>
      <c r="B10" s="1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4"/>
      <c r="U10" s="1"/>
      <c r="V10" s="14"/>
      <c r="W10" s="1"/>
      <c r="X10" s="1"/>
      <c r="Y10" s="14"/>
      <c r="Z10" s="1"/>
      <c r="AA10" s="14"/>
      <c r="AB10" s="1"/>
      <c r="AC10" s="1"/>
      <c r="AD10" s="1"/>
      <c r="AE10" s="1"/>
      <c r="AF10" s="15"/>
      <c r="AG10" s="16"/>
      <c r="AH10" s="1"/>
      <c r="AI10" s="1"/>
      <c r="AJ10" s="1"/>
      <c r="AK10" s="1"/>
      <c r="AL10" s="1"/>
      <c r="AM10" s="1"/>
      <c r="AN10" s="1"/>
      <c r="AO10" s="16"/>
      <c r="AP10" s="1"/>
      <c r="AQ10" s="1"/>
      <c r="AR10" s="16"/>
      <c r="AS10" s="1"/>
      <c r="AT10" s="1"/>
      <c r="AU10" s="16"/>
      <c r="AV10" s="1"/>
      <c r="AW10" s="1"/>
      <c r="AX10" s="1"/>
      <c r="AY10" s="16"/>
      <c r="AZ10" s="1"/>
      <c r="BA10" s="1"/>
      <c r="BB10" s="16"/>
      <c r="BC10" s="1"/>
      <c r="BD10" s="1"/>
      <c r="BE10" s="14"/>
      <c r="BF10" s="1"/>
      <c r="BG10" s="14"/>
      <c r="BH10" s="1"/>
      <c r="BI10" s="1"/>
      <c r="BJ10" s="14"/>
      <c r="BK10" s="1"/>
      <c r="BL10" s="1"/>
      <c r="BM10" s="16"/>
      <c r="BN10" s="1"/>
      <c r="BO10" s="1"/>
      <c r="BP10" s="1"/>
      <c r="BQ10" s="1"/>
      <c r="BR10" s="31"/>
      <c r="BS10" s="31"/>
    </row>
    <row r="11" spans="1:71" x14ac:dyDescent="0.25">
      <c r="A11" s="1"/>
      <c r="B11" s="1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4"/>
      <c r="U11" s="1"/>
      <c r="V11" s="14"/>
      <c r="W11" s="1"/>
      <c r="X11" s="1"/>
      <c r="Y11" s="14"/>
      <c r="Z11" s="1"/>
      <c r="AA11" s="14"/>
      <c r="AB11" s="1"/>
      <c r="AC11" s="1"/>
      <c r="AD11" s="1"/>
      <c r="AE11" s="1"/>
      <c r="AF11" s="15"/>
      <c r="AG11" s="16"/>
      <c r="AH11" s="1"/>
      <c r="AI11" s="1"/>
      <c r="AJ11" s="1"/>
      <c r="AK11" s="1"/>
      <c r="AL11" s="1"/>
      <c r="AM11" s="1"/>
      <c r="AN11" s="1"/>
      <c r="AO11" s="16"/>
      <c r="AP11" s="1"/>
      <c r="AQ11" s="1"/>
      <c r="AR11" s="16"/>
      <c r="AS11" s="1"/>
      <c r="AT11" s="1"/>
      <c r="AU11" s="16"/>
      <c r="AV11" s="1"/>
      <c r="AW11" s="1"/>
      <c r="AX11" s="1"/>
      <c r="AY11" s="16"/>
      <c r="AZ11" s="1"/>
      <c r="BA11" s="1"/>
      <c r="BB11" s="16"/>
      <c r="BC11" s="1"/>
      <c r="BD11" s="1"/>
      <c r="BE11" s="14"/>
      <c r="BF11" s="1"/>
      <c r="BG11" s="14"/>
      <c r="BH11" s="1"/>
      <c r="BI11" s="1"/>
      <c r="BJ11" s="14"/>
      <c r="BK11" s="1"/>
      <c r="BL11" s="1"/>
      <c r="BM11" s="16"/>
      <c r="BN11" s="1"/>
      <c r="BO11" s="1"/>
      <c r="BP11" s="1"/>
      <c r="BQ11" s="1"/>
      <c r="BR11" s="31"/>
      <c r="BS11" s="31"/>
    </row>
    <row r="12" spans="1:71" x14ac:dyDescent="0.25">
      <c r="A12" s="1"/>
      <c r="B12" s="1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4"/>
      <c r="U12" s="1"/>
      <c r="V12" s="14"/>
      <c r="W12" s="1"/>
      <c r="X12" s="1"/>
      <c r="Y12" s="14"/>
      <c r="Z12" s="1"/>
      <c r="AA12" s="14"/>
      <c r="AB12" s="1"/>
      <c r="AC12" s="1"/>
      <c r="AD12" s="1"/>
      <c r="AE12" s="1"/>
      <c r="AF12" s="15"/>
      <c r="AG12" s="16"/>
      <c r="AH12" s="1"/>
      <c r="AI12" s="1"/>
      <c r="AJ12" s="1"/>
      <c r="AK12" s="1"/>
      <c r="AL12" s="1"/>
      <c r="AM12" s="1"/>
      <c r="AN12" s="1"/>
      <c r="AO12" s="16"/>
      <c r="AP12" s="1"/>
      <c r="AQ12" s="1"/>
      <c r="AR12" s="16"/>
      <c r="AS12" s="1"/>
      <c r="AT12" s="1"/>
      <c r="AU12" s="16"/>
      <c r="AV12" s="1"/>
      <c r="AW12" s="1"/>
      <c r="AX12" s="1"/>
      <c r="AY12" s="16"/>
      <c r="AZ12" s="1"/>
      <c r="BA12" s="1"/>
      <c r="BB12" s="16"/>
      <c r="BC12" s="1"/>
      <c r="BD12" s="1"/>
      <c r="BE12" s="14"/>
      <c r="BF12" s="1"/>
      <c r="BG12" s="14"/>
      <c r="BH12" s="1"/>
      <c r="BI12" s="1"/>
      <c r="BJ12" s="14"/>
      <c r="BK12" s="1"/>
      <c r="BL12" s="1"/>
      <c r="BM12" s="16"/>
      <c r="BN12" s="1"/>
      <c r="BO12" s="1"/>
      <c r="BP12" s="1"/>
      <c r="BQ12" s="1"/>
      <c r="BR12" s="31"/>
      <c r="BS12" s="31"/>
    </row>
    <row r="13" spans="1:71" x14ac:dyDescent="0.25">
      <c r="A13" s="1"/>
      <c r="B13" s="13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4"/>
      <c r="U13" s="1"/>
      <c r="V13" s="14"/>
      <c r="W13" s="1"/>
      <c r="X13" s="1"/>
      <c r="Y13" s="14"/>
      <c r="Z13" s="1"/>
      <c r="AA13" s="14"/>
      <c r="AB13" s="1"/>
      <c r="AC13" s="1"/>
      <c r="AD13" s="1"/>
      <c r="AE13" s="1"/>
      <c r="AF13" s="15"/>
      <c r="AG13" s="16"/>
      <c r="AH13" s="1"/>
      <c r="AI13" s="1"/>
      <c r="AJ13" s="1"/>
      <c r="AK13" s="1"/>
      <c r="AL13" s="1"/>
      <c r="AM13" s="1"/>
      <c r="AN13" s="1"/>
      <c r="AO13" s="16"/>
      <c r="AP13" s="1"/>
      <c r="AQ13" s="1"/>
      <c r="AR13" s="16"/>
      <c r="AS13" s="1"/>
      <c r="AT13" s="1"/>
      <c r="AU13" s="16"/>
      <c r="AV13" s="1"/>
      <c r="AW13" s="1"/>
      <c r="AX13" s="1"/>
      <c r="AY13" s="16"/>
      <c r="AZ13" s="1"/>
      <c r="BA13" s="1"/>
      <c r="BB13" s="16"/>
      <c r="BC13" s="1"/>
      <c r="BD13" s="1"/>
      <c r="BE13" s="14"/>
      <c r="BF13" s="1"/>
      <c r="BG13" s="14"/>
      <c r="BH13" s="1"/>
      <c r="BI13" s="1"/>
      <c r="BJ13" s="14"/>
      <c r="BK13" s="1"/>
      <c r="BL13" s="1"/>
      <c r="BM13" s="16"/>
      <c r="BN13" s="1"/>
      <c r="BO13" s="1"/>
      <c r="BP13" s="1"/>
      <c r="BQ13" s="1"/>
      <c r="BR13" s="31"/>
      <c r="BS13" s="31"/>
    </row>
    <row r="14" spans="1:71" x14ac:dyDescent="0.25">
      <c r="A14" s="1"/>
      <c r="B14" s="13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4"/>
      <c r="U14" s="1"/>
      <c r="V14" s="14"/>
      <c r="W14" s="1"/>
      <c r="X14" s="1"/>
      <c r="Y14" s="14"/>
      <c r="Z14" s="1"/>
      <c r="AA14" s="14"/>
      <c r="AB14" s="1"/>
      <c r="AC14" s="1"/>
      <c r="AD14" s="1"/>
      <c r="AE14" s="1"/>
      <c r="AF14" s="15"/>
      <c r="AG14" s="16"/>
      <c r="AH14" s="1"/>
      <c r="AI14" s="1"/>
      <c r="AJ14" s="1"/>
      <c r="AK14" s="1"/>
      <c r="AL14" s="1"/>
      <c r="AM14" s="1"/>
      <c r="AN14" s="1"/>
      <c r="AO14" s="16"/>
      <c r="AP14" s="1"/>
      <c r="AQ14" s="1"/>
      <c r="AR14" s="16"/>
      <c r="AS14" s="1"/>
      <c r="AT14" s="1"/>
      <c r="AU14" s="16"/>
      <c r="AV14" s="1"/>
      <c r="AW14" s="1"/>
      <c r="AX14" s="1"/>
      <c r="AY14" s="16"/>
      <c r="AZ14" s="1"/>
      <c r="BA14" s="1"/>
      <c r="BB14" s="16"/>
      <c r="BC14" s="1"/>
      <c r="BD14" s="1"/>
      <c r="BE14" s="14"/>
      <c r="BF14" s="1"/>
      <c r="BG14" s="14"/>
      <c r="BH14" s="1"/>
      <c r="BI14" s="1"/>
      <c r="BJ14" s="14"/>
      <c r="BK14" s="1"/>
      <c r="BL14" s="1"/>
      <c r="BM14" s="16"/>
      <c r="BN14" s="1"/>
      <c r="BO14" s="1"/>
      <c r="BP14" s="1"/>
      <c r="BQ14" s="1"/>
      <c r="BR14" s="31"/>
      <c r="BS14" s="31"/>
    </row>
    <row r="15" spans="1:71" x14ac:dyDescent="0.25">
      <c r="A15" s="1"/>
      <c r="B15" s="1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4"/>
      <c r="U15" s="1"/>
      <c r="V15" s="14"/>
      <c r="W15" s="1"/>
      <c r="X15" s="1"/>
      <c r="Y15" s="14"/>
      <c r="Z15" s="1"/>
      <c r="AA15" s="14"/>
      <c r="AB15" s="1"/>
      <c r="AC15" s="1"/>
      <c r="AD15" s="1"/>
      <c r="AE15" s="1"/>
      <c r="AF15" s="15"/>
      <c r="AG15" s="16"/>
      <c r="AH15" s="1"/>
      <c r="AI15" s="1"/>
      <c r="AJ15" s="1"/>
      <c r="AK15" s="1"/>
      <c r="AL15" s="1"/>
      <c r="AM15" s="1"/>
      <c r="AN15" s="1"/>
      <c r="AO15" s="16"/>
      <c r="AP15" s="1"/>
      <c r="AQ15" s="1"/>
      <c r="AR15" s="16"/>
      <c r="AS15" s="1"/>
      <c r="AT15" s="1"/>
      <c r="AU15" s="16"/>
      <c r="AV15" s="1"/>
      <c r="AW15" s="1"/>
      <c r="AX15" s="1"/>
      <c r="AY15" s="16"/>
      <c r="AZ15" s="1"/>
      <c r="BA15" s="1"/>
      <c r="BB15" s="16"/>
      <c r="BC15" s="1"/>
      <c r="BD15" s="1"/>
      <c r="BE15" s="14"/>
      <c r="BF15" s="1"/>
      <c r="BG15" s="14"/>
      <c r="BH15" s="1"/>
      <c r="BI15" s="1"/>
      <c r="BJ15" s="14"/>
      <c r="BK15" s="1"/>
      <c r="BL15" s="1"/>
      <c r="BM15" s="16"/>
      <c r="BN15" s="1"/>
      <c r="BO15" s="1"/>
      <c r="BP15" s="1"/>
      <c r="BQ15" s="1"/>
      <c r="BR15" s="31"/>
      <c r="BS15" s="31"/>
    </row>
    <row r="16" spans="1:71" x14ac:dyDescent="0.25">
      <c r="A16" s="1"/>
      <c r="B16" s="1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4"/>
      <c r="U16" s="1"/>
      <c r="V16" s="14"/>
      <c r="W16" s="1"/>
      <c r="X16" s="1"/>
      <c r="Y16" s="14"/>
      <c r="Z16" s="1"/>
      <c r="AA16" s="14"/>
      <c r="AB16" s="1"/>
      <c r="AC16" s="1"/>
      <c r="AD16" s="1"/>
      <c r="AE16" s="1"/>
      <c r="AF16" s="15"/>
      <c r="AG16" s="16"/>
      <c r="AH16" s="1"/>
      <c r="AI16" s="1"/>
      <c r="AJ16" s="1"/>
      <c r="AK16" s="1"/>
      <c r="AL16" s="1"/>
      <c r="AM16" s="1"/>
      <c r="AN16" s="1"/>
      <c r="AO16" s="16"/>
      <c r="AP16" s="1"/>
      <c r="AQ16" s="1"/>
      <c r="AR16" s="16"/>
      <c r="AS16" s="1"/>
      <c r="AT16" s="1"/>
      <c r="AU16" s="16"/>
      <c r="AV16" s="1"/>
      <c r="AW16" s="1"/>
      <c r="AX16" s="1"/>
      <c r="AY16" s="16"/>
      <c r="AZ16" s="1"/>
      <c r="BA16" s="1"/>
      <c r="BB16" s="16"/>
      <c r="BC16" s="1"/>
      <c r="BD16" s="1"/>
      <c r="BE16" s="14"/>
      <c r="BF16" s="1"/>
      <c r="BG16" s="14"/>
      <c r="BH16" s="1"/>
      <c r="BI16" s="1"/>
      <c r="BJ16" s="14"/>
      <c r="BK16" s="1"/>
      <c r="BL16" s="1"/>
      <c r="BM16" s="16"/>
      <c r="BN16" s="1"/>
      <c r="BO16" s="1"/>
      <c r="BP16" s="1"/>
      <c r="BQ16" s="1"/>
      <c r="BR16" s="31"/>
      <c r="BS16" s="31"/>
    </row>
    <row r="17" spans="1:71" x14ac:dyDescent="0.25">
      <c r="A17" s="1"/>
      <c r="B17" s="13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4"/>
      <c r="U17" s="1"/>
      <c r="V17" s="14"/>
      <c r="W17" s="1"/>
      <c r="X17" s="1"/>
      <c r="Y17" s="14"/>
      <c r="Z17" s="1"/>
      <c r="AA17" s="14"/>
      <c r="AB17" s="1"/>
      <c r="AC17" s="1"/>
      <c r="AD17" s="1"/>
      <c r="AE17" s="1"/>
      <c r="AF17" s="15"/>
      <c r="AG17" s="16"/>
      <c r="AH17" s="1"/>
      <c r="AI17" s="1"/>
      <c r="AJ17" s="1"/>
      <c r="AK17" s="1"/>
      <c r="AL17" s="1"/>
      <c r="AM17" s="1"/>
      <c r="AN17" s="1"/>
      <c r="AO17" s="16"/>
      <c r="AP17" s="1"/>
      <c r="AQ17" s="1"/>
      <c r="AR17" s="16"/>
      <c r="AS17" s="1"/>
      <c r="AT17" s="1"/>
      <c r="AU17" s="16"/>
      <c r="AV17" s="1"/>
      <c r="AW17" s="1"/>
      <c r="AX17" s="1"/>
      <c r="AY17" s="16"/>
      <c r="AZ17" s="1"/>
      <c r="BA17" s="1"/>
      <c r="BB17" s="16"/>
      <c r="BC17" s="1"/>
      <c r="BD17" s="1"/>
      <c r="BE17" s="14"/>
      <c r="BF17" s="1"/>
      <c r="BG17" s="14"/>
      <c r="BH17" s="1"/>
      <c r="BI17" s="1"/>
      <c r="BJ17" s="14"/>
      <c r="BK17" s="1"/>
      <c r="BL17" s="1"/>
      <c r="BM17" s="16"/>
      <c r="BN17" s="1"/>
      <c r="BO17" s="1"/>
      <c r="BP17" s="1"/>
      <c r="BQ17" s="1"/>
      <c r="BR17" s="31"/>
      <c r="BS17" s="31"/>
    </row>
    <row r="18" spans="1:71" x14ac:dyDescent="0.25">
      <c r="A18" s="1"/>
      <c r="B18" s="13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4"/>
      <c r="U18" s="1"/>
      <c r="V18" s="14"/>
      <c r="W18" s="1"/>
      <c r="X18" s="1"/>
      <c r="Y18" s="14"/>
      <c r="Z18" s="1"/>
      <c r="AA18" s="14"/>
      <c r="AB18" s="1"/>
      <c r="AC18" s="1"/>
      <c r="AD18" s="1"/>
      <c r="AE18" s="1"/>
      <c r="AF18" s="15"/>
      <c r="AG18" s="16"/>
      <c r="AH18" s="1"/>
      <c r="AI18" s="1"/>
      <c r="AJ18" s="1"/>
      <c r="AK18" s="1"/>
      <c r="AL18" s="1"/>
      <c r="AM18" s="1"/>
      <c r="AN18" s="1"/>
      <c r="AO18" s="16"/>
      <c r="AP18" s="1"/>
      <c r="AQ18" s="1"/>
      <c r="AR18" s="16"/>
      <c r="AS18" s="1"/>
      <c r="AT18" s="1"/>
      <c r="AU18" s="16"/>
      <c r="AV18" s="1"/>
      <c r="AW18" s="1"/>
      <c r="AX18" s="1"/>
      <c r="AY18" s="16"/>
      <c r="AZ18" s="1"/>
      <c r="BA18" s="1"/>
      <c r="BB18" s="16"/>
      <c r="BC18" s="1"/>
      <c r="BD18" s="1"/>
      <c r="BE18" s="14"/>
      <c r="BF18" s="1"/>
      <c r="BG18" s="14"/>
      <c r="BH18" s="1"/>
      <c r="BI18" s="1"/>
      <c r="BJ18" s="14"/>
      <c r="BK18" s="1"/>
      <c r="BL18" s="1"/>
      <c r="BM18" s="16"/>
      <c r="BN18" s="1"/>
      <c r="BO18" s="1"/>
      <c r="BP18" s="1"/>
      <c r="BQ18" s="1"/>
      <c r="BR18" s="31"/>
      <c r="BS18" s="31"/>
    </row>
    <row r="19" spans="1:71" x14ac:dyDescent="0.25">
      <c r="A19" s="1"/>
      <c r="B19" s="1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4"/>
      <c r="U19" s="1"/>
      <c r="V19" s="14"/>
      <c r="W19" s="1"/>
      <c r="X19" s="1"/>
      <c r="Y19" s="14"/>
      <c r="Z19" s="1"/>
      <c r="AA19" s="14"/>
      <c r="AB19" s="1"/>
      <c r="AC19" s="1"/>
      <c r="AD19" s="1"/>
      <c r="AE19" s="1"/>
      <c r="AF19" s="15"/>
      <c r="AG19" s="16"/>
      <c r="AH19" s="1"/>
      <c r="AI19" s="1"/>
      <c r="AJ19" s="1"/>
      <c r="AK19" s="1"/>
      <c r="AL19" s="1"/>
      <c r="AM19" s="1"/>
      <c r="AN19" s="1"/>
      <c r="AO19" s="16"/>
      <c r="AP19" s="1"/>
      <c r="AQ19" s="1"/>
      <c r="AR19" s="16"/>
      <c r="AS19" s="1"/>
      <c r="AT19" s="1"/>
      <c r="AU19" s="16"/>
      <c r="AV19" s="1"/>
      <c r="AW19" s="1"/>
      <c r="AX19" s="1"/>
      <c r="AY19" s="16"/>
      <c r="AZ19" s="1"/>
      <c r="BA19" s="1"/>
      <c r="BB19" s="16"/>
      <c r="BC19" s="1"/>
      <c r="BD19" s="1"/>
      <c r="BE19" s="14"/>
      <c r="BF19" s="1"/>
      <c r="BG19" s="14"/>
      <c r="BH19" s="1"/>
      <c r="BI19" s="1"/>
      <c r="BJ19" s="14"/>
      <c r="BK19" s="1"/>
      <c r="BL19" s="1"/>
      <c r="BM19" s="16"/>
      <c r="BN19" s="1"/>
      <c r="BO19" s="1"/>
      <c r="BP19" s="1"/>
      <c r="BQ19" s="1"/>
      <c r="BR19" s="31"/>
      <c r="BS19" s="31"/>
    </row>
    <row r="20" spans="1:71" x14ac:dyDescent="0.25">
      <c r="A20" s="1"/>
      <c r="B20" s="1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4"/>
      <c r="U20" s="1"/>
      <c r="V20" s="14"/>
      <c r="W20" s="1"/>
      <c r="X20" s="1"/>
      <c r="Y20" s="14"/>
      <c r="Z20" s="1"/>
      <c r="AA20" s="14"/>
      <c r="AB20" s="1"/>
      <c r="AC20" s="1"/>
      <c r="AD20" s="1"/>
      <c r="AE20" s="1"/>
      <c r="AF20" s="15"/>
      <c r="AG20" s="16"/>
      <c r="AH20" s="1"/>
      <c r="AI20" s="1"/>
      <c r="AJ20" s="1"/>
      <c r="AK20" s="1"/>
      <c r="AL20" s="1"/>
      <c r="AM20" s="1"/>
      <c r="AN20" s="1"/>
      <c r="AO20" s="16"/>
      <c r="AP20" s="1"/>
      <c r="AQ20" s="1"/>
      <c r="AR20" s="16"/>
      <c r="AS20" s="1"/>
      <c r="AT20" s="1"/>
      <c r="AU20" s="16"/>
      <c r="AV20" s="1"/>
      <c r="AW20" s="1"/>
      <c r="AX20" s="1"/>
      <c r="AY20" s="16"/>
      <c r="AZ20" s="1"/>
      <c r="BA20" s="1"/>
      <c r="BB20" s="16"/>
      <c r="BC20" s="1"/>
      <c r="BD20" s="1"/>
      <c r="BE20" s="14"/>
      <c r="BF20" s="1"/>
      <c r="BG20" s="14"/>
      <c r="BH20" s="1"/>
      <c r="BI20" s="1"/>
      <c r="BJ20" s="14"/>
      <c r="BK20" s="1"/>
      <c r="BL20" s="1"/>
      <c r="BM20" s="16"/>
      <c r="BN20" s="1"/>
      <c r="BO20" s="1"/>
      <c r="BP20" s="1"/>
      <c r="BQ20" s="1"/>
      <c r="BR20" s="31"/>
      <c r="BS20" s="31"/>
    </row>
    <row r="21" spans="1:71" x14ac:dyDescent="0.25">
      <c r="A21" s="1"/>
      <c r="B21" s="13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4"/>
      <c r="U21" s="1"/>
      <c r="V21" s="14"/>
      <c r="W21" s="1"/>
      <c r="X21" s="1"/>
      <c r="Y21" s="14"/>
      <c r="Z21" s="1"/>
      <c r="AA21" s="14"/>
      <c r="AB21" s="1"/>
      <c r="AC21" s="1"/>
      <c r="AD21" s="1"/>
      <c r="AE21" s="1"/>
      <c r="AF21" s="15"/>
      <c r="AG21" s="16"/>
      <c r="AH21" s="1"/>
      <c r="AI21" s="1"/>
      <c r="AJ21" s="1"/>
      <c r="AK21" s="1"/>
      <c r="AL21" s="1"/>
      <c r="AM21" s="1"/>
      <c r="AN21" s="1"/>
      <c r="AO21" s="16"/>
      <c r="AP21" s="1"/>
      <c r="AQ21" s="1"/>
      <c r="AR21" s="16"/>
      <c r="AS21" s="1"/>
      <c r="AT21" s="1"/>
      <c r="AU21" s="16"/>
      <c r="AV21" s="1"/>
      <c r="AW21" s="1"/>
      <c r="AX21" s="1"/>
      <c r="AY21" s="16"/>
      <c r="AZ21" s="1"/>
      <c r="BA21" s="1"/>
      <c r="BB21" s="16"/>
      <c r="BC21" s="1"/>
      <c r="BD21" s="1"/>
      <c r="BE21" s="14"/>
      <c r="BF21" s="1"/>
      <c r="BG21" s="14"/>
      <c r="BH21" s="1"/>
      <c r="BI21" s="1"/>
      <c r="BJ21" s="14"/>
      <c r="BK21" s="1"/>
      <c r="BL21" s="1"/>
      <c r="BM21" s="16"/>
      <c r="BN21" s="1"/>
      <c r="BO21" s="1"/>
      <c r="BP21" s="1"/>
      <c r="BQ21" s="1"/>
      <c r="BR21" s="31"/>
      <c r="BS21" s="31"/>
    </row>
    <row r="22" spans="1:71" x14ac:dyDescent="0.25">
      <c r="A22" s="1"/>
      <c r="B22" s="13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4"/>
      <c r="U22" s="1"/>
      <c r="V22" s="14"/>
      <c r="W22" s="1"/>
      <c r="X22" s="1"/>
      <c r="Y22" s="14"/>
      <c r="Z22" s="1"/>
      <c r="AA22" s="14"/>
      <c r="AB22" s="1"/>
      <c r="AC22" s="1"/>
      <c r="AD22" s="1"/>
      <c r="AE22" s="1"/>
      <c r="AF22" s="15"/>
      <c r="AG22" s="16"/>
      <c r="AH22" s="1"/>
      <c r="AI22" s="1"/>
      <c r="AJ22" s="1"/>
      <c r="AK22" s="1"/>
      <c r="AL22" s="1"/>
      <c r="AM22" s="1"/>
      <c r="AN22" s="1"/>
      <c r="AO22" s="16"/>
      <c r="AP22" s="1"/>
      <c r="AQ22" s="1"/>
      <c r="AR22" s="16"/>
      <c r="AS22" s="1"/>
      <c r="AT22" s="1"/>
      <c r="AU22" s="16"/>
      <c r="AV22" s="1"/>
      <c r="AW22" s="1"/>
      <c r="AX22" s="1"/>
      <c r="AY22" s="16"/>
      <c r="AZ22" s="1"/>
      <c r="BA22" s="1"/>
      <c r="BB22" s="16"/>
      <c r="BC22" s="1"/>
      <c r="BD22" s="1"/>
      <c r="BE22" s="14"/>
      <c r="BF22" s="1"/>
      <c r="BG22" s="14"/>
      <c r="BH22" s="1"/>
      <c r="BI22" s="1"/>
      <c r="BJ22" s="14"/>
      <c r="BK22" s="1"/>
      <c r="BL22" s="1"/>
      <c r="BM22" s="16"/>
      <c r="BN22" s="1"/>
      <c r="BO22" s="1"/>
      <c r="BP22" s="1"/>
      <c r="BQ22" s="1"/>
      <c r="BR22" s="31"/>
      <c r="BS22" s="31"/>
    </row>
    <row r="23" spans="1:71" x14ac:dyDescent="0.25">
      <c r="A23" s="1"/>
      <c r="B23" s="13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4"/>
      <c r="U23" s="1"/>
      <c r="V23" s="14"/>
      <c r="W23" s="1"/>
      <c r="X23" s="1"/>
      <c r="Y23" s="14"/>
      <c r="Z23" s="1"/>
      <c r="AA23" s="14"/>
      <c r="AB23" s="1"/>
      <c r="AC23" s="1"/>
      <c r="AD23" s="1"/>
      <c r="AE23" s="1"/>
      <c r="AF23" s="15"/>
      <c r="AG23" s="16"/>
      <c r="AH23" s="1"/>
      <c r="AI23" s="1"/>
      <c r="AJ23" s="1"/>
      <c r="AK23" s="1"/>
      <c r="AL23" s="1"/>
      <c r="AM23" s="1"/>
      <c r="AN23" s="1"/>
      <c r="AO23" s="16"/>
      <c r="AP23" s="1"/>
      <c r="AQ23" s="1"/>
      <c r="AR23" s="16"/>
      <c r="AS23" s="1"/>
      <c r="AT23" s="1"/>
      <c r="AU23" s="16"/>
      <c r="AV23" s="1"/>
      <c r="AW23" s="1"/>
      <c r="AX23" s="1"/>
      <c r="AY23" s="16"/>
      <c r="AZ23" s="1"/>
      <c r="BA23" s="1"/>
      <c r="BB23" s="16"/>
      <c r="BC23" s="1"/>
      <c r="BD23" s="1"/>
      <c r="BE23" s="14"/>
      <c r="BF23" s="1"/>
      <c r="BG23" s="14"/>
      <c r="BH23" s="1"/>
      <c r="BI23" s="1"/>
      <c r="BJ23" s="14"/>
      <c r="BK23" s="1"/>
      <c r="BL23" s="1"/>
      <c r="BM23" s="16"/>
      <c r="BN23" s="1"/>
      <c r="BO23" s="1"/>
      <c r="BP23" s="1"/>
      <c r="BQ23" s="1"/>
      <c r="BR23" s="31"/>
      <c r="BS23" s="31"/>
    </row>
    <row r="24" spans="1:71" x14ac:dyDescent="0.25">
      <c r="A24" s="1"/>
      <c r="B24" s="1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4"/>
      <c r="U24" s="1"/>
      <c r="V24" s="14"/>
      <c r="W24" s="1"/>
      <c r="X24" s="1"/>
      <c r="Y24" s="14"/>
      <c r="Z24" s="1"/>
      <c r="AA24" s="14"/>
      <c r="AB24" s="1"/>
      <c r="AC24" s="1"/>
      <c r="AD24" s="1"/>
      <c r="AE24" s="1"/>
      <c r="AF24" s="15"/>
      <c r="AG24" s="16"/>
      <c r="AH24" s="1"/>
      <c r="AI24" s="1"/>
      <c r="AJ24" s="1"/>
      <c r="AK24" s="1"/>
      <c r="AL24" s="1"/>
      <c r="AM24" s="1"/>
      <c r="AN24" s="1"/>
      <c r="AO24" s="16"/>
      <c r="AP24" s="1"/>
      <c r="AQ24" s="1"/>
      <c r="AR24" s="16"/>
      <c r="AS24" s="1"/>
      <c r="AT24" s="1"/>
      <c r="AU24" s="16"/>
      <c r="AV24" s="1"/>
      <c r="AW24" s="1"/>
      <c r="AX24" s="1"/>
      <c r="AY24" s="16"/>
      <c r="AZ24" s="1"/>
      <c r="BA24" s="1"/>
      <c r="BB24" s="16"/>
      <c r="BC24" s="1"/>
      <c r="BD24" s="1"/>
      <c r="BE24" s="14"/>
      <c r="BF24" s="1"/>
      <c r="BG24" s="14"/>
      <c r="BH24" s="1"/>
      <c r="BI24" s="1"/>
      <c r="BJ24" s="14"/>
      <c r="BK24" s="1"/>
      <c r="BL24" s="1"/>
      <c r="BM24" s="16"/>
      <c r="BN24" s="1"/>
      <c r="BO24" s="1"/>
      <c r="BP24" s="1"/>
      <c r="BQ24" s="1"/>
      <c r="BR24" s="31"/>
      <c r="BS24" s="31"/>
    </row>
    <row r="25" spans="1:71" x14ac:dyDescent="0.25">
      <c r="A25" s="1"/>
      <c r="B25" s="1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4"/>
      <c r="U25" s="1"/>
      <c r="V25" s="14"/>
      <c r="W25" s="1"/>
      <c r="X25" s="1"/>
      <c r="Y25" s="14"/>
      <c r="Z25" s="1"/>
      <c r="AA25" s="14"/>
      <c r="AB25" s="1"/>
      <c r="AC25" s="1"/>
      <c r="AD25" s="1"/>
      <c r="AE25" s="1"/>
      <c r="AF25" s="15"/>
      <c r="AG25" s="16"/>
      <c r="AH25" s="1"/>
      <c r="AI25" s="1"/>
      <c r="AJ25" s="1"/>
      <c r="AK25" s="1"/>
      <c r="AL25" s="1"/>
      <c r="AM25" s="1"/>
      <c r="AN25" s="1"/>
      <c r="AO25" s="16"/>
      <c r="AP25" s="1"/>
      <c r="AQ25" s="1"/>
      <c r="AR25" s="16"/>
      <c r="AS25" s="1"/>
      <c r="AT25" s="1"/>
      <c r="AU25" s="16"/>
      <c r="AV25" s="1"/>
      <c r="AW25" s="1"/>
      <c r="AX25" s="1"/>
      <c r="AY25" s="16"/>
      <c r="AZ25" s="1"/>
      <c r="BA25" s="1"/>
      <c r="BB25" s="16"/>
      <c r="BC25" s="1"/>
      <c r="BD25" s="1"/>
      <c r="BE25" s="14"/>
      <c r="BF25" s="1"/>
      <c r="BG25" s="14"/>
      <c r="BH25" s="1"/>
      <c r="BI25" s="1"/>
      <c r="BJ25" s="14"/>
      <c r="BK25" s="1"/>
      <c r="BL25" s="1"/>
      <c r="BM25" s="16"/>
      <c r="BN25" s="1"/>
      <c r="BO25" s="1"/>
      <c r="BP25" s="1"/>
      <c r="BQ25" s="1"/>
      <c r="BR25" s="31"/>
      <c r="BS25" s="31"/>
    </row>
    <row r="26" spans="1:71" x14ac:dyDescent="0.25">
      <c r="A26" s="1"/>
      <c r="B26" s="13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4"/>
      <c r="U26" s="1"/>
      <c r="V26" s="14"/>
      <c r="W26" s="1"/>
      <c r="X26" s="1"/>
      <c r="Y26" s="14"/>
      <c r="Z26" s="1"/>
      <c r="AA26" s="14"/>
      <c r="AB26" s="1"/>
      <c r="AC26" s="1"/>
      <c r="AD26" s="1"/>
      <c r="AE26" s="1"/>
      <c r="AF26" s="15"/>
      <c r="AG26" s="16"/>
      <c r="AH26" s="1"/>
      <c r="AI26" s="1"/>
      <c r="AJ26" s="1"/>
      <c r="AK26" s="1"/>
      <c r="AL26" s="1"/>
      <c r="AM26" s="1"/>
      <c r="AN26" s="1"/>
      <c r="AO26" s="16"/>
      <c r="AP26" s="1"/>
      <c r="AQ26" s="1"/>
      <c r="AR26" s="16"/>
      <c r="AS26" s="1"/>
      <c r="AT26" s="1"/>
      <c r="AU26" s="16"/>
      <c r="AV26" s="1"/>
      <c r="AW26" s="1"/>
      <c r="AX26" s="1"/>
      <c r="AY26" s="16"/>
      <c r="AZ26" s="1"/>
      <c r="BA26" s="1"/>
      <c r="BB26" s="16"/>
      <c r="BC26" s="1"/>
      <c r="BD26" s="1"/>
      <c r="BE26" s="14"/>
      <c r="BF26" s="1"/>
      <c r="BG26" s="14"/>
      <c r="BH26" s="1"/>
      <c r="BI26" s="1"/>
      <c r="BJ26" s="14"/>
      <c r="BK26" s="1"/>
      <c r="BL26" s="1"/>
      <c r="BM26" s="16"/>
      <c r="BN26" s="1"/>
      <c r="BO26" s="1"/>
      <c r="BP26" s="1"/>
      <c r="BQ26" s="1"/>
      <c r="BR26" s="31"/>
      <c r="BS26" s="31"/>
    </row>
    <row r="27" spans="1:71" x14ac:dyDescent="0.25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4"/>
      <c r="U27" s="1"/>
      <c r="V27" s="14"/>
      <c r="W27" s="1"/>
      <c r="X27" s="1"/>
      <c r="Y27" s="14"/>
      <c r="Z27" s="1"/>
      <c r="AA27" s="14"/>
      <c r="AB27" s="1"/>
      <c r="AC27" s="1"/>
      <c r="AD27" s="1"/>
      <c r="AE27" s="1"/>
      <c r="AF27" s="15"/>
      <c r="AG27" s="16"/>
      <c r="AH27" s="1"/>
      <c r="AI27" s="1"/>
      <c r="AJ27" s="1"/>
      <c r="AK27" s="1"/>
      <c r="AL27" s="1"/>
      <c r="AM27" s="1"/>
      <c r="AN27" s="1"/>
      <c r="AO27" s="16"/>
      <c r="AP27" s="1"/>
      <c r="AQ27" s="1"/>
      <c r="AR27" s="16"/>
      <c r="AS27" s="1"/>
      <c r="AT27" s="1"/>
      <c r="AU27" s="16"/>
      <c r="AV27" s="1"/>
      <c r="AW27" s="1"/>
      <c r="AX27" s="1"/>
      <c r="AY27" s="16"/>
      <c r="AZ27" s="1"/>
      <c r="BA27" s="1"/>
      <c r="BB27" s="16"/>
      <c r="BC27" s="1"/>
      <c r="BD27" s="1"/>
      <c r="BE27" s="14"/>
      <c r="BF27" s="1"/>
      <c r="BG27" s="14"/>
      <c r="BH27" s="1"/>
      <c r="BI27" s="1"/>
      <c r="BJ27" s="14"/>
      <c r="BK27" s="1"/>
      <c r="BL27" s="1"/>
      <c r="BM27" s="16"/>
      <c r="BN27" s="1"/>
      <c r="BO27" s="1"/>
      <c r="BP27" s="1"/>
      <c r="BQ27" s="1"/>
      <c r="BR27" s="31"/>
      <c r="BS27" s="31"/>
    </row>
    <row r="28" spans="1:71" x14ac:dyDescent="0.25">
      <c r="A28" s="1"/>
      <c r="B28" s="13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4"/>
      <c r="U28" s="1"/>
      <c r="V28" s="14"/>
      <c r="W28" s="1"/>
      <c r="X28" s="1"/>
      <c r="Y28" s="14"/>
      <c r="Z28" s="1"/>
      <c r="AA28" s="14"/>
      <c r="AB28" s="1"/>
      <c r="AC28" s="1"/>
      <c r="AD28" s="1"/>
      <c r="AE28" s="1"/>
      <c r="AF28" s="15"/>
      <c r="AG28" s="16"/>
      <c r="AH28" s="1"/>
      <c r="AI28" s="1"/>
      <c r="AJ28" s="1"/>
      <c r="AK28" s="1"/>
      <c r="AL28" s="1"/>
      <c r="AM28" s="1"/>
      <c r="AN28" s="1"/>
      <c r="AO28" s="16"/>
      <c r="AP28" s="1"/>
      <c r="AQ28" s="1"/>
      <c r="AR28" s="16"/>
      <c r="AS28" s="1"/>
      <c r="AT28" s="1"/>
      <c r="AU28" s="16"/>
      <c r="AV28" s="1"/>
      <c r="AW28" s="1"/>
      <c r="AX28" s="1"/>
      <c r="AY28" s="16"/>
      <c r="AZ28" s="1"/>
      <c r="BA28" s="1"/>
      <c r="BB28" s="16"/>
      <c r="BC28" s="1"/>
      <c r="BD28" s="1"/>
      <c r="BE28" s="14"/>
      <c r="BF28" s="1"/>
      <c r="BG28" s="14"/>
      <c r="BH28" s="1"/>
      <c r="BI28" s="1"/>
      <c r="BJ28" s="14"/>
      <c r="BK28" s="1"/>
      <c r="BL28" s="1"/>
      <c r="BM28" s="16"/>
      <c r="BN28" s="1"/>
      <c r="BO28" s="1"/>
      <c r="BP28" s="1"/>
      <c r="BQ28" s="1"/>
      <c r="BR28" s="31"/>
      <c r="BS28" s="31"/>
    </row>
    <row r="29" spans="1:71" x14ac:dyDescent="0.25">
      <c r="A29" s="1"/>
      <c r="B29" s="1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4"/>
      <c r="U29" s="1"/>
      <c r="V29" s="14"/>
      <c r="W29" s="1"/>
      <c r="X29" s="1"/>
      <c r="Y29" s="14"/>
      <c r="Z29" s="1"/>
      <c r="AA29" s="14"/>
      <c r="AB29" s="1"/>
      <c r="AC29" s="1"/>
      <c r="AD29" s="1"/>
      <c r="AE29" s="1"/>
      <c r="AF29" s="15"/>
      <c r="AG29" s="16"/>
      <c r="AH29" s="1"/>
      <c r="AI29" s="1"/>
      <c r="AJ29" s="1"/>
      <c r="AK29" s="1"/>
      <c r="AL29" s="1"/>
      <c r="AM29" s="1"/>
      <c r="AN29" s="1"/>
      <c r="AO29" s="16"/>
      <c r="AP29" s="1"/>
      <c r="AQ29" s="1"/>
      <c r="AR29" s="16"/>
      <c r="AS29" s="1"/>
      <c r="AT29" s="1"/>
      <c r="AU29" s="16"/>
      <c r="AV29" s="1"/>
      <c r="AW29" s="1"/>
      <c r="AX29" s="1"/>
      <c r="AY29" s="16"/>
      <c r="AZ29" s="1"/>
      <c r="BA29" s="1"/>
      <c r="BB29" s="16"/>
      <c r="BC29" s="1"/>
      <c r="BD29" s="1"/>
      <c r="BE29" s="14"/>
      <c r="BF29" s="1"/>
      <c r="BG29" s="14"/>
      <c r="BH29" s="1"/>
      <c r="BI29" s="1"/>
      <c r="BJ29" s="14"/>
      <c r="BK29" s="1"/>
      <c r="BL29" s="1"/>
      <c r="BM29" s="16"/>
      <c r="BN29" s="1"/>
      <c r="BO29" s="1"/>
      <c r="BP29" s="1"/>
      <c r="BQ29" s="1"/>
      <c r="BR29" s="31"/>
      <c r="BS29" s="31"/>
    </row>
    <row r="30" spans="1:71" x14ac:dyDescent="0.25">
      <c r="A30" s="1"/>
      <c r="B30" s="13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4"/>
      <c r="U30" s="1"/>
      <c r="V30" s="14"/>
      <c r="W30" s="1"/>
      <c r="X30" s="1"/>
      <c r="Y30" s="14"/>
      <c r="Z30" s="1"/>
      <c r="AA30" s="14"/>
      <c r="AB30" s="1"/>
      <c r="AC30" s="1"/>
      <c r="AD30" s="1"/>
      <c r="AE30" s="1"/>
      <c r="AF30" s="15"/>
      <c r="AG30" s="16"/>
      <c r="AH30" s="1"/>
      <c r="AI30" s="1"/>
      <c r="AJ30" s="1"/>
      <c r="AK30" s="1"/>
      <c r="AL30" s="1"/>
      <c r="AM30" s="1"/>
      <c r="AN30" s="1"/>
      <c r="AO30" s="16"/>
      <c r="AP30" s="1"/>
      <c r="AQ30" s="1"/>
      <c r="AR30" s="16"/>
      <c r="AS30" s="1"/>
      <c r="AT30" s="1"/>
      <c r="AU30" s="16"/>
      <c r="AV30" s="1"/>
      <c r="AW30" s="1"/>
      <c r="AX30" s="1"/>
      <c r="AY30" s="16"/>
      <c r="AZ30" s="1"/>
      <c r="BA30" s="1"/>
      <c r="BB30" s="16"/>
      <c r="BC30" s="1"/>
      <c r="BD30" s="1"/>
      <c r="BE30" s="14"/>
      <c r="BF30" s="1"/>
      <c r="BG30" s="14"/>
      <c r="BH30" s="1"/>
      <c r="BI30" s="1"/>
      <c r="BJ30" s="14"/>
      <c r="BK30" s="1"/>
      <c r="BL30" s="1"/>
      <c r="BM30" s="16"/>
      <c r="BN30" s="1"/>
      <c r="BO30" s="1"/>
      <c r="BP30" s="1"/>
      <c r="BQ30" s="1"/>
      <c r="BR30" s="31"/>
      <c r="BS30" s="31"/>
    </row>
    <row r="31" spans="1:71" x14ac:dyDescent="0.25">
      <c r="A31" s="1"/>
      <c r="B31" s="13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4"/>
      <c r="U31" s="1"/>
      <c r="V31" s="14"/>
      <c r="W31" s="1"/>
      <c r="X31" s="1"/>
      <c r="Y31" s="14"/>
      <c r="Z31" s="1"/>
      <c r="AA31" s="14"/>
      <c r="AB31" s="1"/>
      <c r="AC31" s="1"/>
      <c r="AD31" s="1"/>
      <c r="AE31" s="1"/>
      <c r="AF31" s="15"/>
      <c r="AG31" s="16"/>
      <c r="AH31" s="1"/>
      <c r="AI31" s="1"/>
      <c r="AJ31" s="1"/>
      <c r="AK31" s="1"/>
      <c r="AL31" s="1"/>
      <c r="AM31" s="1"/>
      <c r="AN31" s="1"/>
      <c r="AO31" s="16"/>
      <c r="AP31" s="1"/>
      <c r="AQ31" s="1"/>
      <c r="AR31" s="16"/>
      <c r="AS31" s="1"/>
      <c r="AT31" s="1"/>
      <c r="AU31" s="16"/>
      <c r="AV31" s="1"/>
      <c r="AW31" s="1"/>
      <c r="AX31" s="1"/>
      <c r="AY31" s="16"/>
      <c r="AZ31" s="1"/>
      <c r="BA31" s="1"/>
      <c r="BB31" s="16"/>
      <c r="BC31" s="1"/>
      <c r="BD31" s="1"/>
      <c r="BE31" s="14"/>
      <c r="BF31" s="1"/>
      <c r="BG31" s="14"/>
      <c r="BH31" s="1"/>
      <c r="BI31" s="1"/>
      <c r="BJ31" s="14"/>
      <c r="BK31" s="1"/>
      <c r="BL31" s="1"/>
      <c r="BM31" s="16"/>
      <c r="BN31" s="1"/>
      <c r="BO31" s="1"/>
      <c r="BP31" s="1"/>
      <c r="BQ31" s="1"/>
      <c r="BR31" s="31"/>
      <c r="BS31" s="31"/>
    </row>
    <row r="32" spans="1:71" x14ac:dyDescent="0.25">
      <c r="A32" s="1"/>
      <c r="B32" s="13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4"/>
      <c r="U32" s="1"/>
      <c r="V32" s="14"/>
      <c r="W32" s="1"/>
      <c r="X32" s="1"/>
      <c r="Y32" s="14"/>
      <c r="Z32" s="1"/>
      <c r="AA32" s="14"/>
      <c r="AB32" s="1"/>
      <c r="AC32" s="1"/>
      <c r="AD32" s="1"/>
      <c r="AE32" s="1"/>
      <c r="AF32" s="15"/>
      <c r="AG32" s="16"/>
      <c r="AH32" s="1"/>
      <c r="AI32" s="1"/>
      <c r="AJ32" s="1"/>
      <c r="AK32" s="1"/>
      <c r="AL32" s="1"/>
      <c r="AM32" s="1"/>
      <c r="AN32" s="1"/>
      <c r="AO32" s="16"/>
      <c r="AP32" s="1"/>
      <c r="AQ32" s="1"/>
      <c r="AR32" s="16"/>
      <c r="AS32" s="1"/>
      <c r="AT32" s="1"/>
      <c r="AU32" s="16"/>
      <c r="AV32" s="1"/>
      <c r="AW32" s="1"/>
      <c r="AX32" s="1"/>
      <c r="AY32" s="16"/>
      <c r="AZ32" s="1"/>
      <c r="BA32" s="1"/>
      <c r="BB32" s="16"/>
      <c r="BC32" s="1"/>
      <c r="BD32" s="1"/>
      <c r="BE32" s="14"/>
      <c r="BF32" s="1"/>
      <c r="BG32" s="14"/>
      <c r="BH32" s="1"/>
      <c r="BI32" s="1"/>
      <c r="BJ32" s="14"/>
      <c r="BK32" s="1"/>
      <c r="BL32" s="1"/>
      <c r="BM32" s="16"/>
      <c r="BN32" s="1"/>
      <c r="BO32" s="1"/>
      <c r="BP32" s="1"/>
      <c r="BQ32" s="1"/>
      <c r="BR32" s="31"/>
      <c r="BS32" s="31"/>
    </row>
    <row r="33" spans="1:71" x14ac:dyDescent="0.25">
      <c r="A33" s="1"/>
      <c r="B33" s="13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4"/>
      <c r="U33" s="1"/>
      <c r="V33" s="14"/>
      <c r="W33" s="1"/>
      <c r="X33" s="1"/>
      <c r="Y33" s="14"/>
      <c r="Z33" s="1"/>
      <c r="AA33" s="14"/>
      <c r="AB33" s="1"/>
      <c r="AC33" s="1"/>
      <c r="AD33" s="1"/>
      <c r="AE33" s="1"/>
      <c r="AF33" s="15"/>
      <c r="AG33" s="16"/>
      <c r="AH33" s="1"/>
      <c r="AI33" s="1"/>
      <c r="AJ33" s="1"/>
      <c r="AK33" s="1"/>
      <c r="AL33" s="1"/>
      <c r="AM33" s="1"/>
      <c r="AN33" s="1"/>
      <c r="AO33" s="16"/>
      <c r="AP33" s="1"/>
      <c r="AQ33" s="1"/>
      <c r="AR33" s="16"/>
      <c r="AS33" s="1"/>
      <c r="AT33" s="1"/>
      <c r="AU33" s="16"/>
      <c r="AV33" s="1"/>
      <c r="AW33" s="1"/>
      <c r="AX33" s="1"/>
      <c r="AY33" s="16"/>
      <c r="AZ33" s="1"/>
      <c r="BA33" s="1"/>
      <c r="BB33" s="16"/>
      <c r="BC33" s="1"/>
      <c r="BD33" s="1"/>
      <c r="BE33" s="14"/>
      <c r="BF33" s="1"/>
      <c r="BG33" s="14"/>
      <c r="BH33" s="1"/>
      <c r="BI33" s="1"/>
      <c r="BJ33" s="14"/>
      <c r="BK33" s="1"/>
      <c r="BL33" s="1"/>
      <c r="BM33" s="16"/>
      <c r="BN33" s="1"/>
      <c r="BO33" s="1"/>
      <c r="BP33" s="1"/>
      <c r="BQ33" s="1"/>
      <c r="BR33" s="32"/>
      <c r="BS33" s="32"/>
    </row>
    <row r="34" spans="1:71" x14ac:dyDescent="0.25">
      <c r="A34" s="1"/>
      <c r="B34" s="13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4"/>
      <c r="U34" s="1"/>
      <c r="V34" s="14"/>
      <c r="W34" s="1"/>
      <c r="X34" s="1"/>
      <c r="Y34" s="14"/>
      <c r="Z34" s="1"/>
      <c r="AA34" s="14"/>
      <c r="AB34" s="1"/>
      <c r="AC34" s="1"/>
      <c r="AD34" s="1"/>
      <c r="AE34" s="1"/>
      <c r="AF34" s="15"/>
      <c r="AG34" s="16"/>
      <c r="AH34" s="1"/>
      <c r="AI34" s="1"/>
      <c r="AJ34" s="1"/>
      <c r="AK34" s="1"/>
      <c r="AL34" s="1"/>
      <c r="AM34" s="1"/>
      <c r="AN34" s="1"/>
      <c r="AO34" s="16"/>
      <c r="AP34" s="1"/>
      <c r="AQ34" s="1"/>
      <c r="AR34" s="16"/>
      <c r="AS34" s="1"/>
      <c r="AT34" s="1"/>
      <c r="AU34" s="16"/>
      <c r="AV34" s="1"/>
      <c r="AW34" s="1"/>
      <c r="AX34" s="1"/>
      <c r="AY34" s="16"/>
      <c r="AZ34" s="1"/>
      <c r="BA34" s="1"/>
      <c r="BB34" s="16"/>
      <c r="BC34" s="1"/>
      <c r="BD34" s="1"/>
      <c r="BE34" s="14"/>
      <c r="BF34" s="1"/>
      <c r="BG34" s="14"/>
      <c r="BH34" s="1"/>
      <c r="BI34" s="1"/>
      <c r="BJ34" s="14"/>
      <c r="BK34" s="1"/>
      <c r="BL34" s="1"/>
      <c r="BM34" s="16"/>
      <c r="BN34" s="1"/>
      <c r="BO34" s="1"/>
      <c r="BP34" s="1"/>
      <c r="BQ34" s="1"/>
      <c r="BR34" s="31"/>
      <c r="BS34" s="31"/>
    </row>
    <row r="35" spans="1:71" x14ac:dyDescent="0.25">
      <c r="A35" s="1"/>
      <c r="B35" s="13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4"/>
      <c r="U35" s="1"/>
      <c r="V35" s="14"/>
      <c r="W35" s="1"/>
      <c r="X35" s="1"/>
      <c r="Y35" s="14"/>
      <c r="Z35" s="1"/>
      <c r="AA35" s="14"/>
      <c r="AB35" s="1"/>
      <c r="AC35" s="1"/>
      <c r="AD35" s="1"/>
      <c r="AE35" s="1"/>
      <c r="AF35" s="15"/>
      <c r="AG35" s="16"/>
      <c r="AH35" s="1"/>
      <c r="AI35" s="1"/>
      <c r="AJ35" s="1"/>
      <c r="AK35" s="1"/>
      <c r="AL35" s="1"/>
      <c r="AM35" s="1"/>
      <c r="AN35" s="1"/>
      <c r="AO35" s="16"/>
      <c r="AP35" s="1"/>
      <c r="AQ35" s="1"/>
      <c r="AR35" s="16"/>
      <c r="AS35" s="1"/>
      <c r="AT35" s="1"/>
      <c r="AU35" s="16"/>
      <c r="AV35" s="1"/>
      <c r="AW35" s="1"/>
      <c r="AX35" s="1"/>
      <c r="AY35" s="16"/>
      <c r="AZ35" s="1"/>
      <c r="BA35" s="1"/>
      <c r="BB35" s="16"/>
      <c r="BC35" s="1"/>
      <c r="BD35" s="1"/>
      <c r="BE35" s="14"/>
      <c r="BF35" s="1"/>
      <c r="BG35" s="14"/>
      <c r="BH35" s="1"/>
      <c r="BI35" s="1"/>
      <c r="BJ35" s="14"/>
      <c r="BK35" s="1"/>
      <c r="BL35" s="1"/>
      <c r="BM35" s="16"/>
      <c r="BN35" s="1"/>
      <c r="BO35" s="1"/>
      <c r="BP35" s="1"/>
      <c r="BQ35" s="1"/>
      <c r="BR35" s="31"/>
      <c r="BS35" s="31"/>
    </row>
    <row r="36" spans="1:71" x14ac:dyDescent="0.25">
      <c r="A36" s="1"/>
      <c r="B36" s="1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4"/>
      <c r="U36" s="1"/>
      <c r="V36" s="14"/>
      <c r="W36" s="1"/>
      <c r="X36" s="1"/>
      <c r="Y36" s="14"/>
      <c r="Z36" s="1"/>
      <c r="AA36" s="14"/>
      <c r="AB36" s="1"/>
      <c r="AC36" s="1"/>
      <c r="AD36" s="1"/>
      <c r="AE36" s="1"/>
      <c r="AF36" s="15"/>
      <c r="AG36" s="16"/>
      <c r="AH36" s="1"/>
      <c r="AI36" s="1"/>
      <c r="AJ36" s="1"/>
      <c r="AK36" s="1"/>
      <c r="AL36" s="1"/>
      <c r="AM36" s="1"/>
      <c r="AN36" s="1"/>
      <c r="AO36" s="16"/>
      <c r="AP36" s="1"/>
      <c r="AQ36" s="1"/>
      <c r="AR36" s="16"/>
      <c r="AS36" s="1"/>
      <c r="AT36" s="1"/>
      <c r="AU36" s="16"/>
      <c r="AV36" s="1"/>
      <c r="AW36" s="1"/>
      <c r="AX36" s="1"/>
      <c r="AY36" s="16"/>
      <c r="AZ36" s="1"/>
      <c r="BA36" s="1"/>
      <c r="BB36" s="16"/>
      <c r="BC36" s="1"/>
      <c r="BD36" s="1"/>
      <c r="BE36" s="14"/>
      <c r="BF36" s="1"/>
      <c r="BG36" s="14"/>
      <c r="BH36" s="1"/>
      <c r="BI36" s="1"/>
      <c r="BJ36" s="14"/>
      <c r="BK36" s="1"/>
      <c r="BL36" s="1"/>
      <c r="BM36" s="16"/>
      <c r="BN36" s="1"/>
      <c r="BO36" s="1"/>
      <c r="BP36" s="1"/>
      <c r="BQ36" s="1"/>
      <c r="BR36" s="31"/>
      <c r="BS36" s="31"/>
    </row>
    <row r="37" spans="1:71" x14ac:dyDescent="0.25">
      <c r="A37" s="1"/>
      <c r="B37" s="1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4"/>
      <c r="U37" s="1"/>
      <c r="V37" s="14"/>
      <c r="W37" s="1"/>
      <c r="X37" s="1"/>
      <c r="Y37" s="14"/>
      <c r="Z37" s="1"/>
      <c r="AA37" s="14"/>
      <c r="AB37" s="1"/>
      <c r="AC37" s="1"/>
      <c r="AD37" s="1"/>
      <c r="AE37" s="1"/>
      <c r="AF37" s="15"/>
      <c r="AG37" s="16"/>
      <c r="AH37" s="1"/>
      <c r="AI37" s="1"/>
      <c r="AJ37" s="1"/>
      <c r="AK37" s="1"/>
      <c r="AL37" s="1"/>
      <c r="AM37" s="1"/>
      <c r="AN37" s="1"/>
      <c r="AO37" s="16"/>
      <c r="AP37" s="1"/>
      <c r="AQ37" s="1"/>
      <c r="AR37" s="16"/>
      <c r="AS37" s="1"/>
      <c r="AT37" s="1"/>
      <c r="AU37" s="16"/>
      <c r="AV37" s="1"/>
      <c r="AW37" s="1"/>
      <c r="AX37" s="1"/>
      <c r="AY37" s="16"/>
      <c r="AZ37" s="1"/>
      <c r="BA37" s="1"/>
      <c r="BB37" s="16"/>
      <c r="BC37" s="1"/>
      <c r="BD37" s="1"/>
      <c r="BE37" s="14"/>
      <c r="BF37" s="1"/>
      <c r="BG37" s="14"/>
      <c r="BH37" s="1"/>
      <c r="BI37" s="1"/>
      <c r="BJ37" s="14"/>
      <c r="BK37" s="1"/>
      <c r="BL37" s="1"/>
      <c r="BM37" s="16"/>
      <c r="BN37" s="1"/>
      <c r="BO37" s="1"/>
      <c r="BP37" s="1"/>
      <c r="BQ37" s="1"/>
      <c r="BR37" s="31"/>
      <c r="BS37" s="31"/>
    </row>
    <row r="38" spans="1:71" x14ac:dyDescent="0.25">
      <c r="A38" s="1"/>
      <c r="B38" s="13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4"/>
      <c r="U38" s="1"/>
      <c r="V38" s="14"/>
      <c r="W38" s="1"/>
      <c r="X38" s="1"/>
      <c r="Y38" s="14"/>
      <c r="Z38" s="1"/>
      <c r="AA38" s="14"/>
      <c r="AB38" s="1"/>
      <c r="AC38" s="1"/>
      <c r="AD38" s="1"/>
      <c r="AE38" s="1"/>
      <c r="AF38" s="15"/>
      <c r="AG38" s="16"/>
      <c r="AH38" s="1"/>
      <c r="AI38" s="1"/>
      <c r="AJ38" s="1"/>
      <c r="AK38" s="1"/>
      <c r="AL38" s="1"/>
      <c r="AM38" s="1"/>
      <c r="AN38" s="1"/>
      <c r="AO38" s="16"/>
      <c r="AP38" s="1"/>
      <c r="AQ38" s="1"/>
      <c r="AR38" s="16"/>
      <c r="AS38" s="1"/>
      <c r="AT38" s="1"/>
      <c r="AU38" s="16"/>
      <c r="AV38" s="1"/>
      <c r="AW38" s="1"/>
      <c r="AX38" s="1"/>
      <c r="AY38" s="16"/>
      <c r="AZ38" s="1"/>
      <c r="BA38" s="1"/>
      <c r="BB38" s="16"/>
      <c r="BC38" s="1"/>
      <c r="BD38" s="1"/>
      <c r="BE38" s="14"/>
      <c r="BF38" s="1"/>
      <c r="BG38" s="14"/>
      <c r="BH38" s="1"/>
      <c r="BI38" s="1"/>
      <c r="BJ38" s="14"/>
      <c r="BK38" s="1"/>
      <c r="BL38" s="1"/>
      <c r="BM38" s="16"/>
      <c r="BN38" s="1"/>
      <c r="BO38" s="1"/>
      <c r="BP38" s="1"/>
      <c r="BQ38" s="1"/>
      <c r="BR38" s="31"/>
      <c r="BS38" s="31"/>
    </row>
    <row r="39" spans="1:71" x14ac:dyDescent="0.25">
      <c r="A39" s="1"/>
      <c r="B39" s="13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4"/>
      <c r="U39" s="1"/>
      <c r="V39" s="14"/>
      <c r="W39" s="1"/>
      <c r="X39" s="1"/>
      <c r="Y39" s="14"/>
      <c r="Z39" s="1"/>
      <c r="AA39" s="14"/>
      <c r="AB39" s="1"/>
      <c r="AC39" s="1"/>
      <c r="AD39" s="1"/>
      <c r="AE39" s="1"/>
      <c r="AF39" s="15"/>
      <c r="AG39" s="16"/>
      <c r="AH39" s="1"/>
      <c r="AI39" s="1"/>
      <c r="AJ39" s="1"/>
      <c r="AK39" s="1"/>
      <c r="AL39" s="1"/>
      <c r="AM39" s="1"/>
      <c r="AN39" s="1"/>
      <c r="AO39" s="16"/>
      <c r="AP39" s="1"/>
      <c r="AQ39" s="1"/>
      <c r="AR39" s="16"/>
      <c r="AS39" s="1"/>
      <c r="AT39" s="1"/>
      <c r="AU39" s="16"/>
      <c r="AV39" s="1"/>
      <c r="AW39" s="1"/>
      <c r="AX39" s="1"/>
      <c r="AY39" s="16"/>
      <c r="AZ39" s="1"/>
      <c r="BA39" s="1"/>
      <c r="BB39" s="16"/>
      <c r="BC39" s="1"/>
      <c r="BD39" s="1"/>
      <c r="BE39" s="14"/>
      <c r="BF39" s="1"/>
      <c r="BG39" s="14"/>
      <c r="BH39" s="1"/>
      <c r="BI39" s="1"/>
      <c r="BJ39" s="14"/>
      <c r="BK39" s="1"/>
      <c r="BL39" s="1"/>
      <c r="BM39" s="16"/>
      <c r="BN39" s="1"/>
      <c r="BO39" s="1"/>
      <c r="BP39" s="1"/>
      <c r="BQ39" s="1"/>
      <c r="BR39" s="31"/>
      <c r="BS39" s="31"/>
    </row>
    <row r="40" spans="1:71" x14ac:dyDescent="0.25">
      <c r="A40" s="1"/>
      <c r="B40" s="13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4"/>
      <c r="U40" s="1"/>
      <c r="V40" s="14"/>
      <c r="W40" s="1"/>
      <c r="X40" s="1"/>
      <c r="Y40" s="14"/>
      <c r="Z40" s="1"/>
      <c r="AA40" s="14"/>
      <c r="AB40" s="1"/>
      <c r="AC40" s="1"/>
      <c r="AD40" s="1"/>
      <c r="AE40" s="1"/>
      <c r="AF40" s="15"/>
      <c r="AG40" s="16"/>
      <c r="AH40" s="1"/>
      <c r="AI40" s="1"/>
      <c r="AJ40" s="1"/>
      <c r="AK40" s="1"/>
      <c r="AL40" s="1"/>
      <c r="AM40" s="1"/>
      <c r="AN40" s="1"/>
      <c r="AO40" s="16"/>
      <c r="AP40" s="1"/>
      <c r="AQ40" s="1"/>
      <c r="AR40" s="16"/>
      <c r="AS40" s="1"/>
      <c r="AT40" s="1"/>
      <c r="AU40" s="16"/>
      <c r="AV40" s="1"/>
      <c r="AW40" s="1"/>
      <c r="AX40" s="1"/>
      <c r="AY40" s="16"/>
      <c r="AZ40" s="1"/>
      <c r="BA40" s="1"/>
      <c r="BB40" s="16"/>
      <c r="BC40" s="1"/>
      <c r="BD40" s="1"/>
      <c r="BE40" s="14"/>
      <c r="BF40" s="1"/>
      <c r="BG40" s="14"/>
      <c r="BH40" s="1"/>
      <c r="BI40" s="1"/>
      <c r="BJ40" s="14"/>
      <c r="BK40" s="1"/>
      <c r="BL40" s="1"/>
      <c r="BM40" s="16"/>
      <c r="BN40" s="1"/>
      <c r="BO40" s="1"/>
      <c r="BP40" s="1"/>
      <c r="BQ40" s="1"/>
      <c r="BR40" s="31"/>
      <c r="BS40" s="31"/>
    </row>
    <row r="41" spans="1:71" x14ac:dyDescent="0.25">
      <c r="A41" s="1"/>
      <c r="B41" s="13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4"/>
      <c r="U41" s="1"/>
      <c r="V41" s="14"/>
      <c r="W41" s="1"/>
      <c r="X41" s="1"/>
      <c r="Y41" s="14"/>
      <c r="Z41" s="1"/>
      <c r="AA41" s="14"/>
      <c r="AB41" s="1"/>
      <c r="AC41" s="1"/>
      <c r="AD41" s="1"/>
      <c r="AE41" s="1"/>
      <c r="AF41" s="15"/>
      <c r="AG41" s="16"/>
      <c r="AH41" s="1"/>
      <c r="AI41" s="1"/>
      <c r="AJ41" s="1"/>
      <c r="AK41" s="1"/>
      <c r="AL41" s="1"/>
      <c r="AM41" s="1"/>
      <c r="AN41" s="1"/>
      <c r="AO41" s="16"/>
      <c r="AP41" s="1"/>
      <c r="AQ41" s="1"/>
      <c r="AR41" s="16"/>
      <c r="AS41" s="1"/>
      <c r="AT41" s="1"/>
      <c r="AU41" s="16"/>
      <c r="AV41" s="1"/>
      <c r="AW41" s="1"/>
      <c r="AX41" s="1"/>
      <c r="AY41" s="16"/>
      <c r="AZ41" s="1"/>
      <c r="BA41" s="1"/>
      <c r="BB41" s="16"/>
      <c r="BC41" s="1"/>
      <c r="BD41" s="1"/>
      <c r="BE41" s="14"/>
      <c r="BF41" s="1"/>
      <c r="BG41" s="14"/>
      <c r="BH41" s="1"/>
      <c r="BI41" s="1"/>
      <c r="BJ41" s="14"/>
      <c r="BK41" s="1"/>
      <c r="BL41" s="1"/>
      <c r="BM41" s="16"/>
      <c r="BN41" s="1"/>
      <c r="BO41" s="1"/>
      <c r="BP41" s="1"/>
      <c r="BQ41" s="1"/>
      <c r="BR41" s="31"/>
      <c r="BS41" s="31"/>
    </row>
    <row r="42" spans="1:71" x14ac:dyDescent="0.25">
      <c r="A42" s="1"/>
      <c r="B42" s="1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4"/>
      <c r="U42" s="1"/>
      <c r="V42" s="14"/>
      <c r="W42" s="1"/>
      <c r="X42" s="1"/>
      <c r="Y42" s="14"/>
      <c r="Z42" s="1"/>
      <c r="AA42" s="14"/>
      <c r="AB42" s="1"/>
      <c r="AC42" s="1"/>
      <c r="AD42" s="1"/>
      <c r="AE42" s="1"/>
      <c r="AF42" s="15"/>
      <c r="AG42" s="16"/>
      <c r="AH42" s="1"/>
      <c r="AI42" s="1"/>
      <c r="AJ42" s="1"/>
      <c r="AK42" s="1"/>
      <c r="AL42" s="1"/>
      <c r="AM42" s="1"/>
      <c r="AN42" s="1"/>
      <c r="AO42" s="16"/>
      <c r="AP42" s="1"/>
      <c r="AQ42" s="1"/>
      <c r="AR42" s="16"/>
      <c r="AS42" s="1"/>
      <c r="AT42" s="1"/>
      <c r="AU42" s="16"/>
      <c r="AV42" s="1"/>
      <c r="AW42" s="1"/>
      <c r="AX42" s="1"/>
      <c r="AY42" s="16"/>
      <c r="AZ42" s="1"/>
      <c r="BA42" s="1"/>
      <c r="BB42" s="16"/>
      <c r="BC42" s="1"/>
      <c r="BD42" s="1"/>
      <c r="BE42" s="14"/>
      <c r="BF42" s="1"/>
      <c r="BG42" s="14"/>
      <c r="BH42" s="1"/>
      <c r="BI42" s="1"/>
      <c r="BJ42" s="14"/>
      <c r="BK42" s="1"/>
      <c r="BL42" s="1"/>
      <c r="BM42" s="16"/>
      <c r="BN42" s="1"/>
      <c r="BO42" s="1"/>
      <c r="BP42" s="1"/>
      <c r="BQ42" s="1"/>
      <c r="BR42" s="31"/>
      <c r="BS42" s="31"/>
    </row>
    <row r="43" spans="1:71" x14ac:dyDescent="0.25">
      <c r="A43" s="1"/>
      <c r="B43" s="1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4"/>
      <c r="U43" s="1"/>
      <c r="V43" s="14"/>
      <c r="W43" s="1"/>
      <c r="X43" s="1"/>
      <c r="Y43" s="14"/>
      <c r="Z43" s="1"/>
      <c r="AA43" s="14"/>
      <c r="AB43" s="1"/>
      <c r="AC43" s="1"/>
      <c r="AD43" s="1"/>
      <c r="AE43" s="1"/>
      <c r="AF43" s="15"/>
      <c r="AG43" s="16"/>
      <c r="AH43" s="1"/>
      <c r="AI43" s="1"/>
      <c r="AJ43" s="1"/>
      <c r="AK43" s="1"/>
      <c r="AL43" s="1"/>
      <c r="AM43" s="1"/>
      <c r="AN43" s="1"/>
      <c r="AO43" s="16"/>
      <c r="AP43" s="1"/>
      <c r="AQ43" s="1"/>
      <c r="AR43" s="16"/>
      <c r="AS43" s="1"/>
      <c r="AT43" s="1"/>
      <c r="AU43" s="16"/>
      <c r="AV43" s="1"/>
      <c r="AW43" s="1"/>
      <c r="AX43" s="1"/>
      <c r="AY43" s="16"/>
      <c r="AZ43" s="1"/>
      <c r="BA43" s="1"/>
      <c r="BB43" s="16"/>
      <c r="BC43" s="1"/>
      <c r="BD43" s="1"/>
      <c r="BE43" s="14"/>
      <c r="BF43" s="1"/>
      <c r="BG43" s="14"/>
      <c r="BH43" s="1"/>
      <c r="BI43" s="1"/>
      <c r="BJ43" s="14"/>
      <c r="BK43" s="1"/>
      <c r="BL43" s="1"/>
      <c r="BM43" s="16"/>
      <c r="BN43" s="1"/>
      <c r="BO43" s="1"/>
      <c r="BP43" s="1"/>
      <c r="BQ43" s="1"/>
      <c r="BR43" s="31"/>
      <c r="BS43" s="31"/>
    </row>
    <row r="44" spans="1:71" x14ac:dyDescent="0.25">
      <c r="A44" s="1"/>
      <c r="B44" s="13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4"/>
      <c r="U44" s="1"/>
      <c r="V44" s="14"/>
      <c r="W44" s="1"/>
      <c r="X44" s="1"/>
      <c r="Y44" s="14"/>
      <c r="Z44" s="1"/>
      <c r="AA44" s="14"/>
      <c r="AB44" s="1"/>
      <c r="AC44" s="1"/>
      <c r="AD44" s="1"/>
      <c r="AE44" s="1"/>
      <c r="AF44" s="15"/>
      <c r="AG44" s="16"/>
      <c r="AH44" s="1"/>
      <c r="AI44" s="1"/>
      <c r="AJ44" s="1"/>
      <c r="AK44" s="1"/>
      <c r="AL44" s="1"/>
      <c r="AM44" s="1"/>
      <c r="AN44" s="1"/>
      <c r="AO44" s="16"/>
      <c r="AP44" s="1"/>
      <c r="AQ44" s="1"/>
      <c r="AR44" s="16"/>
      <c r="AS44" s="1"/>
      <c r="AT44" s="1"/>
      <c r="AU44" s="16"/>
      <c r="AV44" s="1"/>
      <c r="AW44" s="1"/>
      <c r="AX44" s="1"/>
      <c r="AY44" s="16"/>
      <c r="AZ44" s="1"/>
      <c r="BA44" s="1"/>
      <c r="BB44" s="16"/>
      <c r="BC44" s="1"/>
      <c r="BD44" s="1"/>
      <c r="BE44" s="14"/>
      <c r="BF44" s="1"/>
      <c r="BG44" s="14"/>
      <c r="BH44" s="1"/>
      <c r="BI44" s="1"/>
      <c r="BJ44" s="14"/>
      <c r="BK44" s="1"/>
      <c r="BL44" s="1"/>
      <c r="BM44" s="16"/>
      <c r="BN44" s="1"/>
      <c r="BO44" s="1"/>
      <c r="BP44" s="1"/>
      <c r="BQ44" s="1"/>
      <c r="BR44" s="31"/>
      <c r="BS44" s="31"/>
    </row>
    <row r="45" spans="1:71" x14ac:dyDescent="0.25">
      <c r="A45" s="1"/>
      <c r="B45" s="13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4"/>
      <c r="U45" s="1"/>
      <c r="V45" s="14"/>
      <c r="W45" s="1"/>
      <c r="X45" s="1"/>
      <c r="Y45" s="14"/>
      <c r="Z45" s="1"/>
      <c r="AA45" s="14"/>
      <c r="AB45" s="1"/>
      <c r="AC45" s="1"/>
      <c r="AD45" s="1"/>
      <c r="AE45" s="1"/>
      <c r="AF45" s="15"/>
      <c r="AG45" s="16"/>
      <c r="AH45" s="1"/>
      <c r="AI45" s="1"/>
      <c r="AJ45" s="1"/>
      <c r="AK45" s="1"/>
      <c r="AL45" s="1"/>
      <c r="AM45" s="1"/>
      <c r="AN45" s="1"/>
      <c r="AO45" s="16"/>
      <c r="AP45" s="1"/>
      <c r="AQ45" s="1"/>
      <c r="AR45" s="16"/>
      <c r="AS45" s="1"/>
      <c r="AT45" s="1"/>
      <c r="AU45" s="16"/>
      <c r="AV45" s="1"/>
      <c r="AW45" s="1"/>
      <c r="AX45" s="1"/>
      <c r="AY45" s="16"/>
      <c r="AZ45" s="1"/>
      <c r="BA45" s="1"/>
      <c r="BB45" s="16"/>
      <c r="BC45" s="1"/>
      <c r="BD45" s="1"/>
      <c r="BE45" s="14"/>
      <c r="BF45" s="1"/>
      <c r="BG45" s="14"/>
      <c r="BH45" s="1"/>
      <c r="BI45" s="1"/>
      <c r="BJ45" s="14"/>
      <c r="BK45" s="1"/>
      <c r="BL45" s="1"/>
      <c r="BM45" s="16"/>
      <c r="BN45" s="1"/>
      <c r="BO45" s="1"/>
      <c r="BP45" s="1"/>
      <c r="BQ45" s="1"/>
      <c r="BR45" s="31"/>
      <c r="BS45" s="31"/>
    </row>
    <row r="46" spans="1:71" x14ac:dyDescent="0.25">
      <c r="A46" s="1"/>
      <c r="B46" s="1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4"/>
      <c r="U46" s="1"/>
      <c r="V46" s="14"/>
      <c r="W46" s="1"/>
      <c r="X46" s="1"/>
      <c r="Y46" s="14"/>
      <c r="Z46" s="1"/>
      <c r="AA46" s="14"/>
      <c r="AB46" s="1"/>
      <c r="AC46" s="1"/>
      <c r="AD46" s="1"/>
      <c r="AE46" s="1"/>
      <c r="AF46" s="15"/>
      <c r="AG46" s="16"/>
      <c r="AH46" s="1"/>
      <c r="AI46" s="1"/>
      <c r="AJ46" s="1"/>
      <c r="AK46" s="1"/>
      <c r="AL46" s="1"/>
      <c r="AM46" s="1"/>
      <c r="AN46" s="1"/>
      <c r="AO46" s="16"/>
      <c r="AP46" s="1"/>
      <c r="AQ46" s="1"/>
      <c r="AR46" s="16"/>
      <c r="AS46" s="1"/>
      <c r="AT46" s="1"/>
      <c r="AU46" s="16"/>
      <c r="AV46" s="1"/>
      <c r="AW46" s="1"/>
      <c r="AX46" s="1"/>
      <c r="AY46" s="16"/>
      <c r="AZ46" s="1"/>
      <c r="BA46" s="1"/>
      <c r="BB46" s="16"/>
      <c r="BC46" s="1"/>
      <c r="BD46" s="1"/>
      <c r="BE46" s="14"/>
      <c r="BF46" s="1"/>
      <c r="BG46" s="14"/>
      <c r="BH46" s="1"/>
      <c r="BI46" s="1"/>
      <c r="BJ46" s="14"/>
      <c r="BK46" s="1"/>
      <c r="BL46" s="1"/>
      <c r="BM46" s="16"/>
      <c r="BN46" s="1"/>
      <c r="BO46" s="1"/>
      <c r="BP46" s="1"/>
      <c r="BQ46" s="1"/>
      <c r="BR46" s="31"/>
      <c r="BS46" s="31"/>
    </row>
    <row r="47" spans="1:71" x14ac:dyDescent="0.25">
      <c r="A47" s="1"/>
      <c r="B47" s="13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4"/>
      <c r="U47" s="1"/>
      <c r="V47" s="14"/>
      <c r="W47" s="1"/>
      <c r="X47" s="1"/>
      <c r="Y47" s="14"/>
      <c r="Z47" s="1"/>
      <c r="AA47" s="14"/>
      <c r="AB47" s="1"/>
      <c r="AC47" s="1"/>
      <c r="AD47" s="1"/>
      <c r="AE47" s="1"/>
      <c r="AF47" s="15"/>
      <c r="AG47" s="16"/>
      <c r="AH47" s="1"/>
      <c r="AI47" s="1"/>
      <c r="AJ47" s="1"/>
      <c r="AK47" s="1"/>
      <c r="AL47" s="1"/>
      <c r="AM47" s="1"/>
      <c r="AN47" s="1"/>
      <c r="AO47" s="16"/>
      <c r="AP47" s="1"/>
      <c r="AQ47" s="1"/>
      <c r="AR47" s="16"/>
      <c r="AS47" s="1"/>
      <c r="AT47" s="1"/>
      <c r="AU47" s="16"/>
      <c r="AV47" s="1"/>
      <c r="AW47" s="1"/>
      <c r="AX47" s="1"/>
      <c r="AY47" s="16"/>
      <c r="AZ47" s="1"/>
      <c r="BA47" s="1"/>
      <c r="BB47" s="16"/>
      <c r="BC47" s="1"/>
      <c r="BD47" s="1"/>
      <c r="BE47" s="14"/>
      <c r="BF47" s="1"/>
      <c r="BG47" s="14"/>
      <c r="BH47" s="1"/>
      <c r="BI47" s="1"/>
      <c r="BJ47" s="14"/>
      <c r="BK47" s="1"/>
      <c r="BL47" s="1"/>
      <c r="BM47" s="16"/>
      <c r="BN47" s="1"/>
      <c r="BO47" s="1"/>
      <c r="BP47" s="1"/>
      <c r="BQ47" s="1"/>
      <c r="BR47" s="31"/>
      <c r="BS47" s="31"/>
    </row>
    <row r="48" spans="1:71" x14ac:dyDescent="0.25">
      <c r="A48" s="1"/>
      <c r="B48" s="13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4"/>
      <c r="U48" s="1"/>
      <c r="V48" s="14"/>
      <c r="W48" s="1"/>
      <c r="X48" s="1"/>
      <c r="Y48" s="14"/>
      <c r="Z48" s="1"/>
      <c r="AA48" s="14"/>
      <c r="AB48" s="1"/>
      <c r="AC48" s="1"/>
      <c r="AD48" s="1"/>
      <c r="AE48" s="1"/>
      <c r="AF48" s="15"/>
      <c r="AG48" s="16"/>
      <c r="AH48" s="1"/>
      <c r="AI48" s="1"/>
      <c r="AJ48" s="1"/>
      <c r="AK48" s="1"/>
      <c r="AL48" s="1"/>
      <c r="AM48" s="1"/>
      <c r="AN48" s="1"/>
      <c r="AO48" s="16"/>
      <c r="AP48" s="1"/>
      <c r="AQ48" s="1"/>
      <c r="AR48" s="16"/>
      <c r="AS48" s="1"/>
      <c r="AT48" s="1"/>
      <c r="AU48" s="16"/>
      <c r="AV48" s="1"/>
      <c r="AW48" s="1"/>
      <c r="AX48" s="1"/>
      <c r="AY48" s="16"/>
      <c r="AZ48" s="1"/>
      <c r="BA48" s="1"/>
      <c r="BB48" s="16"/>
      <c r="BC48" s="1"/>
      <c r="BD48" s="1"/>
      <c r="BE48" s="14"/>
      <c r="BF48" s="1"/>
      <c r="BG48" s="14"/>
      <c r="BH48" s="1"/>
      <c r="BI48" s="1"/>
      <c r="BJ48" s="14"/>
      <c r="BK48" s="1"/>
      <c r="BL48" s="1"/>
      <c r="BM48" s="16"/>
      <c r="BN48" s="1"/>
      <c r="BO48" s="1"/>
      <c r="BP48" s="1"/>
      <c r="BQ48" s="1"/>
      <c r="BR48" s="31"/>
      <c r="BS48" s="31"/>
    </row>
    <row r="49" spans="1:71" x14ac:dyDescent="0.25">
      <c r="A49" s="1"/>
      <c r="B49" s="13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4"/>
      <c r="U49" s="1"/>
      <c r="V49" s="14"/>
      <c r="W49" s="1"/>
      <c r="X49" s="1"/>
      <c r="Y49" s="14"/>
      <c r="Z49" s="1"/>
      <c r="AA49" s="14"/>
      <c r="AB49" s="1"/>
      <c r="AC49" s="1"/>
      <c r="AD49" s="1"/>
      <c r="AE49" s="1"/>
      <c r="AF49" s="15"/>
      <c r="AG49" s="16"/>
      <c r="AH49" s="1"/>
      <c r="AI49" s="1"/>
      <c r="AJ49" s="1"/>
      <c r="AK49" s="1"/>
      <c r="AL49" s="1"/>
      <c r="AM49" s="1"/>
      <c r="AN49" s="1"/>
      <c r="AO49" s="16"/>
      <c r="AP49" s="1"/>
      <c r="AQ49" s="1"/>
      <c r="AR49" s="16"/>
      <c r="AS49" s="1"/>
      <c r="AT49" s="1"/>
      <c r="AU49" s="16"/>
      <c r="AV49" s="1"/>
      <c r="AW49" s="1"/>
      <c r="AX49" s="1"/>
      <c r="AY49" s="16"/>
      <c r="AZ49" s="1"/>
      <c r="BA49" s="1"/>
      <c r="BB49" s="16"/>
      <c r="BC49" s="1"/>
      <c r="BD49" s="1"/>
      <c r="BE49" s="14"/>
      <c r="BF49" s="1"/>
      <c r="BG49" s="14"/>
      <c r="BH49" s="1"/>
      <c r="BI49" s="1"/>
      <c r="BJ49" s="14"/>
      <c r="BK49" s="1"/>
      <c r="BL49" s="1"/>
      <c r="BM49" s="16"/>
      <c r="BN49" s="1"/>
      <c r="BO49" s="1"/>
      <c r="BP49" s="1"/>
      <c r="BQ49" s="1"/>
      <c r="BR49" s="31"/>
      <c r="BS49" s="31"/>
    </row>
    <row r="50" spans="1:71" x14ac:dyDescent="0.25">
      <c r="A50" s="1"/>
      <c r="B50" s="13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4"/>
      <c r="U50" s="1"/>
      <c r="V50" s="14"/>
      <c r="W50" s="1"/>
      <c r="X50" s="1"/>
      <c r="Y50" s="14"/>
      <c r="Z50" s="1"/>
      <c r="AA50" s="14"/>
      <c r="AB50" s="1"/>
      <c r="AC50" s="1"/>
      <c r="AD50" s="1"/>
      <c r="AE50" s="1"/>
      <c r="AF50" s="15"/>
      <c r="AG50" s="16"/>
      <c r="AH50" s="1"/>
      <c r="AI50" s="1"/>
      <c r="AJ50" s="1"/>
      <c r="AK50" s="1"/>
      <c r="AL50" s="1"/>
      <c r="AM50" s="1"/>
      <c r="AN50" s="1"/>
      <c r="AO50" s="16"/>
      <c r="AP50" s="1"/>
      <c r="AQ50" s="1"/>
      <c r="AR50" s="16"/>
      <c r="AS50" s="1"/>
      <c r="AT50" s="1"/>
      <c r="AU50" s="16"/>
      <c r="AV50" s="1"/>
      <c r="AW50" s="1"/>
      <c r="AX50" s="1"/>
      <c r="AY50" s="16"/>
      <c r="AZ50" s="1"/>
      <c r="BA50" s="1"/>
      <c r="BB50" s="16"/>
      <c r="BC50" s="1"/>
      <c r="BD50" s="1"/>
      <c r="BE50" s="14"/>
      <c r="BF50" s="1"/>
      <c r="BG50" s="14"/>
      <c r="BH50" s="1"/>
      <c r="BI50" s="1"/>
      <c r="BJ50" s="14"/>
      <c r="BK50" s="1"/>
      <c r="BL50" s="1"/>
      <c r="BM50" s="16"/>
      <c r="BN50" s="1"/>
      <c r="BO50" s="1"/>
      <c r="BP50" s="1"/>
      <c r="BQ50" s="1"/>
      <c r="BR50" s="31"/>
      <c r="BS50" s="31"/>
    </row>
    <row r="51" spans="1:71" x14ac:dyDescent="0.25">
      <c r="A51" s="1"/>
      <c r="B51" s="13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4"/>
      <c r="U51" s="1"/>
      <c r="V51" s="14"/>
      <c r="W51" s="1"/>
      <c r="X51" s="1"/>
      <c r="Y51" s="14"/>
      <c r="Z51" s="1"/>
      <c r="AA51" s="14"/>
      <c r="AB51" s="1"/>
      <c r="AC51" s="1"/>
      <c r="AD51" s="1"/>
      <c r="AE51" s="1"/>
      <c r="AF51" s="15"/>
      <c r="AG51" s="16"/>
      <c r="AH51" s="1"/>
      <c r="AI51" s="1"/>
      <c r="AJ51" s="1"/>
      <c r="AK51" s="1"/>
      <c r="AL51" s="1"/>
      <c r="AM51" s="1"/>
      <c r="AN51" s="1"/>
      <c r="AO51" s="16"/>
      <c r="AP51" s="1"/>
      <c r="AQ51" s="1"/>
      <c r="AR51" s="16"/>
      <c r="AS51" s="1"/>
      <c r="AT51" s="1"/>
      <c r="AU51" s="16"/>
      <c r="AV51" s="1"/>
      <c r="AW51" s="1"/>
      <c r="AX51" s="1"/>
      <c r="AY51" s="16"/>
      <c r="AZ51" s="1"/>
      <c r="BA51" s="1"/>
      <c r="BB51" s="16"/>
      <c r="BC51" s="1"/>
      <c r="BD51" s="1"/>
      <c r="BE51" s="14"/>
      <c r="BF51" s="1"/>
      <c r="BG51" s="14"/>
      <c r="BH51" s="1"/>
      <c r="BI51" s="1"/>
      <c r="BJ51" s="14"/>
      <c r="BK51" s="1"/>
      <c r="BL51" s="1"/>
      <c r="BM51" s="16"/>
      <c r="BN51" s="1"/>
      <c r="BO51" s="1"/>
      <c r="BP51" s="1"/>
      <c r="BQ51" s="1"/>
      <c r="BR51" s="31"/>
      <c r="BS51" s="31"/>
    </row>
    <row r="52" spans="1:71" x14ac:dyDescent="0.25">
      <c r="A52" s="1"/>
      <c r="B52" s="13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4"/>
      <c r="U52" s="1"/>
      <c r="V52" s="14"/>
      <c r="W52" s="1"/>
      <c r="X52" s="1"/>
      <c r="Y52" s="14"/>
      <c r="Z52" s="1"/>
      <c r="AA52" s="14"/>
      <c r="AB52" s="1"/>
      <c r="AC52" s="1"/>
      <c r="AD52" s="1"/>
      <c r="AE52" s="1"/>
      <c r="AF52" s="15"/>
      <c r="AG52" s="16"/>
      <c r="AH52" s="1"/>
      <c r="AI52" s="1"/>
      <c r="AJ52" s="1"/>
      <c r="AK52" s="1"/>
      <c r="AL52" s="1"/>
      <c r="AM52" s="1"/>
      <c r="AN52" s="1"/>
      <c r="AO52" s="16"/>
      <c r="AP52" s="1"/>
      <c r="AQ52" s="1"/>
      <c r="AR52" s="16"/>
      <c r="AS52" s="1"/>
      <c r="AT52" s="1"/>
      <c r="AU52" s="16"/>
      <c r="AV52" s="1"/>
      <c r="AW52" s="1"/>
      <c r="AX52" s="1"/>
      <c r="AY52" s="16"/>
      <c r="AZ52" s="1"/>
      <c r="BA52" s="1"/>
      <c r="BB52" s="16"/>
      <c r="BC52" s="1"/>
      <c r="BD52" s="1"/>
      <c r="BE52" s="14"/>
      <c r="BF52" s="1"/>
      <c r="BG52" s="14"/>
      <c r="BH52" s="1"/>
      <c r="BI52" s="1"/>
      <c r="BJ52" s="14"/>
      <c r="BK52" s="1"/>
      <c r="BL52" s="1"/>
      <c r="BM52" s="16"/>
      <c r="BN52" s="1"/>
      <c r="BO52" s="1"/>
      <c r="BP52" s="1"/>
      <c r="BQ52" s="1"/>
      <c r="BR52" s="31"/>
      <c r="BS52" s="31"/>
    </row>
    <row r="53" spans="1:71" x14ac:dyDescent="0.25">
      <c r="A53" s="1"/>
      <c r="B53" s="13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4"/>
      <c r="U53" s="1"/>
      <c r="V53" s="14"/>
      <c r="W53" s="1"/>
      <c r="X53" s="1"/>
      <c r="Y53" s="14"/>
      <c r="Z53" s="1"/>
      <c r="AA53" s="14"/>
      <c r="AB53" s="1"/>
      <c r="AC53" s="1"/>
      <c r="AD53" s="1"/>
      <c r="AE53" s="1"/>
      <c r="AF53" s="15"/>
      <c r="AG53" s="16"/>
      <c r="AH53" s="1"/>
      <c r="AI53" s="1"/>
      <c r="AJ53" s="1"/>
      <c r="AK53" s="1"/>
      <c r="AL53" s="1"/>
      <c r="AM53" s="1"/>
      <c r="AN53" s="1"/>
      <c r="AO53" s="16"/>
      <c r="AP53" s="1"/>
      <c r="AQ53" s="1"/>
      <c r="AR53" s="16"/>
      <c r="AS53" s="1"/>
      <c r="AT53" s="1"/>
      <c r="AU53" s="16"/>
      <c r="AV53" s="1"/>
      <c r="AW53" s="1"/>
      <c r="AX53" s="1"/>
      <c r="AY53" s="16"/>
      <c r="AZ53" s="1"/>
      <c r="BA53" s="1"/>
      <c r="BB53" s="16"/>
      <c r="BC53" s="1"/>
      <c r="BD53" s="1"/>
      <c r="BE53" s="14"/>
      <c r="BF53" s="1"/>
      <c r="BG53" s="14"/>
      <c r="BH53" s="1"/>
      <c r="BI53" s="1"/>
      <c r="BJ53" s="14"/>
      <c r="BK53" s="1"/>
      <c r="BL53" s="1"/>
      <c r="BM53" s="16"/>
      <c r="BN53" s="1"/>
      <c r="BO53" s="1"/>
      <c r="BP53" s="1"/>
      <c r="BQ53" s="1"/>
      <c r="BR53" s="31"/>
      <c r="BS53" s="31"/>
    </row>
    <row r="54" spans="1:71" x14ac:dyDescent="0.25">
      <c r="A54" s="1"/>
      <c r="B54" s="1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4"/>
      <c r="U54" s="1"/>
      <c r="V54" s="14"/>
      <c r="W54" s="1"/>
      <c r="X54" s="1"/>
      <c r="Y54" s="14"/>
      <c r="Z54" s="1"/>
      <c r="AA54" s="14"/>
      <c r="AB54" s="1"/>
      <c r="AC54" s="1"/>
      <c r="AD54" s="1"/>
      <c r="AE54" s="1"/>
      <c r="AF54" s="15"/>
      <c r="AG54" s="16"/>
      <c r="AH54" s="1"/>
      <c r="AI54" s="1"/>
      <c r="AJ54" s="1"/>
      <c r="AK54" s="1"/>
      <c r="AL54" s="1"/>
      <c r="AM54" s="1"/>
      <c r="AN54" s="1"/>
      <c r="AO54" s="16"/>
      <c r="AP54" s="1"/>
      <c r="AQ54" s="1"/>
      <c r="AR54" s="16"/>
      <c r="AS54" s="1"/>
      <c r="AT54" s="1"/>
      <c r="AU54" s="16"/>
      <c r="AV54" s="1"/>
      <c r="AW54" s="1"/>
      <c r="AX54" s="1"/>
      <c r="AY54" s="16"/>
      <c r="AZ54" s="1"/>
      <c r="BA54" s="1"/>
      <c r="BB54" s="16"/>
      <c r="BC54" s="1"/>
      <c r="BD54" s="1"/>
      <c r="BE54" s="14"/>
      <c r="BF54" s="1"/>
      <c r="BG54" s="14"/>
      <c r="BH54" s="1"/>
      <c r="BI54" s="1"/>
      <c r="BJ54" s="14"/>
      <c r="BK54" s="1"/>
      <c r="BL54" s="1"/>
      <c r="BM54" s="16"/>
      <c r="BN54" s="1"/>
      <c r="BO54" s="1"/>
      <c r="BP54" s="1"/>
      <c r="BQ54" s="1"/>
      <c r="BR54" s="31"/>
      <c r="BS54" s="31"/>
    </row>
    <row r="55" spans="1:71" x14ac:dyDescent="0.25">
      <c r="A55" s="1"/>
      <c r="B55" s="13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4"/>
      <c r="U55" s="1"/>
      <c r="V55" s="14"/>
      <c r="W55" s="1"/>
      <c r="X55" s="1"/>
      <c r="Y55" s="14"/>
      <c r="Z55" s="1"/>
      <c r="AA55" s="14"/>
      <c r="AB55" s="1"/>
      <c r="AC55" s="1"/>
      <c r="AD55" s="1"/>
      <c r="AE55" s="1"/>
      <c r="AF55" s="15"/>
      <c r="AG55" s="16"/>
      <c r="AH55" s="1"/>
      <c r="AI55" s="1"/>
      <c r="AJ55" s="1"/>
      <c r="AK55" s="1"/>
      <c r="AL55" s="1"/>
      <c r="AM55" s="1"/>
      <c r="AN55" s="1"/>
      <c r="AO55" s="16"/>
      <c r="AP55" s="1"/>
      <c r="AQ55" s="1"/>
      <c r="AR55" s="16"/>
      <c r="AS55" s="1"/>
      <c r="AT55" s="1"/>
      <c r="AU55" s="16"/>
      <c r="AV55" s="1"/>
      <c r="AW55" s="1"/>
      <c r="AX55" s="1"/>
      <c r="AY55" s="16"/>
      <c r="AZ55" s="1"/>
      <c r="BA55" s="1"/>
      <c r="BB55" s="16"/>
      <c r="BC55" s="1"/>
      <c r="BD55" s="1"/>
      <c r="BE55" s="14"/>
      <c r="BF55" s="1"/>
      <c r="BG55" s="14"/>
      <c r="BH55" s="1"/>
      <c r="BI55" s="1"/>
      <c r="BJ55" s="14"/>
      <c r="BK55" s="1"/>
      <c r="BL55" s="1"/>
      <c r="BM55" s="16"/>
      <c r="BN55" s="1"/>
      <c r="BO55" s="1"/>
      <c r="BP55" s="1"/>
      <c r="BQ55" s="1"/>
      <c r="BR55" s="31"/>
      <c r="BS55" s="31"/>
    </row>
    <row r="56" spans="1:71" x14ac:dyDescent="0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4"/>
      <c r="U56" s="1"/>
      <c r="V56" s="14"/>
      <c r="W56" s="1"/>
      <c r="X56" s="1"/>
      <c r="Y56" s="14"/>
      <c r="Z56" s="1"/>
      <c r="AA56" s="14"/>
      <c r="AB56" s="1"/>
      <c r="AC56" s="1"/>
      <c r="AD56" s="1"/>
      <c r="AE56" s="1"/>
      <c r="AF56" s="15"/>
      <c r="AG56" s="16"/>
      <c r="AH56" s="1"/>
      <c r="AI56" s="1"/>
      <c r="AJ56" s="1"/>
      <c r="AK56" s="1"/>
      <c r="AL56" s="1"/>
      <c r="AM56" s="1"/>
      <c r="AN56" s="1"/>
      <c r="AO56" s="16"/>
      <c r="AP56" s="1"/>
      <c r="AQ56" s="1"/>
      <c r="AR56" s="16"/>
      <c r="AS56" s="1"/>
      <c r="AT56" s="1"/>
      <c r="AU56" s="16"/>
      <c r="AV56" s="1"/>
      <c r="AW56" s="1"/>
      <c r="AX56" s="1"/>
      <c r="AY56" s="16"/>
      <c r="AZ56" s="1"/>
      <c r="BA56" s="1"/>
      <c r="BB56" s="16"/>
      <c r="BC56" s="1"/>
      <c r="BD56" s="1"/>
      <c r="BE56" s="14"/>
      <c r="BF56" s="1"/>
      <c r="BG56" s="14"/>
      <c r="BH56" s="1"/>
      <c r="BI56" s="1"/>
      <c r="BJ56" s="14"/>
      <c r="BK56" s="1"/>
      <c r="BL56" s="1"/>
      <c r="BM56" s="16"/>
      <c r="BN56" s="1"/>
      <c r="BO56" s="1"/>
      <c r="BP56" s="1"/>
      <c r="BQ56" s="1"/>
      <c r="BR56" s="31"/>
      <c r="BS56" s="31"/>
    </row>
    <row r="57" spans="1:71" x14ac:dyDescent="0.25">
      <c r="A57" s="1"/>
      <c r="B57" s="13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4"/>
      <c r="U57" s="1"/>
      <c r="V57" s="14"/>
      <c r="W57" s="1"/>
      <c r="X57" s="1"/>
      <c r="Y57" s="14"/>
      <c r="Z57" s="1"/>
      <c r="AA57" s="14"/>
      <c r="AB57" s="1"/>
      <c r="AC57" s="1"/>
      <c r="AD57" s="1"/>
      <c r="AE57" s="1"/>
      <c r="AF57" s="15"/>
      <c r="AG57" s="16"/>
      <c r="AH57" s="1"/>
      <c r="AI57" s="1"/>
      <c r="AJ57" s="1"/>
      <c r="AK57" s="1"/>
      <c r="AL57" s="1"/>
      <c r="AM57" s="1"/>
      <c r="AN57" s="1"/>
      <c r="AO57" s="16"/>
      <c r="AP57" s="1"/>
      <c r="AQ57" s="1"/>
      <c r="AR57" s="16"/>
      <c r="AS57" s="1"/>
      <c r="AT57" s="1"/>
      <c r="AU57" s="16"/>
      <c r="AV57" s="1"/>
      <c r="AW57" s="1"/>
      <c r="AX57" s="1"/>
      <c r="AY57" s="16"/>
      <c r="AZ57" s="1"/>
      <c r="BA57" s="1"/>
      <c r="BB57" s="16"/>
      <c r="BC57" s="1"/>
      <c r="BD57" s="1"/>
      <c r="BE57" s="14"/>
      <c r="BF57" s="1"/>
      <c r="BG57" s="14"/>
      <c r="BH57" s="1"/>
      <c r="BI57" s="1"/>
      <c r="BJ57" s="14"/>
      <c r="BK57" s="1"/>
      <c r="BL57" s="1"/>
      <c r="BM57" s="16"/>
      <c r="BN57" s="1"/>
      <c r="BO57" s="1"/>
      <c r="BP57" s="1"/>
      <c r="BQ57" s="1"/>
      <c r="BR57" s="31"/>
      <c r="BS57" s="31"/>
    </row>
    <row r="58" spans="1:71" x14ac:dyDescent="0.25">
      <c r="A58" s="1"/>
      <c r="B58" s="13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4"/>
      <c r="U58" s="1"/>
      <c r="V58" s="14"/>
      <c r="W58" s="1"/>
      <c r="X58" s="1"/>
      <c r="Y58" s="14"/>
      <c r="Z58" s="1"/>
      <c r="AA58" s="14"/>
      <c r="AB58" s="1"/>
      <c r="AC58" s="1"/>
      <c r="AD58" s="1"/>
      <c r="AE58" s="1"/>
      <c r="AF58" s="15"/>
      <c r="AG58" s="16"/>
      <c r="AH58" s="1"/>
      <c r="AI58" s="1"/>
      <c r="AJ58" s="1"/>
      <c r="AK58" s="1"/>
      <c r="AL58" s="1"/>
      <c r="AM58" s="1"/>
      <c r="AN58" s="1"/>
      <c r="AO58" s="16"/>
      <c r="AP58" s="1"/>
      <c r="AQ58" s="1"/>
      <c r="AR58" s="16"/>
      <c r="AS58" s="1"/>
      <c r="AT58" s="1"/>
      <c r="AU58" s="16"/>
      <c r="AV58" s="1"/>
      <c r="AW58" s="1"/>
      <c r="AX58" s="1"/>
      <c r="AY58" s="16"/>
      <c r="AZ58" s="1"/>
      <c r="BA58" s="1"/>
      <c r="BB58" s="16"/>
      <c r="BC58" s="1"/>
      <c r="BD58" s="1"/>
      <c r="BE58" s="14"/>
      <c r="BF58" s="1"/>
      <c r="BG58" s="14"/>
      <c r="BH58" s="1"/>
      <c r="BI58" s="1"/>
      <c r="BJ58" s="14"/>
      <c r="BK58" s="1"/>
      <c r="BL58" s="1"/>
      <c r="BM58" s="16"/>
      <c r="BN58" s="1"/>
      <c r="BO58" s="1"/>
      <c r="BP58" s="1"/>
      <c r="BQ58" s="1"/>
      <c r="BR58" s="31"/>
      <c r="BS58" s="31"/>
    </row>
  </sheetData>
  <dataConsolidate/>
  <mergeCells count="70">
    <mergeCell ref="BP6:BQ6"/>
    <mergeCell ref="BR6:BS6"/>
    <mergeCell ref="BR7:BR8"/>
    <mergeCell ref="BS7:BS8"/>
    <mergeCell ref="BJ7:BJ8"/>
    <mergeCell ref="BM7:BM8"/>
    <mergeCell ref="BN7:BN8"/>
    <mergeCell ref="BP7:BP8"/>
    <mergeCell ref="BQ7:BQ8"/>
    <mergeCell ref="BL7:BL8"/>
    <mergeCell ref="BO7:BO8"/>
    <mergeCell ref="BK7:BK8"/>
    <mergeCell ref="AX6:BO6"/>
    <mergeCell ref="AX7:AX8"/>
    <mergeCell ref="AY7:AY8"/>
    <mergeCell ref="AZ7:AZ8"/>
    <mergeCell ref="AR7:AR8"/>
    <mergeCell ref="AS7:AS8"/>
    <mergeCell ref="AV7:AV8"/>
    <mergeCell ref="BE7:BE8"/>
    <mergeCell ref="AI7:AI8"/>
    <mergeCell ref="AJ7:AJ8"/>
    <mergeCell ref="AK7:AK8"/>
    <mergeCell ref="AL7:AL8"/>
    <mergeCell ref="AM7:AM8"/>
    <mergeCell ref="AN7:AN8"/>
    <mergeCell ref="AO7:AO8"/>
    <mergeCell ref="AP7:AP8"/>
    <mergeCell ref="AU7:AU8"/>
    <mergeCell ref="AW7:AW8"/>
    <mergeCell ref="BD7:BD8"/>
    <mergeCell ref="BC7:BC8"/>
    <mergeCell ref="A7:A8"/>
    <mergeCell ref="B7:B8"/>
    <mergeCell ref="M7:M8"/>
    <mergeCell ref="R6:W6"/>
    <mergeCell ref="Q7:Q8"/>
    <mergeCell ref="A6:Q6"/>
    <mergeCell ref="C7:L7"/>
    <mergeCell ref="N7:N8"/>
    <mergeCell ref="O7:O8"/>
    <mergeCell ref="P7:P8"/>
    <mergeCell ref="R7:R8"/>
    <mergeCell ref="T7:T8"/>
    <mergeCell ref="V7:V8"/>
    <mergeCell ref="W7:W8"/>
    <mergeCell ref="S7:S8"/>
    <mergeCell ref="U7:U8"/>
    <mergeCell ref="X7:X8"/>
    <mergeCell ref="X6:AC6"/>
    <mergeCell ref="Z7:Z8"/>
    <mergeCell ref="AQ7:AQ8"/>
    <mergeCell ref="AT7:AT8"/>
    <mergeCell ref="AA7:AA8"/>
    <mergeCell ref="AB7:AB8"/>
    <mergeCell ref="AC7:AC8"/>
    <mergeCell ref="AE7:AE8"/>
    <mergeCell ref="AD6:AE6"/>
    <mergeCell ref="Y7:Y8"/>
    <mergeCell ref="AF7:AF8"/>
    <mergeCell ref="AG7:AG8"/>
    <mergeCell ref="AH7:AH8"/>
    <mergeCell ref="AD7:AD8"/>
    <mergeCell ref="AF6:AW6"/>
    <mergeCell ref="BA7:BA8"/>
    <mergeCell ref="BB7:BB8"/>
    <mergeCell ref="BH7:BH8"/>
    <mergeCell ref="BF7:BF8"/>
    <mergeCell ref="BI7:BI8"/>
    <mergeCell ref="BG7:BG8"/>
  </mergeCells>
  <dataValidations count="10">
    <dataValidation type="whole" operator="greaterThan" allowBlank="1" showInputMessage="1" showErrorMessage="1" error="ต้องเป็นข้อมูล ตามเงื่อนไขดังนี้_x000a_- ต้องมีค่าเป็นตัวเลข &gt; 0_x000a_- ถ้าเป็นบรรทัดแรกของแต่ละผลิตภัณฑ์ ช่องนี้ต้องมีค่าเท่ากับ 1 เสมอ" sqref="AF9:AF58">
      <formula1>0</formula1>
    </dataValidation>
    <dataValidation type="textLength" allowBlank="1" showInputMessage="1" showErrorMessage="1" error="ข้อมูลต้องมีค่าไม่เกิน 1200 ตัวอักษร(รวมช่องว่าง)" sqref="O10:O58">
      <formula1>0</formula1>
      <formula2>1200</formula2>
    </dataValidation>
    <dataValidation type="decimal" allowBlank="1" showInputMessage="1" showErrorMessage="1" error="ต้องเป็นจำนวนที่มีค่า &gt;= 0 และ &lt;= 100" sqref="AG9:AG58">
      <formula1>0</formula1>
      <formula2>100</formula2>
    </dataValidation>
    <dataValidation type="textLength" allowBlank="1" showInputMessage="1" showErrorMessage="1" errorTitle="Invalid" error="ข้อมูลต้องมีค่าไม่เกิน 1200 ตัวอักษร(รวมช่องว่าง)" sqref="O9">
      <formula1>0</formula1>
      <formula2>1200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BR9:BR58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BS9:BS58">
      <formula1>BR9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B4">
      <formula1>43831</formula1>
      <formula2>219512</formula2>
    </dataValidation>
    <dataValidation type="decimal" allowBlank="1" showInputMessage="1" showErrorMessage="1" error="ต้องเป็นจำนวนที่มีค่า &gt; 0 และ &lt;= 100" sqref="AO9:AO58">
      <formula1>0.00001</formula1>
      <formula2>100</formula2>
    </dataValidation>
    <dataValidation operator="greaterThanOrEqual" allowBlank="1" showInputMessage="1" showErrorMessage="1" sqref="X1:X8 X59:X1048576 Z1:Z8 Z59:Z1048576"/>
    <dataValidation type="custom" showInputMessage="1" showErrorMessage="1" error="ต้องเป็นค่าว่าง หาก &quot;การเรียกเก็บค่าธรรมเนียมกรณีขอยกเลิกประกันชีวิตคุ้มครองวงเงินสินเชื่อ (MRTA) (ปรับอัตราดอกเบี้ยขึ้น X% ต่อปี)&quot; มีค่าเป็นค่าว่าง" sqref="BN9:BN58">
      <formula1>IF(BL9="",BN9="",BL9=BL9)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custom" allowBlank="1" showInputMessage="1" showErrorMessage="1" error="- ในกรณีที่ &quot;การเรียกเก็บอัตราดอกเบี้ยกรณีผิดนัดชำระหนี้ฯ&quot; มีค่าเป็น &quot;ไม่มีค่าธรรมเนียม&quot;_x000a_ต้องเป็นค่าว่าง ">
          <x14:formula1>
            <xm:f>IF(AT9=Master!$A$14,AV9 = AV9, AV9 = "")</xm:f>
          </x14:formula1>
          <xm:sqref>AV9:AV58</xm:sqref>
        </x14:dataValidation>
        <x14:dataValidation type="list" allowBlank="1" showInputMessage="1" showErrorMessage="1">
          <x14:formula1>
            <xm:f>Master!$F$3:$F$7</xm:f>
          </x14:formula1>
          <xm:sqref>AJ9:AJ58 AH9:AH58 AL9:AL58</xm:sqref>
        </x14:dataValidation>
        <x14:dataValidation type="list" allowBlank="1" showInputMessage="1" showErrorMessage="1">
          <x14:formula1>
            <xm:f>Master!$A$3:$A$6</xm:f>
          </x14:formula1>
          <xm:sqref>B9:B58</xm:sqref>
        </x14:dataValidation>
        <x14:dataValidation type="list" allowBlank="1" showInputMessage="1" showErrorMessage="1">
          <x14:formula1>
            <xm:f>Master!$B$3:$B$4</xm:f>
          </x14:formula1>
          <xm:sqref>C9:J58</xm:sqref>
        </x14:dataValidation>
        <x14:dataValidation type="list" allowBlank="1" showInputMessage="1" showErrorMessage="1">
          <x14:formula1>
            <xm:f>Master!$C$3:$C$7</xm:f>
          </x14:formula1>
          <xm:sqref>M9:M58</xm:sqref>
        </x14:dataValidation>
        <x14:dataValidation type="list" allowBlank="1" showInputMessage="1" showErrorMessage="1">
          <x14:formula1>
            <xm:f>Master!$D$3:$D$7</xm:f>
          </x14:formula1>
          <xm:sqref>N9:N58</xm:sqref>
        </x14:dataValidation>
        <x14:dataValidation type="list" allowBlank="1" showInputMessage="1" showErrorMessage="1">
          <x14:formula1>
            <xm:f>Master!$E$3:$E$4</xm:f>
          </x14:formula1>
          <xm:sqref>P9:P58</xm:sqref>
        </x14:dataValidation>
        <x14:dataValidation type="custom" allowBlank="1" showInputMessage="1" showErrorMessage="1" error="- ในกรณีที่ &quot;ประเภทหลักประกันที่จะทำให้ได้รับอัตราดอกเบี้ยตามที่กำหนด : อื่น ๆ&quot; มีค่าเป็น &quot;ไม่ใช่&quot;_x000a_ต้องเป็นค่าว่าง">
          <x14:formula1>
            <xm:f>IF(J9=Master!$B$4,K9="", K9 = K9)</xm:f>
          </x14:formula1>
          <xm:sqref>K9:K58</xm:sqref>
        </x14:dataValidation>
        <x14:dataValidation type="list" allowBlank="1" showInputMessage="1" showErrorMessage="1">
          <x14:formula1>
            <xm:f>IF(OR(M9=Master!$C$3,M9=Master!$C$5),Master!$B$13:$B$15,IF(M9=Master!$C$4,Master!$B$16,IF(S9=Master!$B$16,Master!$B$13:$B$15,Master!$B$13:$B$16)))</xm:f>
          </x14:formula1>
          <xm:sqref>U9:U58</xm:sqref>
        </x14:dataValidation>
        <x14:dataValidation type="list" operator="greaterThanOrEqual" allowBlank="1" showInputMessage="1" showErrorMessage="1">
          <x14:formula1>
            <xm:f>Master!$C$13:$C$14</xm:f>
          </x14:formula1>
          <xm:sqref>X9:X58 Z9:Z58</xm:sqref>
        </x14:dataValidation>
        <x14:dataValidation type="list" allowBlank="1" showInputMessage="1" showErrorMessage="1">
          <x14:formula1>
            <xm:f>Master!$E$13:$E$14</xm:f>
          </x14:formula1>
          <xm:sqref>AT9:AT58</xm:sqref>
        </x14:dataValidation>
        <x14:dataValidation type="list" allowBlank="1" showInputMessage="1" showErrorMessage="1">
          <x14:formula1>
            <xm:f>Master!$B$19:$B$23</xm:f>
          </x14:formula1>
          <xm:sqref>BD9:BD58</xm:sqref>
        </x14:dataValidation>
        <x14:dataValidation type="list" allowBlank="1" showInputMessage="1" showErrorMessage="1">
          <x14:formula1>
            <xm:f>IF(BD9=Master!$A$22,BF9="",IF(BD9=Master!$A$13,Master!$C$19:$C$22,IF(BD9=Master!$A$21,Master!$C$20:$C$21,Master!$C$20:$C$22)))</xm:f>
          </x14:formula1>
          <xm:sqref>BF9:BF58</xm:sqref>
        </x14:dataValidation>
        <x14:dataValidation type="list" allowBlank="1" showInputMessage="1" showErrorMessage="1">
          <x14:formula1>
            <xm:f>Master!$D$19:$D$23</xm:f>
          </x14:formula1>
          <xm:sqref>BI9:BI58</xm:sqref>
        </x14:dataValidation>
        <x14:dataValidation type="list" allowBlank="1" showInputMessage="1" showErrorMessage="1">
          <x14:formula1>
            <xm:f>IF(P9=Master!$E$3,BL9="",Master!$E$19:$E$21)</xm:f>
          </x14:formula1>
          <xm:sqref>BL9:BL58</xm:sqref>
        </x14:dataValidation>
        <x14:dataValidation type="list" allowBlank="1" showInputMessage="1" showErrorMessage="1">
          <x14:formula1>
            <xm:f>Master!$D$13:$D$14</xm:f>
          </x14:formula1>
          <xm:sqref>AQ9:AQ58</xm:sqref>
        </x14:dataValidation>
        <x14:dataValidation type="custom" allowBlank="1" showInputMessage="1" showErrorMessage="1" error="ต้องเป็นค่าว่าง หาก &quot;การเรียกเก็บฯขั้นต่ำ&quot; มีค่าเป็น &quot;ไม่มีบริการ&quot;">
          <x14:formula1>
            <xm:f>IF(BD9=Master!$A$22,BH9="",BH9=BH9)</xm:f>
          </x14:formula1>
          <xm:sqref>BH9:BH58</xm:sqref>
        </x14:dataValidation>
        <x14:dataValidation type="custom" allowBlank="1" showInputMessage="1" showErrorMessage="1" error="ต้องเป็นค่าว่าง หาก &quot;การเรียกเก็บค่าสำรวจและประเมินหลักประกันโดยผู้ประเมินภายนอก&quot; มีค่าเป็น &quot;ไม่มีบริการ&quot;">
          <x14:formula1>
            <xm:f>IF(BI9=Master!$A$22,BK9="",BK9=BK9)</xm:f>
          </x14:formula1>
          <xm:sqref>BK9:BK58</xm:sqref>
        </x14:dataValidation>
        <x14:dataValidation type="custom" allowBlank="1" showInputMessage="1" showErrorMessage="1" errorTitle="Invalid" error="- ในกรณี &quot;ประกันชีวิตคุ้มครองสินเชื่อ (MRTA)&quot; มีค่าเป็น &quot;ไม่ต้องสมัคร MRTA&quot; _x000a_ต้องเป็นค่าว่าง_x000a_- ในกรณีที่ &quot;ประกันชีวิตคุ้มครองสินเชื่อ (MRTA)&quot; มีค่าเป็น &quot;ต้องสมัคร MRTA&quot;_x000a_ต้องมีค่าไม่เกิน 1,200 อักษร (รวมช่องว่าง)">
          <x14:formula1>
            <xm:f>IF(P9=Master!$E$3,Q9="", AND(Q9 = Q9,LEN(Q9)&lt;=1200))</xm:f>
          </x14:formula1>
          <xm:sqref>Q9:Q58</xm:sqref>
        </x14:dataValidation>
        <x14:dataValidation type="list" allowBlank="1" showInputMessage="1" showErrorMessage="1">
          <x14:formula1>
            <xm:f>IF(OR(M9=Master!$C$3,M9=Master!$C$4),Master!$B$13:$B$15,IF(M9=Master!$C$5,Master!$B$16,Master!$B$13:$B$16))</xm:f>
          </x14:formula1>
          <xm:sqref>S9:S58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เจ้าของกิจการ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IF(U9=Master!$A$15,AND(ISNUMBER(V9),V9 &gt; 0), V9 = "")</xm:f>
          </x14:formula1>
          <xm:sqref>V9:V58</xm:sqref>
        </x14:dataValidation>
        <x14:dataValidation type="custom" operator="greaterThanOrEqual" allowBlank="1" showInputMessage="1" showErrorMessage="1" errorTitle="Invalid" error="- กรณี &quot;การกำหนดวงเงินสินเชื่อ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IF(X9=Master!$A$15,AND(ISNUMBER(Y9),Y9 &gt; 0), Y9 = "")</xm:f>
          </x14:formula1>
          <xm:sqref>Y9:Y58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ผู้มีรายได้ประ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IF(S9=Master!$A$15,AND(ISNUMBER(T9),T9 &gt; 0), T9 = "")</xm:f>
          </x14:formula1>
          <xm:sqref>T9:T58</xm:sqref>
        </x14:dataValidation>
        <x14:dataValidation type="custom" operator="greaterThanOrEqual" showInputMessage="1" showErrorMessage="1" errorTitle="Invalid" error="- กรณี &quot;การกำหนดวงเงินสินเชื่อสูงสุด&quot; มีค่าเป็น &quot;กำหนด&quot;_x000a_ต้องเป็นจำนวนเงินที่มีค่า &gt; 0_x000a_และ &gt; วงเงินสินเชื่อขั้นต่ำ_x000a_- กรณีนอกเหนือจากด้านบน_x000a_ต้องเป็นค่าว่าง">
          <x14:formula1>
            <xm:f>IF(Z9=Master!$A$15,AND(ISNUMBER( AA9),AA9 &gt; 0,AA9&gt;=Y9), AA9 = "")</xm:f>
          </x14:formula1>
          <xm:sqref>AA9:AA58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ด้านบน_x000a_ต้องเป็นค่าว่าง_x000a_">
          <x14:formula1>
            <xm:f>IF(AQ9=Master!$A$14,AND(ISNUMBER(AR9),AR9 &gt; 0, AR9 &lt;= 100), AR9 = "")</xm:f>
          </x14:formula1>
          <xm:sqref>AR9:AR58 AU9:AU58</xm:sqref>
        </x14:dataValidation>
        <x14:dataValidation type="custom" allowBlank="1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IF(BD9=Master!$A$14,AND(ISNUMBER(BE9 ),BE9 &gt; 0), BE9 = "")</xm:f>
          </x14:formula1>
          <xm:sqref>BE9:BE58</xm:sqref>
        </x14:dataValidation>
        <x14:dataValidation type="custom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ค่าสำรวจฯขั้นต่ำ_x000a_- กรณีนอกเหนือจากด้านบน_x000a_ต้องเป็นค่าว่าง">
          <x14:formula1>
            <xm:f>IF(BF9=Master!$A$14,AND(ISNUMBER(BG9 ),BG9 &gt; 0,BG9&gt;=BE9), BG9 = "")</xm:f>
          </x14:formula1>
          <xm:sqref>BG9:BG58</xm:sqref>
        </x14:dataValidation>
        <x14:dataValidation type="custom" allowBlank="1" showInputMessage="1" showErrorMessage="1" error="- กรณี &quot;การเรียกเก็บค่าสำรวจและประเมินหลักประกันโดยผู้ประเมินภายนอก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IF(BI9=Master!$A$14,AND(ISNUMBER(BJ9),BJ9 &gt; 0), BJ9 = "")</xm:f>
          </x14:formula1>
          <xm:sqref>BJ9:BJ58</xm:sqref>
        </x14:dataValidation>
        <x14:dataValidation type="custom" showInputMessage="1" showErrorMessage="1" error="- ในกรณีที่ &quot;การเรียกเก็บค่าธรรมเนียมกรณีขอยกเลิกประกัน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IF(BL9=Master!$A$14,AND(ISNUMBER(BM9),BM9&gt;0, BM9&lt;=100), BM9="")</xm:f>
          </x14:formula1>
          <xm:sqref>BM9:BM58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IF(AX9=Master!$A$14,AND(ISNUMBER(AY9),AY9 &gt; 0, AY9 &lt;= 100), AY9 = "")</xm:f>
          </x14:formula1>
          <xm:sqref>AY9:AY58 BB9:BB58</xm:sqref>
        </x14:dataValidation>
        <x14:dataValidation type="list" allowBlank="1" showInputMessage="1" showErrorMessage="1">
          <x14:formula1>
            <xm:f>Master!$E$19:$E$21</xm:f>
          </x14:formula1>
          <xm:sqref>AX9:AX58 BA9:BA58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R57"/>
  <sheetViews>
    <sheetView workbookViewId="0">
      <pane ySplit="7" topLeftCell="A8" activePane="bottomLeft" state="frozen"/>
      <selection pane="bottomLeft" activeCell="A8" sqref="A8"/>
    </sheetView>
  </sheetViews>
  <sheetFormatPr defaultColWidth="9" defaultRowHeight="12.5" x14ac:dyDescent="0.25"/>
  <cols>
    <col min="1" max="10" width="30.58203125" style="25" customWidth="1"/>
    <col min="11" max="11" width="15.58203125" style="25" customWidth="1"/>
    <col min="12" max="12" width="10.58203125" style="26" customWidth="1"/>
    <col min="13" max="13" width="30.58203125" style="25" customWidth="1"/>
    <col min="14" max="14" width="15.58203125" style="25" customWidth="1"/>
    <col min="15" max="15" width="15.58203125" style="27" customWidth="1"/>
    <col min="16" max="16" width="30.58203125" style="25" customWidth="1"/>
    <col min="17" max="17" width="15.58203125" style="25" customWidth="1"/>
    <col min="18" max="18" width="15.58203125" style="26" customWidth="1"/>
    <col min="19" max="19" width="30.58203125" style="25" customWidth="1"/>
    <col min="20" max="20" width="15.58203125" style="25" customWidth="1"/>
    <col min="21" max="21" width="15.58203125" style="17" customWidth="1"/>
    <col min="22" max="22" width="30.58203125" style="25" customWidth="1"/>
    <col min="23" max="23" width="15.58203125" style="25" customWidth="1"/>
    <col min="24" max="24" width="18.58203125" style="27" customWidth="1"/>
    <col min="25" max="25" width="30.58203125" style="25" customWidth="1"/>
    <col min="26" max="26" width="15.58203125" style="25" customWidth="1"/>
    <col min="27" max="27" width="18.58203125" style="27" customWidth="1"/>
    <col min="28" max="28" width="30.58203125" style="25" customWidth="1"/>
    <col min="29" max="29" width="15.58203125" style="25" customWidth="1"/>
    <col min="30" max="30" width="18.58203125" style="26" customWidth="1"/>
    <col min="31" max="31" width="30.58203125" style="25" customWidth="1"/>
    <col min="32" max="32" width="15.58203125" style="25" customWidth="1"/>
    <col min="33" max="33" width="15.58203125" style="27" customWidth="1"/>
    <col min="34" max="34" width="30.58203125" style="25" customWidth="1"/>
    <col min="35" max="35" width="15.58203125" style="25" customWidth="1"/>
    <col min="36" max="36" width="18.58203125" style="26" customWidth="1"/>
    <col min="37" max="37" width="30.58203125" style="25" customWidth="1"/>
    <col min="38" max="38" width="15.58203125" style="25" customWidth="1"/>
    <col min="39" max="39" width="20.58203125" style="17" customWidth="1"/>
    <col min="40" max="40" width="20.58203125" style="28" customWidth="1"/>
    <col min="41" max="42" width="30.58203125" style="25" customWidth="1"/>
    <col min="43" max="43" width="10.58203125" style="29" customWidth="1"/>
    <col min="44" max="44" width="10.58203125" style="20" customWidth="1"/>
    <col min="45" max="16384" width="9" style="20"/>
  </cols>
  <sheetData>
    <row r="1" spans="1:44" x14ac:dyDescent="0.25">
      <c r="A1" s="42" t="s">
        <v>206</v>
      </c>
      <c r="B1" s="43"/>
      <c r="C1" s="44"/>
      <c r="D1" s="44"/>
      <c r="E1" s="45"/>
    </row>
    <row r="2" spans="1:44" x14ac:dyDescent="0.25">
      <c r="A2" s="46" t="s">
        <v>196</v>
      </c>
      <c r="B2" s="52" t="str">
        <f>IF(ISBLANK(MCHLD!$B$2), "",MCHLD!$B$2)</f>
        <v/>
      </c>
      <c r="C2" s="48"/>
      <c r="D2" s="49" t="s">
        <v>341</v>
      </c>
      <c r="E2" s="53" t="str">
        <f>IF(ISBLANK(MCHLD!$E$2), "",MCHLD!$E$2)</f>
        <v/>
      </c>
    </row>
    <row r="3" spans="1:44" x14ac:dyDescent="0.25">
      <c r="A3" s="46" t="s">
        <v>342</v>
      </c>
      <c r="B3" s="52" t="str">
        <f>IF(ISBLANK(MCHLD!$B$3), "",MCHLD!$B$3)</f>
        <v/>
      </c>
      <c r="C3" s="48"/>
      <c r="D3" s="49" t="s">
        <v>343</v>
      </c>
      <c r="E3" s="53" t="str">
        <f>IF(ISBLANK(MCHLD!$E$3), "",MCHLD!$E$3)</f>
        <v/>
      </c>
    </row>
    <row r="4" spans="1:44" x14ac:dyDescent="0.25">
      <c r="A4" s="46" t="s">
        <v>10</v>
      </c>
      <c r="B4" s="54" t="str">
        <f>IF(ISBLANK(MCHLD!$B$4), "",MCHLD!$B$4)</f>
        <v/>
      </c>
      <c r="C4" s="48"/>
      <c r="D4" s="44"/>
      <c r="E4" s="45"/>
      <c r="F4" s="61"/>
      <c r="G4" s="61"/>
      <c r="H4" s="61"/>
      <c r="I4" s="61"/>
      <c r="J4" s="61"/>
      <c r="K4" s="61"/>
      <c r="L4" s="58"/>
      <c r="M4" s="61"/>
      <c r="N4" s="61"/>
      <c r="O4" s="58"/>
      <c r="P4" s="61"/>
      <c r="Q4" s="61"/>
      <c r="R4" s="58"/>
      <c r="S4" s="61"/>
      <c r="T4" s="58"/>
      <c r="U4" s="58"/>
      <c r="V4" s="58"/>
      <c r="W4" s="58"/>
      <c r="X4" s="58"/>
      <c r="Y4" s="58"/>
      <c r="Z4" s="61"/>
      <c r="AA4" s="58"/>
      <c r="AB4" s="61"/>
      <c r="AC4" s="61"/>
      <c r="AD4" s="58"/>
      <c r="AE4" s="61"/>
      <c r="AF4" s="61"/>
      <c r="AG4" s="58"/>
      <c r="AH4" s="61"/>
      <c r="AI4" s="61"/>
      <c r="AJ4" s="58"/>
      <c r="AK4" s="61"/>
      <c r="AL4" s="58"/>
      <c r="AM4" s="58"/>
      <c r="AN4" s="58"/>
      <c r="AO4" s="58"/>
      <c r="AP4" s="61"/>
    </row>
    <row r="6" spans="1:44" s="24" customFormat="1" ht="12.75" customHeight="1" x14ac:dyDescent="0.25">
      <c r="A6" s="187" t="s">
        <v>111</v>
      </c>
      <c r="B6" s="188"/>
      <c r="C6" s="188"/>
      <c r="D6" s="188"/>
      <c r="E6" s="188"/>
      <c r="F6" s="188"/>
      <c r="G6" s="188"/>
      <c r="H6" s="188"/>
      <c r="I6" s="188"/>
      <c r="J6" s="189"/>
      <c r="K6" s="190" t="s">
        <v>112</v>
      </c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2"/>
      <c r="AQ6" s="182" t="s">
        <v>43</v>
      </c>
      <c r="AR6" s="182"/>
    </row>
    <row r="7" spans="1:44" ht="75" x14ac:dyDescent="0.25">
      <c r="A7" s="146" t="s">
        <v>248</v>
      </c>
      <c r="B7" s="146" t="s">
        <v>249</v>
      </c>
      <c r="C7" s="146" t="s">
        <v>250</v>
      </c>
      <c r="D7" s="146" t="s">
        <v>251</v>
      </c>
      <c r="E7" s="146" t="s">
        <v>252</v>
      </c>
      <c r="F7" s="146" t="s">
        <v>253</v>
      </c>
      <c r="G7" s="146" t="s">
        <v>113</v>
      </c>
      <c r="H7" s="146" t="s">
        <v>34</v>
      </c>
      <c r="I7" s="146" t="s">
        <v>35</v>
      </c>
      <c r="J7" s="146" t="s">
        <v>211</v>
      </c>
      <c r="K7" s="146" t="s">
        <v>448</v>
      </c>
      <c r="L7" s="147" t="s">
        <v>449</v>
      </c>
      <c r="M7" s="146" t="s">
        <v>154</v>
      </c>
      <c r="N7" s="146" t="s">
        <v>450</v>
      </c>
      <c r="O7" s="148" t="s">
        <v>451</v>
      </c>
      <c r="P7" s="146" t="s">
        <v>162</v>
      </c>
      <c r="Q7" s="146" t="s">
        <v>452</v>
      </c>
      <c r="R7" s="147" t="s">
        <v>453</v>
      </c>
      <c r="S7" s="146" t="s">
        <v>160</v>
      </c>
      <c r="T7" s="146" t="s">
        <v>454</v>
      </c>
      <c r="U7" s="149" t="s">
        <v>455</v>
      </c>
      <c r="V7" s="146" t="s">
        <v>413</v>
      </c>
      <c r="W7" s="146" t="s">
        <v>456</v>
      </c>
      <c r="X7" s="148" t="s">
        <v>457</v>
      </c>
      <c r="Y7" s="146" t="s">
        <v>414</v>
      </c>
      <c r="Z7" s="146" t="s">
        <v>458</v>
      </c>
      <c r="AA7" s="148" t="s">
        <v>459</v>
      </c>
      <c r="AB7" s="146" t="s">
        <v>254</v>
      </c>
      <c r="AC7" s="146" t="s">
        <v>460</v>
      </c>
      <c r="AD7" s="147" t="s">
        <v>461</v>
      </c>
      <c r="AE7" s="146" t="s">
        <v>156</v>
      </c>
      <c r="AF7" s="146" t="s">
        <v>462</v>
      </c>
      <c r="AG7" s="148" t="s">
        <v>463</v>
      </c>
      <c r="AH7" s="148" t="s">
        <v>255</v>
      </c>
      <c r="AI7" s="146" t="s">
        <v>464</v>
      </c>
      <c r="AJ7" s="147" t="s">
        <v>465</v>
      </c>
      <c r="AK7" s="146" t="s">
        <v>256</v>
      </c>
      <c r="AL7" s="146" t="s">
        <v>466</v>
      </c>
      <c r="AM7" s="149" t="s">
        <v>467</v>
      </c>
      <c r="AN7" s="150" t="s">
        <v>468</v>
      </c>
      <c r="AO7" s="146" t="s">
        <v>415</v>
      </c>
      <c r="AP7" s="146" t="s">
        <v>212</v>
      </c>
      <c r="AQ7" s="151" t="s">
        <v>32</v>
      </c>
      <c r="AR7" s="151" t="s">
        <v>33</v>
      </c>
    </row>
    <row r="8" spans="1:4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6"/>
      <c r="M8" s="1"/>
      <c r="N8" s="1"/>
      <c r="O8" s="57"/>
      <c r="P8" s="1"/>
      <c r="Q8" s="1"/>
      <c r="R8" s="16"/>
      <c r="S8" s="1"/>
      <c r="T8" s="1"/>
      <c r="U8" s="16"/>
      <c r="V8" s="1"/>
      <c r="W8" s="1"/>
      <c r="X8" s="57"/>
      <c r="Y8" s="1"/>
      <c r="Z8" s="1"/>
      <c r="AA8" s="57"/>
      <c r="AB8" s="1"/>
      <c r="AC8" s="1"/>
      <c r="AD8" s="16"/>
      <c r="AE8" s="1"/>
      <c r="AF8" s="1"/>
      <c r="AG8" s="57"/>
      <c r="AH8" s="1"/>
      <c r="AI8" s="1"/>
      <c r="AJ8" s="16"/>
      <c r="AK8" s="1"/>
      <c r="AL8" s="1"/>
      <c r="AM8" s="16"/>
      <c r="AN8" s="15"/>
      <c r="AO8" s="1"/>
      <c r="AP8" s="1"/>
      <c r="AQ8" s="31"/>
      <c r="AR8" s="31"/>
    </row>
    <row r="9" spans="1:4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6"/>
      <c r="M9" s="1"/>
      <c r="N9" s="1"/>
      <c r="O9" s="57"/>
      <c r="P9" s="1"/>
      <c r="Q9" s="1"/>
      <c r="R9" s="16"/>
      <c r="S9" s="1"/>
      <c r="T9" s="1"/>
      <c r="U9" s="16"/>
      <c r="V9" s="1"/>
      <c r="W9" s="1"/>
      <c r="X9" s="57"/>
      <c r="Y9" s="1"/>
      <c r="Z9" s="1"/>
      <c r="AA9" s="57"/>
      <c r="AB9" s="1"/>
      <c r="AC9" s="1"/>
      <c r="AD9" s="16"/>
      <c r="AE9" s="1"/>
      <c r="AF9" s="1"/>
      <c r="AG9" s="57"/>
      <c r="AH9" s="1"/>
      <c r="AI9" s="1"/>
      <c r="AJ9" s="16"/>
      <c r="AK9" s="1"/>
      <c r="AL9" s="1"/>
      <c r="AM9" s="16"/>
      <c r="AN9" s="15"/>
      <c r="AO9" s="1"/>
      <c r="AP9" s="1"/>
      <c r="AQ9" s="31"/>
      <c r="AR9" s="31"/>
    </row>
    <row r="10" spans="1:4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6"/>
      <c r="M10" s="1"/>
      <c r="N10" s="1"/>
      <c r="O10" s="57"/>
      <c r="P10" s="1"/>
      <c r="Q10" s="1"/>
      <c r="R10" s="16"/>
      <c r="S10" s="1"/>
      <c r="T10" s="1"/>
      <c r="U10" s="16"/>
      <c r="V10" s="1"/>
      <c r="W10" s="1"/>
      <c r="X10" s="57"/>
      <c r="Y10" s="1"/>
      <c r="Z10" s="1"/>
      <c r="AA10" s="57"/>
      <c r="AB10" s="1"/>
      <c r="AC10" s="1"/>
      <c r="AD10" s="16"/>
      <c r="AE10" s="1"/>
      <c r="AF10" s="1"/>
      <c r="AG10" s="57"/>
      <c r="AH10" s="1"/>
      <c r="AI10" s="1"/>
      <c r="AJ10" s="16"/>
      <c r="AK10" s="1"/>
      <c r="AL10" s="1"/>
      <c r="AM10" s="16"/>
      <c r="AN10" s="15"/>
      <c r="AO10" s="1"/>
      <c r="AP10" s="1"/>
      <c r="AQ10" s="31"/>
      <c r="AR10" s="31"/>
    </row>
    <row r="11" spans="1:4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6"/>
      <c r="M11" s="1"/>
      <c r="N11" s="1"/>
      <c r="O11" s="57"/>
      <c r="P11" s="1"/>
      <c r="Q11" s="1"/>
      <c r="R11" s="16"/>
      <c r="S11" s="1"/>
      <c r="T11" s="1"/>
      <c r="U11" s="16"/>
      <c r="V11" s="1"/>
      <c r="W11" s="1"/>
      <c r="X11" s="57"/>
      <c r="Y11" s="1"/>
      <c r="Z11" s="1"/>
      <c r="AA11" s="57"/>
      <c r="AB11" s="1"/>
      <c r="AC11" s="1"/>
      <c r="AD11" s="16"/>
      <c r="AE11" s="1"/>
      <c r="AF11" s="1"/>
      <c r="AG11" s="57"/>
      <c r="AH11" s="1"/>
      <c r="AI11" s="1"/>
      <c r="AJ11" s="16"/>
      <c r="AK11" s="1"/>
      <c r="AL11" s="1"/>
      <c r="AM11" s="16"/>
      <c r="AN11" s="15"/>
      <c r="AO11" s="1"/>
      <c r="AP11" s="1"/>
      <c r="AQ11" s="31"/>
      <c r="AR11" s="31"/>
    </row>
    <row r="12" spans="1:4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6"/>
      <c r="M12" s="1"/>
      <c r="N12" s="1"/>
      <c r="O12" s="57"/>
      <c r="P12" s="1"/>
      <c r="Q12" s="1"/>
      <c r="R12" s="16"/>
      <c r="S12" s="1"/>
      <c r="T12" s="1"/>
      <c r="U12" s="16"/>
      <c r="V12" s="1"/>
      <c r="W12" s="1"/>
      <c r="X12" s="57"/>
      <c r="Y12" s="1"/>
      <c r="Z12" s="1"/>
      <c r="AA12" s="57"/>
      <c r="AB12" s="1"/>
      <c r="AC12" s="1"/>
      <c r="AD12" s="16"/>
      <c r="AE12" s="1"/>
      <c r="AF12" s="1"/>
      <c r="AG12" s="57"/>
      <c r="AH12" s="1"/>
      <c r="AI12" s="1"/>
      <c r="AJ12" s="16"/>
      <c r="AK12" s="1"/>
      <c r="AL12" s="1"/>
      <c r="AM12" s="16"/>
      <c r="AN12" s="15"/>
      <c r="AO12" s="1"/>
      <c r="AP12" s="1"/>
      <c r="AQ12" s="31"/>
      <c r="AR12" s="31"/>
    </row>
    <row r="13" spans="1:4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6"/>
      <c r="M13" s="1"/>
      <c r="N13" s="1"/>
      <c r="O13" s="57"/>
      <c r="P13" s="1"/>
      <c r="Q13" s="1"/>
      <c r="R13" s="16"/>
      <c r="S13" s="1"/>
      <c r="T13" s="1"/>
      <c r="U13" s="16"/>
      <c r="V13" s="1"/>
      <c r="W13" s="1"/>
      <c r="X13" s="57"/>
      <c r="Y13" s="1"/>
      <c r="Z13" s="1"/>
      <c r="AA13" s="57"/>
      <c r="AB13" s="1"/>
      <c r="AC13" s="1"/>
      <c r="AD13" s="16"/>
      <c r="AE13" s="1"/>
      <c r="AF13" s="1"/>
      <c r="AG13" s="57"/>
      <c r="AH13" s="1"/>
      <c r="AI13" s="1"/>
      <c r="AJ13" s="16"/>
      <c r="AK13" s="1"/>
      <c r="AL13" s="1"/>
      <c r="AM13" s="16"/>
      <c r="AN13" s="15"/>
      <c r="AO13" s="1"/>
      <c r="AP13" s="1"/>
      <c r="AQ13" s="31"/>
      <c r="AR13" s="31"/>
    </row>
    <row r="14" spans="1:4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6"/>
      <c r="M14" s="1"/>
      <c r="N14" s="1"/>
      <c r="O14" s="57"/>
      <c r="P14" s="1"/>
      <c r="Q14" s="1"/>
      <c r="R14" s="16"/>
      <c r="S14" s="1"/>
      <c r="T14" s="1"/>
      <c r="U14" s="16"/>
      <c r="V14" s="1"/>
      <c r="W14" s="1"/>
      <c r="X14" s="57"/>
      <c r="Y14" s="1"/>
      <c r="Z14" s="1"/>
      <c r="AA14" s="57"/>
      <c r="AB14" s="1"/>
      <c r="AC14" s="1"/>
      <c r="AD14" s="16"/>
      <c r="AE14" s="1"/>
      <c r="AF14" s="1"/>
      <c r="AG14" s="57"/>
      <c r="AH14" s="1"/>
      <c r="AI14" s="1"/>
      <c r="AJ14" s="16"/>
      <c r="AK14" s="1"/>
      <c r="AL14" s="1"/>
      <c r="AM14" s="16"/>
      <c r="AN14" s="15"/>
      <c r="AO14" s="1"/>
      <c r="AP14" s="1"/>
      <c r="AQ14" s="31"/>
      <c r="AR14" s="31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6"/>
      <c r="M15" s="1"/>
      <c r="N15" s="1"/>
      <c r="O15" s="57"/>
      <c r="P15" s="1"/>
      <c r="Q15" s="1"/>
      <c r="R15" s="16"/>
      <c r="S15" s="1"/>
      <c r="T15" s="1"/>
      <c r="U15" s="16"/>
      <c r="V15" s="1"/>
      <c r="W15" s="1"/>
      <c r="X15" s="57"/>
      <c r="Y15" s="1"/>
      <c r="Z15" s="1"/>
      <c r="AA15" s="57"/>
      <c r="AB15" s="1"/>
      <c r="AC15" s="1"/>
      <c r="AD15" s="16"/>
      <c r="AE15" s="1"/>
      <c r="AF15" s="1"/>
      <c r="AG15" s="57"/>
      <c r="AH15" s="1"/>
      <c r="AI15" s="1"/>
      <c r="AJ15" s="16"/>
      <c r="AK15" s="1"/>
      <c r="AL15" s="1"/>
      <c r="AM15" s="16"/>
      <c r="AN15" s="15"/>
      <c r="AO15" s="1"/>
      <c r="AP15" s="1"/>
      <c r="AQ15" s="31"/>
      <c r="AR15" s="31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6"/>
      <c r="M16" s="1"/>
      <c r="N16" s="1"/>
      <c r="O16" s="57"/>
      <c r="P16" s="1"/>
      <c r="Q16" s="1"/>
      <c r="R16" s="16"/>
      <c r="S16" s="1"/>
      <c r="T16" s="1"/>
      <c r="U16" s="16"/>
      <c r="V16" s="1"/>
      <c r="W16" s="1"/>
      <c r="X16" s="57"/>
      <c r="Y16" s="1"/>
      <c r="Z16" s="1"/>
      <c r="AA16" s="57"/>
      <c r="AB16" s="1"/>
      <c r="AC16" s="1"/>
      <c r="AD16" s="16"/>
      <c r="AE16" s="1"/>
      <c r="AF16" s="1"/>
      <c r="AG16" s="57"/>
      <c r="AH16" s="1"/>
      <c r="AI16" s="1"/>
      <c r="AJ16" s="16"/>
      <c r="AK16" s="1"/>
      <c r="AL16" s="1"/>
      <c r="AM16" s="16"/>
      <c r="AN16" s="15"/>
      <c r="AO16" s="1"/>
      <c r="AP16" s="1"/>
      <c r="AQ16" s="31"/>
      <c r="AR16" s="31"/>
    </row>
    <row r="17" spans="1:4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6"/>
      <c r="M17" s="1"/>
      <c r="N17" s="1"/>
      <c r="O17" s="57"/>
      <c r="P17" s="1"/>
      <c r="Q17" s="1"/>
      <c r="R17" s="16"/>
      <c r="S17" s="1"/>
      <c r="T17" s="1"/>
      <c r="U17" s="16"/>
      <c r="V17" s="1"/>
      <c r="W17" s="1"/>
      <c r="X17" s="57"/>
      <c r="Y17" s="1"/>
      <c r="Z17" s="1"/>
      <c r="AA17" s="57"/>
      <c r="AB17" s="1"/>
      <c r="AC17" s="1"/>
      <c r="AD17" s="16"/>
      <c r="AE17" s="1"/>
      <c r="AF17" s="1"/>
      <c r="AG17" s="57"/>
      <c r="AH17" s="1"/>
      <c r="AI17" s="1"/>
      <c r="AJ17" s="16"/>
      <c r="AK17" s="1"/>
      <c r="AL17" s="1"/>
      <c r="AM17" s="16"/>
      <c r="AN17" s="15"/>
      <c r="AO17" s="1"/>
      <c r="AP17" s="1"/>
      <c r="AQ17" s="31"/>
      <c r="AR17" s="31"/>
    </row>
    <row r="18" spans="1:4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6"/>
      <c r="M18" s="1"/>
      <c r="N18" s="1"/>
      <c r="O18" s="57"/>
      <c r="P18" s="1"/>
      <c r="Q18" s="1"/>
      <c r="R18" s="16"/>
      <c r="S18" s="1"/>
      <c r="T18" s="1"/>
      <c r="U18" s="16"/>
      <c r="V18" s="1"/>
      <c r="W18" s="1"/>
      <c r="X18" s="57"/>
      <c r="Y18" s="1"/>
      <c r="Z18" s="1"/>
      <c r="AA18" s="57"/>
      <c r="AB18" s="1"/>
      <c r="AC18" s="1"/>
      <c r="AD18" s="16"/>
      <c r="AE18" s="1"/>
      <c r="AF18" s="1"/>
      <c r="AG18" s="57"/>
      <c r="AH18" s="1"/>
      <c r="AI18" s="1"/>
      <c r="AJ18" s="16"/>
      <c r="AK18" s="1"/>
      <c r="AL18" s="1"/>
      <c r="AM18" s="16"/>
      <c r="AN18" s="15"/>
      <c r="AO18" s="1"/>
      <c r="AP18" s="1"/>
      <c r="AQ18" s="31"/>
      <c r="AR18" s="31"/>
    </row>
    <row r="19" spans="1:4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6"/>
      <c r="M19" s="1"/>
      <c r="N19" s="1"/>
      <c r="O19" s="57"/>
      <c r="P19" s="1"/>
      <c r="Q19" s="1"/>
      <c r="R19" s="16"/>
      <c r="S19" s="1"/>
      <c r="T19" s="1"/>
      <c r="U19" s="16"/>
      <c r="V19" s="1"/>
      <c r="W19" s="1"/>
      <c r="X19" s="57"/>
      <c r="Y19" s="1"/>
      <c r="Z19" s="1"/>
      <c r="AA19" s="57"/>
      <c r="AB19" s="1"/>
      <c r="AC19" s="1"/>
      <c r="AD19" s="16"/>
      <c r="AE19" s="1"/>
      <c r="AF19" s="1"/>
      <c r="AG19" s="57"/>
      <c r="AH19" s="1"/>
      <c r="AI19" s="1"/>
      <c r="AJ19" s="16"/>
      <c r="AK19" s="1"/>
      <c r="AL19" s="1"/>
      <c r="AM19" s="16"/>
      <c r="AN19" s="15"/>
      <c r="AO19" s="1"/>
      <c r="AP19" s="1"/>
      <c r="AQ19" s="31"/>
      <c r="AR19" s="31"/>
    </row>
    <row r="20" spans="1:4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6"/>
      <c r="M20" s="1"/>
      <c r="N20" s="1"/>
      <c r="O20" s="57"/>
      <c r="P20" s="1"/>
      <c r="Q20" s="1"/>
      <c r="R20" s="16"/>
      <c r="S20" s="1"/>
      <c r="T20" s="1"/>
      <c r="U20" s="16"/>
      <c r="V20" s="1"/>
      <c r="W20" s="1"/>
      <c r="X20" s="57"/>
      <c r="Y20" s="1"/>
      <c r="Z20" s="1"/>
      <c r="AA20" s="57"/>
      <c r="AB20" s="1"/>
      <c r="AC20" s="1"/>
      <c r="AD20" s="16"/>
      <c r="AE20" s="1"/>
      <c r="AF20" s="1"/>
      <c r="AG20" s="57"/>
      <c r="AH20" s="1"/>
      <c r="AI20" s="1"/>
      <c r="AJ20" s="16"/>
      <c r="AK20" s="1"/>
      <c r="AL20" s="1"/>
      <c r="AM20" s="16"/>
      <c r="AN20" s="15"/>
      <c r="AO20" s="1"/>
      <c r="AP20" s="1"/>
      <c r="AQ20" s="31"/>
      <c r="AR20" s="31"/>
    </row>
    <row r="21" spans="1:4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6"/>
      <c r="M21" s="1"/>
      <c r="N21" s="1"/>
      <c r="O21" s="57"/>
      <c r="P21" s="1"/>
      <c r="Q21" s="1"/>
      <c r="R21" s="16"/>
      <c r="S21" s="1"/>
      <c r="T21" s="1"/>
      <c r="U21" s="16"/>
      <c r="V21" s="1"/>
      <c r="W21" s="1"/>
      <c r="X21" s="57"/>
      <c r="Y21" s="1"/>
      <c r="Z21" s="1"/>
      <c r="AA21" s="57"/>
      <c r="AB21" s="1"/>
      <c r="AC21" s="1"/>
      <c r="AD21" s="16"/>
      <c r="AE21" s="1"/>
      <c r="AF21" s="1"/>
      <c r="AG21" s="57"/>
      <c r="AH21" s="1"/>
      <c r="AI21" s="1"/>
      <c r="AJ21" s="16"/>
      <c r="AK21" s="1"/>
      <c r="AL21" s="1"/>
      <c r="AM21" s="16"/>
      <c r="AN21" s="15"/>
      <c r="AO21" s="1"/>
      <c r="AP21" s="1"/>
      <c r="AQ21" s="31"/>
      <c r="AR21" s="31"/>
    </row>
    <row r="22" spans="1:4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6"/>
      <c r="M22" s="1"/>
      <c r="N22" s="1"/>
      <c r="O22" s="57"/>
      <c r="P22" s="1"/>
      <c r="Q22" s="1"/>
      <c r="R22" s="16"/>
      <c r="S22" s="1"/>
      <c r="T22" s="1"/>
      <c r="U22" s="16"/>
      <c r="V22" s="1"/>
      <c r="W22" s="1"/>
      <c r="X22" s="57"/>
      <c r="Y22" s="1"/>
      <c r="Z22" s="1"/>
      <c r="AA22" s="57"/>
      <c r="AB22" s="1"/>
      <c r="AC22" s="1"/>
      <c r="AD22" s="16"/>
      <c r="AE22" s="1"/>
      <c r="AF22" s="1"/>
      <c r="AG22" s="57"/>
      <c r="AH22" s="1"/>
      <c r="AI22" s="1"/>
      <c r="AJ22" s="16"/>
      <c r="AK22" s="1"/>
      <c r="AL22" s="1"/>
      <c r="AM22" s="16"/>
      <c r="AN22" s="15"/>
      <c r="AO22" s="1"/>
      <c r="AP22" s="1"/>
      <c r="AQ22" s="31"/>
      <c r="AR22" s="31"/>
    </row>
    <row r="23" spans="1:4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6"/>
      <c r="M23" s="1"/>
      <c r="N23" s="1"/>
      <c r="O23" s="57"/>
      <c r="P23" s="1"/>
      <c r="Q23" s="1"/>
      <c r="R23" s="16"/>
      <c r="S23" s="1"/>
      <c r="T23" s="1"/>
      <c r="U23" s="16"/>
      <c r="V23" s="1"/>
      <c r="W23" s="1"/>
      <c r="X23" s="57"/>
      <c r="Y23" s="1"/>
      <c r="Z23" s="1"/>
      <c r="AA23" s="57"/>
      <c r="AB23" s="1"/>
      <c r="AC23" s="1"/>
      <c r="AD23" s="16"/>
      <c r="AE23" s="1"/>
      <c r="AF23" s="1"/>
      <c r="AG23" s="57"/>
      <c r="AH23" s="1"/>
      <c r="AI23" s="1"/>
      <c r="AJ23" s="16"/>
      <c r="AK23" s="1"/>
      <c r="AL23" s="1"/>
      <c r="AM23" s="16"/>
      <c r="AN23" s="15"/>
      <c r="AO23" s="1"/>
      <c r="AP23" s="1"/>
      <c r="AQ23" s="31"/>
      <c r="AR23" s="31"/>
    </row>
    <row r="24" spans="1:4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6"/>
      <c r="M24" s="1"/>
      <c r="N24" s="1"/>
      <c r="O24" s="57"/>
      <c r="P24" s="1"/>
      <c r="Q24" s="1"/>
      <c r="R24" s="16"/>
      <c r="S24" s="1"/>
      <c r="T24" s="1"/>
      <c r="U24" s="16"/>
      <c r="V24" s="1"/>
      <c r="W24" s="1"/>
      <c r="X24" s="57"/>
      <c r="Y24" s="1"/>
      <c r="Z24" s="1"/>
      <c r="AA24" s="57"/>
      <c r="AB24" s="1"/>
      <c r="AC24" s="1"/>
      <c r="AD24" s="16"/>
      <c r="AE24" s="1"/>
      <c r="AF24" s="1"/>
      <c r="AG24" s="57"/>
      <c r="AH24" s="1"/>
      <c r="AI24" s="1"/>
      <c r="AJ24" s="16"/>
      <c r="AK24" s="1"/>
      <c r="AL24" s="1"/>
      <c r="AM24" s="16"/>
      <c r="AN24" s="15"/>
      <c r="AO24" s="1"/>
      <c r="AP24" s="1"/>
      <c r="AQ24" s="31"/>
      <c r="AR24" s="31"/>
    </row>
    <row r="25" spans="1:4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6"/>
      <c r="M25" s="1"/>
      <c r="N25" s="1"/>
      <c r="O25" s="57"/>
      <c r="P25" s="1"/>
      <c r="Q25" s="1"/>
      <c r="R25" s="16"/>
      <c r="S25" s="1"/>
      <c r="T25" s="1"/>
      <c r="U25" s="16"/>
      <c r="V25" s="1"/>
      <c r="W25" s="1"/>
      <c r="X25" s="57"/>
      <c r="Y25" s="1"/>
      <c r="Z25" s="1"/>
      <c r="AA25" s="57"/>
      <c r="AB25" s="1"/>
      <c r="AC25" s="1"/>
      <c r="AD25" s="16"/>
      <c r="AE25" s="1"/>
      <c r="AF25" s="1"/>
      <c r="AG25" s="57"/>
      <c r="AH25" s="1"/>
      <c r="AI25" s="1"/>
      <c r="AJ25" s="16"/>
      <c r="AK25" s="1"/>
      <c r="AL25" s="1"/>
      <c r="AM25" s="16"/>
      <c r="AN25" s="15"/>
      <c r="AO25" s="1"/>
      <c r="AP25" s="1"/>
      <c r="AQ25" s="31"/>
      <c r="AR25" s="31"/>
    </row>
    <row r="26" spans="1:4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6"/>
      <c r="M26" s="1"/>
      <c r="N26" s="1"/>
      <c r="O26" s="57"/>
      <c r="P26" s="1"/>
      <c r="Q26" s="1"/>
      <c r="R26" s="16"/>
      <c r="S26" s="1"/>
      <c r="T26" s="1"/>
      <c r="U26" s="16"/>
      <c r="V26" s="1"/>
      <c r="W26" s="1"/>
      <c r="X26" s="57"/>
      <c r="Y26" s="1"/>
      <c r="Z26" s="1"/>
      <c r="AA26" s="57"/>
      <c r="AB26" s="1"/>
      <c r="AC26" s="1"/>
      <c r="AD26" s="16"/>
      <c r="AE26" s="1"/>
      <c r="AF26" s="1"/>
      <c r="AG26" s="57"/>
      <c r="AH26" s="1"/>
      <c r="AI26" s="1"/>
      <c r="AJ26" s="16"/>
      <c r="AK26" s="1"/>
      <c r="AL26" s="1"/>
      <c r="AM26" s="16"/>
      <c r="AN26" s="15"/>
      <c r="AO26" s="1"/>
      <c r="AP26" s="1"/>
      <c r="AQ26" s="31"/>
      <c r="AR26" s="31"/>
    </row>
    <row r="27" spans="1:4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6"/>
      <c r="M27" s="1"/>
      <c r="N27" s="1"/>
      <c r="O27" s="57"/>
      <c r="P27" s="1"/>
      <c r="Q27" s="1"/>
      <c r="R27" s="16"/>
      <c r="S27" s="1"/>
      <c r="T27" s="1"/>
      <c r="U27" s="16"/>
      <c r="V27" s="1"/>
      <c r="W27" s="1"/>
      <c r="X27" s="57"/>
      <c r="Y27" s="1"/>
      <c r="Z27" s="1"/>
      <c r="AA27" s="57"/>
      <c r="AB27" s="1"/>
      <c r="AC27" s="1"/>
      <c r="AD27" s="16"/>
      <c r="AE27" s="1"/>
      <c r="AF27" s="1"/>
      <c r="AG27" s="57"/>
      <c r="AH27" s="1"/>
      <c r="AI27" s="1"/>
      <c r="AJ27" s="16"/>
      <c r="AK27" s="1"/>
      <c r="AL27" s="1"/>
      <c r="AM27" s="16"/>
      <c r="AN27" s="15"/>
      <c r="AO27" s="1"/>
      <c r="AP27" s="1"/>
      <c r="AQ27" s="31"/>
      <c r="AR27" s="31"/>
    </row>
    <row r="28" spans="1:4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6"/>
      <c r="M28" s="1"/>
      <c r="N28" s="1"/>
      <c r="O28" s="57"/>
      <c r="P28" s="1"/>
      <c r="Q28" s="1"/>
      <c r="R28" s="16"/>
      <c r="S28" s="1"/>
      <c r="T28" s="1"/>
      <c r="U28" s="16"/>
      <c r="V28" s="1"/>
      <c r="W28" s="1"/>
      <c r="X28" s="57"/>
      <c r="Y28" s="1"/>
      <c r="Z28" s="1"/>
      <c r="AA28" s="57"/>
      <c r="AB28" s="1"/>
      <c r="AC28" s="1"/>
      <c r="AD28" s="16"/>
      <c r="AE28" s="1"/>
      <c r="AF28" s="1"/>
      <c r="AG28" s="57"/>
      <c r="AH28" s="1"/>
      <c r="AI28" s="1"/>
      <c r="AJ28" s="16"/>
      <c r="AK28" s="1"/>
      <c r="AL28" s="1"/>
      <c r="AM28" s="16"/>
      <c r="AN28" s="15"/>
      <c r="AO28" s="1"/>
      <c r="AP28" s="1"/>
      <c r="AQ28" s="31"/>
      <c r="AR28" s="31"/>
    </row>
    <row r="29" spans="1:4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6"/>
      <c r="M29" s="1"/>
      <c r="N29" s="1"/>
      <c r="O29" s="57"/>
      <c r="P29" s="1"/>
      <c r="Q29" s="1"/>
      <c r="R29" s="16"/>
      <c r="S29" s="1"/>
      <c r="T29" s="1"/>
      <c r="U29" s="16"/>
      <c r="V29" s="1"/>
      <c r="W29" s="1"/>
      <c r="X29" s="57"/>
      <c r="Y29" s="1"/>
      <c r="Z29" s="1"/>
      <c r="AA29" s="57"/>
      <c r="AB29" s="1"/>
      <c r="AC29" s="1"/>
      <c r="AD29" s="16"/>
      <c r="AE29" s="1"/>
      <c r="AF29" s="1"/>
      <c r="AG29" s="57"/>
      <c r="AH29" s="1"/>
      <c r="AI29" s="1"/>
      <c r="AJ29" s="16"/>
      <c r="AK29" s="1"/>
      <c r="AL29" s="1"/>
      <c r="AM29" s="16"/>
      <c r="AN29" s="15"/>
      <c r="AO29" s="1"/>
      <c r="AP29" s="1"/>
      <c r="AQ29" s="31"/>
      <c r="AR29" s="31"/>
    </row>
    <row r="30" spans="1:4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6"/>
      <c r="M30" s="1"/>
      <c r="N30" s="1"/>
      <c r="O30" s="57"/>
      <c r="P30" s="1"/>
      <c r="Q30" s="1"/>
      <c r="R30" s="16"/>
      <c r="S30" s="1"/>
      <c r="T30" s="1"/>
      <c r="U30" s="16"/>
      <c r="V30" s="1"/>
      <c r="W30" s="1"/>
      <c r="X30" s="57"/>
      <c r="Y30" s="1"/>
      <c r="Z30" s="1"/>
      <c r="AA30" s="57"/>
      <c r="AB30" s="1"/>
      <c r="AC30" s="1"/>
      <c r="AD30" s="16"/>
      <c r="AE30" s="1"/>
      <c r="AF30" s="1"/>
      <c r="AG30" s="57"/>
      <c r="AH30" s="1"/>
      <c r="AI30" s="1"/>
      <c r="AJ30" s="16"/>
      <c r="AK30" s="1"/>
      <c r="AL30" s="1"/>
      <c r="AM30" s="16"/>
      <c r="AN30" s="15"/>
      <c r="AO30" s="1"/>
      <c r="AP30" s="1"/>
      <c r="AQ30" s="31"/>
      <c r="AR30" s="31"/>
    </row>
    <row r="31" spans="1:4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6"/>
      <c r="M31" s="1"/>
      <c r="N31" s="1"/>
      <c r="O31" s="57"/>
      <c r="P31" s="1"/>
      <c r="Q31" s="1"/>
      <c r="R31" s="16"/>
      <c r="S31" s="1"/>
      <c r="T31" s="1"/>
      <c r="U31" s="16"/>
      <c r="V31" s="1"/>
      <c r="W31" s="1"/>
      <c r="X31" s="57"/>
      <c r="Y31" s="1"/>
      <c r="Z31" s="1"/>
      <c r="AA31" s="57"/>
      <c r="AB31" s="1"/>
      <c r="AC31" s="1"/>
      <c r="AD31" s="16"/>
      <c r="AE31" s="1"/>
      <c r="AF31" s="1"/>
      <c r="AG31" s="57"/>
      <c r="AH31" s="1"/>
      <c r="AI31" s="1"/>
      <c r="AJ31" s="16"/>
      <c r="AK31" s="1"/>
      <c r="AL31" s="1"/>
      <c r="AM31" s="16"/>
      <c r="AN31" s="15"/>
      <c r="AO31" s="1"/>
      <c r="AP31" s="1"/>
      <c r="AQ31" s="31"/>
      <c r="AR31" s="31"/>
    </row>
    <row r="32" spans="1:4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6"/>
      <c r="M32" s="1"/>
      <c r="N32" s="1"/>
      <c r="O32" s="57"/>
      <c r="P32" s="1"/>
      <c r="Q32" s="1"/>
      <c r="R32" s="16"/>
      <c r="S32" s="1"/>
      <c r="T32" s="1"/>
      <c r="U32" s="16"/>
      <c r="V32" s="1"/>
      <c r="W32" s="1"/>
      <c r="X32" s="57"/>
      <c r="Y32" s="1"/>
      <c r="Z32" s="1"/>
      <c r="AA32" s="57"/>
      <c r="AB32" s="1"/>
      <c r="AC32" s="1"/>
      <c r="AD32" s="16"/>
      <c r="AE32" s="1"/>
      <c r="AF32" s="1"/>
      <c r="AG32" s="57"/>
      <c r="AH32" s="1"/>
      <c r="AI32" s="1"/>
      <c r="AJ32" s="16"/>
      <c r="AK32" s="1"/>
      <c r="AL32" s="1"/>
      <c r="AM32" s="16"/>
      <c r="AN32" s="15"/>
      <c r="AO32" s="1"/>
      <c r="AP32" s="1"/>
      <c r="AQ32" s="32"/>
      <c r="AR32" s="31"/>
    </row>
    <row r="33" spans="1:4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6"/>
      <c r="M33" s="1"/>
      <c r="N33" s="1"/>
      <c r="O33" s="57"/>
      <c r="P33" s="1"/>
      <c r="Q33" s="1"/>
      <c r="R33" s="16"/>
      <c r="S33" s="1"/>
      <c r="T33" s="1"/>
      <c r="U33" s="16"/>
      <c r="V33" s="1"/>
      <c r="W33" s="1"/>
      <c r="X33" s="57"/>
      <c r="Y33" s="1"/>
      <c r="Z33" s="1"/>
      <c r="AA33" s="57"/>
      <c r="AB33" s="1"/>
      <c r="AC33" s="1"/>
      <c r="AD33" s="16"/>
      <c r="AE33" s="1"/>
      <c r="AF33" s="1"/>
      <c r="AG33" s="57"/>
      <c r="AH33" s="1"/>
      <c r="AI33" s="1"/>
      <c r="AJ33" s="16"/>
      <c r="AK33" s="1"/>
      <c r="AL33" s="1"/>
      <c r="AM33" s="16"/>
      <c r="AN33" s="15"/>
      <c r="AO33" s="1"/>
      <c r="AP33" s="1"/>
      <c r="AQ33" s="31"/>
      <c r="AR33" s="31"/>
    </row>
    <row r="34" spans="1:4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6"/>
      <c r="M34" s="1"/>
      <c r="N34" s="1"/>
      <c r="O34" s="57"/>
      <c r="P34" s="1"/>
      <c r="Q34" s="1"/>
      <c r="R34" s="16"/>
      <c r="S34" s="1"/>
      <c r="T34" s="1"/>
      <c r="U34" s="16"/>
      <c r="V34" s="1"/>
      <c r="W34" s="1"/>
      <c r="X34" s="57"/>
      <c r="Y34" s="1"/>
      <c r="Z34" s="1"/>
      <c r="AA34" s="57"/>
      <c r="AB34" s="1"/>
      <c r="AC34" s="1"/>
      <c r="AD34" s="16"/>
      <c r="AE34" s="1"/>
      <c r="AF34" s="1"/>
      <c r="AG34" s="57"/>
      <c r="AH34" s="1"/>
      <c r="AI34" s="1"/>
      <c r="AJ34" s="16"/>
      <c r="AK34" s="1"/>
      <c r="AL34" s="1"/>
      <c r="AM34" s="16"/>
      <c r="AN34" s="15"/>
      <c r="AO34" s="1"/>
      <c r="AP34" s="1"/>
      <c r="AQ34" s="31"/>
      <c r="AR34" s="31"/>
    </row>
    <row r="35" spans="1:4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6"/>
      <c r="M35" s="1"/>
      <c r="N35" s="1"/>
      <c r="O35" s="57"/>
      <c r="P35" s="1"/>
      <c r="Q35" s="1"/>
      <c r="R35" s="16"/>
      <c r="S35" s="1"/>
      <c r="T35" s="1"/>
      <c r="U35" s="16"/>
      <c r="V35" s="1"/>
      <c r="W35" s="1"/>
      <c r="X35" s="57"/>
      <c r="Y35" s="1"/>
      <c r="Z35" s="1"/>
      <c r="AA35" s="57"/>
      <c r="AB35" s="1"/>
      <c r="AC35" s="1"/>
      <c r="AD35" s="16"/>
      <c r="AE35" s="1"/>
      <c r="AF35" s="1"/>
      <c r="AG35" s="57"/>
      <c r="AH35" s="1"/>
      <c r="AI35" s="1"/>
      <c r="AJ35" s="16"/>
      <c r="AK35" s="1"/>
      <c r="AL35" s="1"/>
      <c r="AM35" s="16"/>
      <c r="AN35" s="15"/>
      <c r="AO35" s="1"/>
      <c r="AP35" s="1"/>
      <c r="AQ35" s="31"/>
      <c r="AR35" s="31"/>
    </row>
    <row r="36" spans="1:4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6"/>
      <c r="M36" s="1"/>
      <c r="N36" s="1"/>
      <c r="O36" s="57"/>
      <c r="P36" s="1"/>
      <c r="Q36" s="1"/>
      <c r="R36" s="16"/>
      <c r="S36" s="1"/>
      <c r="T36" s="1"/>
      <c r="U36" s="16"/>
      <c r="V36" s="1"/>
      <c r="W36" s="1"/>
      <c r="X36" s="57"/>
      <c r="Y36" s="1"/>
      <c r="Z36" s="1"/>
      <c r="AA36" s="57"/>
      <c r="AB36" s="1"/>
      <c r="AC36" s="1"/>
      <c r="AD36" s="16"/>
      <c r="AE36" s="1"/>
      <c r="AF36" s="1"/>
      <c r="AG36" s="57"/>
      <c r="AH36" s="1"/>
      <c r="AI36" s="1"/>
      <c r="AJ36" s="16"/>
      <c r="AK36" s="1"/>
      <c r="AL36" s="1"/>
      <c r="AM36" s="16"/>
      <c r="AN36" s="15"/>
      <c r="AO36" s="1"/>
      <c r="AP36" s="1"/>
      <c r="AQ36" s="31"/>
      <c r="AR36" s="31"/>
    </row>
    <row r="37" spans="1:4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6"/>
      <c r="M37" s="1"/>
      <c r="N37" s="1"/>
      <c r="O37" s="57"/>
      <c r="P37" s="1"/>
      <c r="Q37" s="1"/>
      <c r="R37" s="16"/>
      <c r="S37" s="1"/>
      <c r="T37" s="1"/>
      <c r="U37" s="16"/>
      <c r="V37" s="1"/>
      <c r="W37" s="1"/>
      <c r="X37" s="57"/>
      <c r="Y37" s="1"/>
      <c r="Z37" s="1"/>
      <c r="AA37" s="57"/>
      <c r="AB37" s="1"/>
      <c r="AC37" s="1"/>
      <c r="AD37" s="16"/>
      <c r="AE37" s="1"/>
      <c r="AF37" s="1"/>
      <c r="AG37" s="57"/>
      <c r="AH37" s="1"/>
      <c r="AI37" s="1"/>
      <c r="AJ37" s="16"/>
      <c r="AK37" s="1"/>
      <c r="AL37" s="1"/>
      <c r="AM37" s="16"/>
      <c r="AN37" s="15"/>
      <c r="AO37" s="1"/>
      <c r="AP37" s="1"/>
      <c r="AQ37" s="31"/>
      <c r="AR37" s="31"/>
    </row>
    <row r="38" spans="1:4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6"/>
      <c r="M38" s="1"/>
      <c r="N38" s="1"/>
      <c r="O38" s="57"/>
      <c r="P38" s="1"/>
      <c r="Q38" s="1"/>
      <c r="R38" s="16"/>
      <c r="S38" s="1"/>
      <c r="T38" s="1"/>
      <c r="U38" s="16"/>
      <c r="V38" s="1"/>
      <c r="W38" s="1"/>
      <c r="X38" s="57"/>
      <c r="Y38" s="1"/>
      <c r="Z38" s="1"/>
      <c r="AA38" s="57"/>
      <c r="AB38" s="1"/>
      <c r="AC38" s="1"/>
      <c r="AD38" s="16"/>
      <c r="AE38" s="1"/>
      <c r="AF38" s="1"/>
      <c r="AG38" s="57"/>
      <c r="AH38" s="1"/>
      <c r="AI38" s="1"/>
      <c r="AJ38" s="16"/>
      <c r="AK38" s="1"/>
      <c r="AL38" s="1"/>
      <c r="AM38" s="16"/>
      <c r="AN38" s="15"/>
      <c r="AO38" s="1"/>
      <c r="AP38" s="1"/>
      <c r="AQ38" s="31"/>
      <c r="AR38" s="31"/>
    </row>
    <row r="39" spans="1:4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6"/>
      <c r="M39" s="1"/>
      <c r="N39" s="1"/>
      <c r="O39" s="57"/>
      <c r="P39" s="1"/>
      <c r="Q39" s="1"/>
      <c r="R39" s="16"/>
      <c r="S39" s="1"/>
      <c r="T39" s="1"/>
      <c r="U39" s="16"/>
      <c r="V39" s="1"/>
      <c r="W39" s="1"/>
      <c r="X39" s="57"/>
      <c r="Y39" s="1"/>
      <c r="Z39" s="1"/>
      <c r="AA39" s="57"/>
      <c r="AB39" s="1"/>
      <c r="AC39" s="1"/>
      <c r="AD39" s="16"/>
      <c r="AE39" s="1"/>
      <c r="AF39" s="1"/>
      <c r="AG39" s="57"/>
      <c r="AH39" s="1"/>
      <c r="AI39" s="1"/>
      <c r="AJ39" s="16"/>
      <c r="AK39" s="1"/>
      <c r="AL39" s="1"/>
      <c r="AM39" s="16"/>
      <c r="AN39" s="15"/>
      <c r="AO39" s="1"/>
      <c r="AP39" s="1"/>
      <c r="AQ39" s="31"/>
      <c r="AR39" s="31"/>
    </row>
    <row r="40" spans="1:4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6"/>
      <c r="M40" s="1"/>
      <c r="N40" s="1"/>
      <c r="O40" s="57"/>
      <c r="P40" s="1"/>
      <c r="Q40" s="1"/>
      <c r="R40" s="16"/>
      <c r="S40" s="1"/>
      <c r="T40" s="1"/>
      <c r="U40" s="16"/>
      <c r="V40" s="1"/>
      <c r="W40" s="1"/>
      <c r="X40" s="57"/>
      <c r="Y40" s="1"/>
      <c r="Z40" s="1"/>
      <c r="AA40" s="57"/>
      <c r="AB40" s="1"/>
      <c r="AC40" s="1"/>
      <c r="AD40" s="16"/>
      <c r="AE40" s="1"/>
      <c r="AF40" s="1"/>
      <c r="AG40" s="57"/>
      <c r="AH40" s="1"/>
      <c r="AI40" s="1"/>
      <c r="AJ40" s="16"/>
      <c r="AK40" s="1"/>
      <c r="AL40" s="1"/>
      <c r="AM40" s="16"/>
      <c r="AN40" s="15"/>
      <c r="AO40" s="1"/>
      <c r="AP40" s="1"/>
      <c r="AQ40" s="31"/>
      <c r="AR40" s="31"/>
    </row>
    <row r="41" spans="1:4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6"/>
      <c r="M41" s="1"/>
      <c r="N41" s="1"/>
      <c r="O41" s="57"/>
      <c r="P41" s="1"/>
      <c r="Q41" s="1"/>
      <c r="R41" s="16"/>
      <c r="S41" s="1"/>
      <c r="T41" s="1"/>
      <c r="U41" s="16"/>
      <c r="V41" s="1"/>
      <c r="W41" s="1"/>
      <c r="X41" s="57"/>
      <c r="Y41" s="1"/>
      <c r="Z41" s="1"/>
      <c r="AA41" s="57"/>
      <c r="AB41" s="1"/>
      <c r="AC41" s="1"/>
      <c r="AD41" s="16"/>
      <c r="AE41" s="1"/>
      <c r="AF41" s="1"/>
      <c r="AG41" s="57"/>
      <c r="AH41" s="1"/>
      <c r="AI41" s="1"/>
      <c r="AJ41" s="16"/>
      <c r="AK41" s="1"/>
      <c r="AL41" s="1"/>
      <c r="AM41" s="16"/>
      <c r="AN41" s="15"/>
      <c r="AO41" s="1"/>
      <c r="AP41" s="1"/>
      <c r="AQ41" s="31"/>
      <c r="AR41" s="31"/>
    </row>
    <row r="42" spans="1:4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6"/>
      <c r="M42" s="1"/>
      <c r="N42" s="1"/>
      <c r="O42" s="57"/>
      <c r="P42" s="1"/>
      <c r="Q42" s="1"/>
      <c r="R42" s="16"/>
      <c r="S42" s="1"/>
      <c r="T42" s="1"/>
      <c r="U42" s="16"/>
      <c r="V42" s="1"/>
      <c r="W42" s="1"/>
      <c r="X42" s="57"/>
      <c r="Y42" s="1"/>
      <c r="Z42" s="1"/>
      <c r="AA42" s="57"/>
      <c r="AB42" s="1"/>
      <c r="AC42" s="1"/>
      <c r="AD42" s="16"/>
      <c r="AE42" s="1"/>
      <c r="AF42" s="1"/>
      <c r="AG42" s="57"/>
      <c r="AH42" s="1"/>
      <c r="AI42" s="1"/>
      <c r="AJ42" s="16"/>
      <c r="AK42" s="1"/>
      <c r="AL42" s="1"/>
      <c r="AM42" s="16"/>
      <c r="AN42" s="15"/>
      <c r="AO42" s="1"/>
      <c r="AP42" s="1"/>
      <c r="AQ42" s="31"/>
      <c r="AR42" s="31"/>
    </row>
    <row r="43" spans="1:4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6"/>
      <c r="M43" s="1"/>
      <c r="N43" s="1"/>
      <c r="O43" s="57"/>
      <c r="P43" s="1"/>
      <c r="Q43" s="1"/>
      <c r="R43" s="16"/>
      <c r="S43" s="1"/>
      <c r="T43" s="1"/>
      <c r="U43" s="16"/>
      <c r="V43" s="1"/>
      <c r="W43" s="1"/>
      <c r="X43" s="57"/>
      <c r="Y43" s="1"/>
      <c r="Z43" s="1"/>
      <c r="AA43" s="57"/>
      <c r="AB43" s="1"/>
      <c r="AC43" s="1"/>
      <c r="AD43" s="16"/>
      <c r="AE43" s="1"/>
      <c r="AF43" s="1"/>
      <c r="AG43" s="57"/>
      <c r="AH43" s="1"/>
      <c r="AI43" s="1"/>
      <c r="AJ43" s="16"/>
      <c r="AK43" s="1"/>
      <c r="AL43" s="1"/>
      <c r="AM43" s="16"/>
      <c r="AN43" s="15"/>
      <c r="AO43" s="1"/>
      <c r="AP43" s="1"/>
      <c r="AQ43" s="31"/>
      <c r="AR43" s="31"/>
    </row>
    <row r="44" spans="1:4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6"/>
      <c r="M44" s="1"/>
      <c r="N44" s="1"/>
      <c r="O44" s="57"/>
      <c r="P44" s="1"/>
      <c r="Q44" s="1"/>
      <c r="R44" s="16"/>
      <c r="S44" s="1"/>
      <c r="T44" s="1"/>
      <c r="U44" s="16"/>
      <c r="V44" s="1"/>
      <c r="W44" s="1"/>
      <c r="X44" s="57"/>
      <c r="Y44" s="1"/>
      <c r="Z44" s="1"/>
      <c r="AA44" s="57"/>
      <c r="AB44" s="1"/>
      <c r="AC44" s="1"/>
      <c r="AD44" s="16"/>
      <c r="AE44" s="1"/>
      <c r="AF44" s="1"/>
      <c r="AG44" s="57"/>
      <c r="AH44" s="1"/>
      <c r="AI44" s="1"/>
      <c r="AJ44" s="16"/>
      <c r="AK44" s="1"/>
      <c r="AL44" s="1"/>
      <c r="AM44" s="16"/>
      <c r="AN44" s="15"/>
      <c r="AO44" s="1"/>
      <c r="AP44" s="1"/>
      <c r="AQ44" s="31"/>
      <c r="AR44" s="31"/>
    </row>
    <row r="45" spans="1:4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6"/>
      <c r="M45" s="1"/>
      <c r="N45" s="1"/>
      <c r="O45" s="57"/>
      <c r="P45" s="1"/>
      <c r="Q45" s="1"/>
      <c r="R45" s="16"/>
      <c r="S45" s="1"/>
      <c r="T45" s="1"/>
      <c r="U45" s="16"/>
      <c r="V45" s="1"/>
      <c r="W45" s="1"/>
      <c r="X45" s="57"/>
      <c r="Y45" s="1"/>
      <c r="Z45" s="1"/>
      <c r="AA45" s="57"/>
      <c r="AB45" s="1"/>
      <c r="AC45" s="1"/>
      <c r="AD45" s="16"/>
      <c r="AE45" s="1"/>
      <c r="AF45" s="1"/>
      <c r="AG45" s="57"/>
      <c r="AH45" s="1"/>
      <c r="AI45" s="1"/>
      <c r="AJ45" s="16"/>
      <c r="AK45" s="1"/>
      <c r="AL45" s="1"/>
      <c r="AM45" s="16"/>
      <c r="AN45" s="15"/>
      <c r="AO45" s="1"/>
      <c r="AP45" s="1"/>
      <c r="AQ45" s="31"/>
      <c r="AR45" s="31"/>
    </row>
    <row r="46" spans="1:4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6"/>
      <c r="M46" s="1"/>
      <c r="N46" s="1"/>
      <c r="O46" s="57"/>
      <c r="P46" s="1"/>
      <c r="Q46" s="1"/>
      <c r="R46" s="16"/>
      <c r="S46" s="1"/>
      <c r="T46" s="1"/>
      <c r="U46" s="16"/>
      <c r="V46" s="1"/>
      <c r="W46" s="1"/>
      <c r="X46" s="57"/>
      <c r="Y46" s="1"/>
      <c r="Z46" s="1"/>
      <c r="AA46" s="57"/>
      <c r="AB46" s="1"/>
      <c r="AC46" s="1"/>
      <c r="AD46" s="16"/>
      <c r="AE46" s="1"/>
      <c r="AF46" s="1"/>
      <c r="AG46" s="57"/>
      <c r="AH46" s="1"/>
      <c r="AI46" s="1"/>
      <c r="AJ46" s="16"/>
      <c r="AK46" s="1"/>
      <c r="AL46" s="1"/>
      <c r="AM46" s="16"/>
      <c r="AN46" s="15"/>
      <c r="AO46" s="1"/>
      <c r="AP46" s="1"/>
      <c r="AQ46" s="31"/>
      <c r="AR46" s="31"/>
    </row>
    <row r="47" spans="1:4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6"/>
      <c r="M47" s="1"/>
      <c r="N47" s="1"/>
      <c r="O47" s="57"/>
      <c r="P47" s="1"/>
      <c r="Q47" s="1"/>
      <c r="R47" s="16"/>
      <c r="S47" s="1"/>
      <c r="T47" s="1"/>
      <c r="U47" s="16"/>
      <c r="V47" s="1"/>
      <c r="W47" s="1"/>
      <c r="X47" s="57"/>
      <c r="Y47" s="1"/>
      <c r="Z47" s="1"/>
      <c r="AA47" s="57"/>
      <c r="AB47" s="1"/>
      <c r="AC47" s="1"/>
      <c r="AD47" s="16"/>
      <c r="AE47" s="1"/>
      <c r="AF47" s="1"/>
      <c r="AG47" s="57"/>
      <c r="AH47" s="1"/>
      <c r="AI47" s="1"/>
      <c r="AJ47" s="16"/>
      <c r="AK47" s="1"/>
      <c r="AL47" s="1"/>
      <c r="AM47" s="16"/>
      <c r="AN47" s="15"/>
      <c r="AO47" s="1"/>
      <c r="AP47" s="1"/>
      <c r="AQ47" s="31"/>
      <c r="AR47" s="31"/>
    </row>
    <row r="48" spans="1:4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6"/>
      <c r="M48" s="1"/>
      <c r="N48" s="1"/>
      <c r="O48" s="57"/>
      <c r="P48" s="1"/>
      <c r="Q48" s="1"/>
      <c r="R48" s="16"/>
      <c r="S48" s="1"/>
      <c r="T48" s="1"/>
      <c r="U48" s="16"/>
      <c r="V48" s="1"/>
      <c r="W48" s="1"/>
      <c r="X48" s="57"/>
      <c r="Y48" s="1"/>
      <c r="Z48" s="1"/>
      <c r="AA48" s="57"/>
      <c r="AB48" s="1"/>
      <c r="AC48" s="1"/>
      <c r="AD48" s="16"/>
      <c r="AE48" s="1"/>
      <c r="AF48" s="1"/>
      <c r="AG48" s="57"/>
      <c r="AH48" s="1"/>
      <c r="AI48" s="1"/>
      <c r="AJ48" s="16"/>
      <c r="AK48" s="1"/>
      <c r="AL48" s="1"/>
      <c r="AM48" s="16"/>
      <c r="AN48" s="15"/>
      <c r="AO48" s="1"/>
      <c r="AP48" s="1"/>
      <c r="AQ48" s="31"/>
      <c r="AR48" s="31"/>
    </row>
    <row r="49" spans="1:4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6"/>
      <c r="M49" s="1"/>
      <c r="N49" s="1"/>
      <c r="O49" s="57"/>
      <c r="P49" s="1"/>
      <c r="Q49" s="1"/>
      <c r="R49" s="16"/>
      <c r="S49" s="1"/>
      <c r="T49" s="1"/>
      <c r="U49" s="16"/>
      <c r="V49" s="1"/>
      <c r="W49" s="1"/>
      <c r="X49" s="57"/>
      <c r="Y49" s="1"/>
      <c r="Z49" s="1"/>
      <c r="AA49" s="57"/>
      <c r="AB49" s="1"/>
      <c r="AC49" s="1"/>
      <c r="AD49" s="16"/>
      <c r="AE49" s="1"/>
      <c r="AF49" s="1"/>
      <c r="AG49" s="57"/>
      <c r="AH49" s="1"/>
      <c r="AI49" s="1"/>
      <c r="AJ49" s="16"/>
      <c r="AK49" s="1"/>
      <c r="AL49" s="1"/>
      <c r="AM49" s="16"/>
      <c r="AN49" s="15"/>
      <c r="AO49" s="1"/>
      <c r="AP49" s="1"/>
      <c r="AQ49" s="31"/>
      <c r="AR49" s="31"/>
    </row>
    <row r="50" spans="1:4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6"/>
      <c r="M50" s="1"/>
      <c r="N50" s="1"/>
      <c r="O50" s="57"/>
      <c r="P50" s="1"/>
      <c r="Q50" s="1"/>
      <c r="R50" s="16"/>
      <c r="S50" s="1"/>
      <c r="T50" s="1"/>
      <c r="U50" s="16"/>
      <c r="V50" s="1"/>
      <c r="W50" s="1"/>
      <c r="X50" s="57"/>
      <c r="Y50" s="1"/>
      <c r="Z50" s="1"/>
      <c r="AA50" s="57"/>
      <c r="AB50" s="1"/>
      <c r="AC50" s="1"/>
      <c r="AD50" s="16"/>
      <c r="AE50" s="1"/>
      <c r="AF50" s="1"/>
      <c r="AG50" s="57"/>
      <c r="AH50" s="1"/>
      <c r="AI50" s="1"/>
      <c r="AJ50" s="16"/>
      <c r="AK50" s="1"/>
      <c r="AL50" s="1"/>
      <c r="AM50" s="16"/>
      <c r="AN50" s="15"/>
      <c r="AO50" s="1"/>
      <c r="AP50" s="1"/>
      <c r="AQ50" s="31"/>
      <c r="AR50" s="31"/>
    </row>
    <row r="51" spans="1:4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6"/>
      <c r="M51" s="1"/>
      <c r="N51" s="1"/>
      <c r="O51" s="57"/>
      <c r="P51" s="1"/>
      <c r="Q51" s="1"/>
      <c r="R51" s="16"/>
      <c r="S51" s="1"/>
      <c r="T51" s="1"/>
      <c r="U51" s="16"/>
      <c r="V51" s="1"/>
      <c r="W51" s="1"/>
      <c r="X51" s="57"/>
      <c r="Y51" s="1"/>
      <c r="Z51" s="1"/>
      <c r="AA51" s="57"/>
      <c r="AB51" s="1"/>
      <c r="AC51" s="1"/>
      <c r="AD51" s="16"/>
      <c r="AE51" s="1"/>
      <c r="AF51" s="1"/>
      <c r="AG51" s="57"/>
      <c r="AH51" s="1"/>
      <c r="AI51" s="1"/>
      <c r="AJ51" s="16"/>
      <c r="AK51" s="1"/>
      <c r="AL51" s="1"/>
      <c r="AM51" s="16"/>
      <c r="AN51" s="15"/>
      <c r="AO51" s="1"/>
      <c r="AP51" s="1"/>
      <c r="AQ51" s="31"/>
      <c r="AR51" s="31"/>
    </row>
    <row r="52" spans="1:4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6"/>
      <c r="M52" s="1"/>
      <c r="N52" s="1"/>
      <c r="O52" s="57"/>
      <c r="P52" s="1"/>
      <c r="Q52" s="1"/>
      <c r="R52" s="16"/>
      <c r="S52" s="1"/>
      <c r="T52" s="1"/>
      <c r="U52" s="16"/>
      <c r="V52" s="1"/>
      <c r="W52" s="1"/>
      <c r="X52" s="57"/>
      <c r="Y52" s="1"/>
      <c r="Z52" s="1"/>
      <c r="AA52" s="57"/>
      <c r="AB52" s="1"/>
      <c r="AC52" s="1"/>
      <c r="AD52" s="16"/>
      <c r="AE52" s="1"/>
      <c r="AF52" s="1"/>
      <c r="AG52" s="57"/>
      <c r="AH52" s="1"/>
      <c r="AI52" s="1"/>
      <c r="AJ52" s="16"/>
      <c r="AK52" s="1"/>
      <c r="AL52" s="1"/>
      <c r="AM52" s="16"/>
      <c r="AN52" s="15"/>
      <c r="AO52" s="1"/>
      <c r="AP52" s="1"/>
      <c r="AQ52" s="31"/>
      <c r="AR52" s="31"/>
    </row>
    <row r="53" spans="1:4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6"/>
      <c r="M53" s="1"/>
      <c r="N53" s="1"/>
      <c r="O53" s="57"/>
      <c r="P53" s="1"/>
      <c r="Q53" s="1"/>
      <c r="R53" s="16"/>
      <c r="S53" s="1"/>
      <c r="T53" s="1"/>
      <c r="U53" s="16"/>
      <c r="V53" s="1"/>
      <c r="W53" s="1"/>
      <c r="X53" s="57"/>
      <c r="Y53" s="1"/>
      <c r="Z53" s="1"/>
      <c r="AA53" s="57"/>
      <c r="AB53" s="1"/>
      <c r="AC53" s="1"/>
      <c r="AD53" s="16"/>
      <c r="AE53" s="1"/>
      <c r="AF53" s="1"/>
      <c r="AG53" s="57"/>
      <c r="AH53" s="1"/>
      <c r="AI53" s="1"/>
      <c r="AJ53" s="16"/>
      <c r="AK53" s="1"/>
      <c r="AL53" s="1"/>
      <c r="AM53" s="16"/>
      <c r="AN53" s="15"/>
      <c r="AO53" s="1"/>
      <c r="AP53" s="1"/>
      <c r="AQ53" s="31"/>
      <c r="AR53" s="31"/>
    </row>
    <row r="54" spans="1:4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6"/>
      <c r="M54" s="1"/>
      <c r="N54" s="1"/>
      <c r="O54" s="57"/>
      <c r="P54" s="1"/>
      <c r="Q54" s="1"/>
      <c r="R54" s="16"/>
      <c r="S54" s="1"/>
      <c r="T54" s="1"/>
      <c r="U54" s="16"/>
      <c r="V54" s="1"/>
      <c r="W54" s="1"/>
      <c r="X54" s="57"/>
      <c r="Y54" s="1"/>
      <c r="Z54" s="1"/>
      <c r="AA54" s="57"/>
      <c r="AB54" s="1"/>
      <c r="AC54" s="1"/>
      <c r="AD54" s="16"/>
      <c r="AE54" s="1"/>
      <c r="AF54" s="1"/>
      <c r="AG54" s="57"/>
      <c r="AH54" s="1"/>
      <c r="AI54" s="1"/>
      <c r="AJ54" s="16"/>
      <c r="AK54" s="1"/>
      <c r="AL54" s="1"/>
      <c r="AM54" s="16"/>
      <c r="AN54" s="15"/>
      <c r="AO54" s="1"/>
      <c r="AP54" s="1"/>
      <c r="AQ54" s="31"/>
      <c r="AR54" s="31"/>
    </row>
    <row r="55" spans="1:4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6"/>
      <c r="M55" s="1"/>
      <c r="N55" s="1"/>
      <c r="O55" s="57"/>
      <c r="P55" s="1"/>
      <c r="Q55" s="1"/>
      <c r="R55" s="16"/>
      <c r="S55" s="1"/>
      <c r="T55" s="1"/>
      <c r="U55" s="16"/>
      <c r="V55" s="1"/>
      <c r="W55" s="1"/>
      <c r="X55" s="57"/>
      <c r="Y55" s="1"/>
      <c r="Z55" s="1"/>
      <c r="AA55" s="57"/>
      <c r="AB55" s="1"/>
      <c r="AC55" s="1"/>
      <c r="AD55" s="16"/>
      <c r="AE55" s="1"/>
      <c r="AF55" s="1"/>
      <c r="AG55" s="57"/>
      <c r="AH55" s="1"/>
      <c r="AI55" s="1"/>
      <c r="AJ55" s="16"/>
      <c r="AK55" s="1"/>
      <c r="AL55" s="1"/>
      <c r="AM55" s="16"/>
      <c r="AN55" s="15"/>
      <c r="AO55" s="1"/>
      <c r="AP55" s="1"/>
      <c r="AQ55" s="31"/>
      <c r="AR55" s="31"/>
    </row>
    <row r="56" spans="1:4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6"/>
      <c r="M56" s="1"/>
      <c r="N56" s="1"/>
      <c r="O56" s="57"/>
      <c r="P56" s="1"/>
      <c r="Q56" s="1"/>
      <c r="R56" s="16"/>
      <c r="S56" s="1"/>
      <c r="T56" s="1"/>
      <c r="U56" s="16"/>
      <c r="V56" s="1"/>
      <c r="W56" s="1"/>
      <c r="X56" s="57"/>
      <c r="Y56" s="1"/>
      <c r="Z56" s="1"/>
      <c r="AA56" s="57"/>
      <c r="AB56" s="1"/>
      <c r="AC56" s="1"/>
      <c r="AD56" s="16"/>
      <c r="AE56" s="1"/>
      <c r="AF56" s="1"/>
      <c r="AG56" s="57"/>
      <c r="AH56" s="1"/>
      <c r="AI56" s="1"/>
      <c r="AJ56" s="16"/>
      <c r="AK56" s="1"/>
      <c r="AL56" s="1"/>
      <c r="AM56" s="16"/>
      <c r="AN56" s="15"/>
      <c r="AO56" s="1"/>
      <c r="AP56" s="1"/>
      <c r="AQ56" s="31"/>
      <c r="AR56" s="31"/>
    </row>
    <row r="57" spans="1:4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6"/>
      <c r="M57" s="1"/>
      <c r="N57" s="1"/>
      <c r="O57" s="57"/>
      <c r="P57" s="1"/>
      <c r="Q57" s="1"/>
      <c r="R57" s="16"/>
      <c r="S57" s="1"/>
      <c r="T57" s="1"/>
      <c r="U57" s="16"/>
      <c r="V57" s="1"/>
      <c r="W57" s="1"/>
      <c r="X57" s="57"/>
      <c r="Y57" s="1"/>
      <c r="Z57" s="1"/>
      <c r="AA57" s="57"/>
      <c r="AB57" s="1"/>
      <c r="AC57" s="1"/>
      <c r="AD57" s="16"/>
      <c r="AE57" s="1"/>
      <c r="AF57" s="1"/>
      <c r="AG57" s="57"/>
      <c r="AH57" s="1"/>
      <c r="AI57" s="1"/>
      <c r="AJ57" s="16"/>
      <c r="AK57" s="1"/>
      <c r="AL57" s="1"/>
      <c r="AM57" s="16"/>
      <c r="AN57" s="15"/>
      <c r="AO57" s="1"/>
      <c r="AP57" s="1"/>
      <c r="AQ57" s="31"/>
      <c r="AR57" s="31"/>
    </row>
  </sheetData>
  <mergeCells count="3">
    <mergeCell ref="A6:J6"/>
    <mergeCell ref="AQ6:AR6"/>
    <mergeCell ref="K6:AP6"/>
  </mergeCells>
  <dataValidations count="3">
    <dataValidation type="whole" operator="greaterThan" allowBlank="1" showInputMessage="1" showErrorMessage="1" error="ต้องมีค่าเป็นอย่างใดอย่างหนึ่ง ต่อไปนี้_x000a_- เป็นจำนวนที่มีค่า &gt; 0_x000a_- เป็นค่าว่าง" sqref="AN8:AN57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AQ8:AQ57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R8:AR57">
      <formula1>AQ8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Master!$E$19:$E$21</xm:f>
          </x14:formula1>
          <xm:sqref>K8:K57 AL8:AL57</xm:sqref>
        </x14:dataValidation>
        <x14:dataValidation type="list" allowBlank="1" showInputMessage="1" showErrorMessage="1">
          <x14:formula1>
            <xm:f>Master!$B$26:$B$29</xm:f>
          </x14:formula1>
          <xm:sqref>N8:N57 T8:T57 W8:W57 Z8:Z57 AC8:AC57 AF8:AF57 AI8:AI57</xm:sqref>
        </x14:dataValidation>
        <x14:dataValidation type="list" allowBlank="1" showInputMessage="1" showErrorMessage="1">
          <x14:formula1>
            <xm:f>Master!$C$26:$C$29</xm:f>
          </x14:formula1>
          <xm:sqref>Q8:Q57</xm:sqref>
        </x14:dataValidation>
        <x14:dataValidation type="custom" allowBlank="1" showInputMessage="1" showErrorMessage="1" error="ต้องเป็นค่าว่าง หาก &quot;การเรียกเก็บค่าตรวจสอบข้อมูลเครดิตฯ&quot; มีค่าเป็น &quot;ไม่มีบริการ&quot;">
          <x14:formula1>
            <xm:f>IF(N8=Master!$A$22,P8="",P8=P8)</xm:f>
          </x14:formula1>
          <xm:sqref>P8:P57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ช็คคืนฯ&quot; มีค่าเป็น &quot;ไม่มีบริการ&quot;">
          <x14:formula1>
            <xm:f>IF(T8=Master!$A$22,V8="",V8=V8)</xm:f>
          </x14:formula1>
          <xm:sqref>V8:V57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งินในบัญชีไม่พอจ่ายฯ&quot; มีค่าเป็น &quot;ไม่มีบริการ&quot;">
          <x14:formula1>
            <xm:f>IF(W8=Master!$A$22,Y8="",Y8=Y8)</xm:f>
          </x14:formula1>
          <xm:sqref>Y8:Y57</xm:sqref>
        </x14:dataValidation>
        <x14:dataValidation type="custom" allowBlank="1" showInputMessage="1" showErrorMessage="1" error="ต้องเป็นค่าว่าง หาก &quot;การเรียกเก็บค่าขอใบแจ้งยอดบัญชีแต่ละงวดฯ&quot; มีค่าเป็น &quot;ไม่มีบริการ&quot;">
          <x14:formula1>
            <xm:f>IF(Z8=Master!$A$22,AB8="",AB8=AB8)</xm:f>
          </x14:formula1>
          <xm:sqref>AB8:AB57</xm:sqref>
        </x14:dataValidation>
        <x14:dataValidation type="custom" allowBlank="1" showInputMessage="1" showErrorMessage="1" error="ต้องเป็นค่าว่าง หาก &quot;การเรียกเก็บค่าปรับกรณีชำระเป็นเช็คและเช็คถูกคืนฯ&quot; มีค่าเป็น &quot;ไม่มีบริการ&quot;">
          <x14:formula1>
            <xm:f>IF(AC8=Master!$A$22,AE8="",AE8=AE8)</xm:f>
          </x14:formula1>
          <xm:sqref>AE8:AE57</xm:sqref>
        </x14:dataValidation>
        <x14:dataValidation type="custom" allowBlank="1" showInputMessage="1" showErrorMessage="1" error="ต้องเป็นค่าว่าง หาก &quot;การเรียกเก็บค่าติดตามทวงถามหนี้&quot; มีค่าเป็น &quot;ไม่มีบริการ&quot;">
          <x14:formula1>
            <xm:f>IF(AF8=Master!$A$22,AH8="",AH8=AH8)</xm:f>
          </x14:formula1>
          <xm:sqref>AH8:AH57</xm:sqref>
        </x14:dataValidation>
        <x14:dataValidation type="custom" allowBlank="1" showInputMessage="1" showErrorMessage="1" error="ต้องเป็นค่าว่าง หาก &quot;การเรียกเก็บค่าธรรมเนียมกรณีขอเปลี่ยนแปลงอัตราดอกเบี้ยก่อนครบกำหนด&quot; มีค่าเป็น &quot;ไม่มีบริการ&quot;">
          <x14:formula1>
            <xm:f>IF(AI8=Master!$A$22,AK8="",AK8=AK8)</xm:f>
          </x14:formula1>
          <xm:sqref>AK8:AK57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IF(K8=Master!$A$14,AND(ISNUMBER(L8),L8 &gt; 0, L8 &lt;= 100), L8 = "")</xm:f>
          </x14:formula1>
          <xm:sqref>L8:L57 R8:R57 U8:U57 AD8:AD57 AJ8:AJ57 AM8:AM57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_x000a_- กรณีนอกเหนือจากข้างบน_x000a_ต้องเป็นค่าว่าง">
          <x14:formula1>
            <xm:f>IF(N8=Master!$A$14,AND(ISNUMBER(O8),O8 &gt; 0), O8 = "")</xm:f>
          </x14:formula1>
          <xm:sqref>O8:O57 AA8:AA57 X8:X57 AG8:AG57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43"/>
  <sheetViews>
    <sheetView topLeftCell="E17" workbookViewId="0">
      <selection activeCell="F40" sqref="F40"/>
    </sheetView>
  </sheetViews>
  <sheetFormatPr defaultColWidth="9" defaultRowHeight="11.5" x14ac:dyDescent="0.25"/>
  <cols>
    <col min="1" max="1" width="25.5" style="8" bestFit="1" customWidth="1"/>
    <col min="2" max="2" width="17.58203125" style="8" customWidth="1"/>
    <col min="3" max="3" width="24.58203125" style="8" bestFit="1" customWidth="1"/>
    <col min="4" max="4" width="30.25" style="8" bestFit="1" customWidth="1"/>
    <col min="5" max="5" width="28.08203125" style="8" customWidth="1"/>
    <col min="6" max="6" width="25" style="8" customWidth="1"/>
    <col min="7" max="7" width="9" style="8"/>
    <col min="8" max="8" width="14.08203125" style="8" bestFit="1" customWidth="1"/>
    <col min="9" max="9" width="44.25" style="8" bestFit="1" customWidth="1"/>
    <col min="10" max="16384" width="9" style="8"/>
  </cols>
  <sheetData>
    <row r="1" spans="1:9" x14ac:dyDescent="0.25">
      <c r="A1" s="7" t="s">
        <v>347</v>
      </c>
      <c r="D1" s="7"/>
      <c r="H1" s="9" t="s">
        <v>257</v>
      </c>
      <c r="I1" s="9" t="s">
        <v>258</v>
      </c>
    </row>
    <row r="2" spans="1:9" ht="12.5" x14ac:dyDescent="0.25">
      <c r="A2" s="9" t="s">
        <v>12</v>
      </c>
      <c r="B2" s="9" t="s">
        <v>169</v>
      </c>
      <c r="C2" s="9" t="s">
        <v>125</v>
      </c>
      <c r="D2" s="9" t="s">
        <v>123</v>
      </c>
      <c r="E2" s="9" t="s">
        <v>16</v>
      </c>
      <c r="F2" s="9" t="s">
        <v>128</v>
      </c>
      <c r="H2" s="41" t="s">
        <v>259</v>
      </c>
      <c r="I2" s="41" t="s">
        <v>260</v>
      </c>
    </row>
    <row r="3" spans="1:9" ht="12.5" x14ac:dyDescent="0.25">
      <c r="A3" s="7" t="s">
        <v>54</v>
      </c>
      <c r="B3" s="7" t="s">
        <v>55</v>
      </c>
      <c r="C3" s="7" t="s">
        <v>57</v>
      </c>
      <c r="D3" s="7" t="s">
        <v>58</v>
      </c>
      <c r="E3" s="10" t="s">
        <v>126</v>
      </c>
      <c r="F3" s="7" t="s">
        <v>63</v>
      </c>
      <c r="H3" s="41" t="s">
        <v>261</v>
      </c>
      <c r="I3" s="41" t="s">
        <v>262</v>
      </c>
    </row>
    <row r="4" spans="1:9" ht="12.5" x14ac:dyDescent="0.25">
      <c r="A4" s="7" t="s">
        <v>421</v>
      </c>
      <c r="B4" s="7" t="s">
        <v>56</v>
      </c>
      <c r="C4" s="7" t="s">
        <v>418</v>
      </c>
      <c r="D4" s="7" t="s">
        <v>344</v>
      </c>
      <c r="E4" s="10" t="s">
        <v>127</v>
      </c>
      <c r="F4" s="7" t="s">
        <v>66</v>
      </c>
      <c r="H4" s="41" t="s">
        <v>263</v>
      </c>
      <c r="I4" s="41" t="s">
        <v>264</v>
      </c>
    </row>
    <row r="5" spans="1:9" ht="12.5" x14ac:dyDescent="0.25">
      <c r="A5" s="7" t="s">
        <v>422</v>
      </c>
      <c r="C5" s="7" t="s">
        <v>419</v>
      </c>
      <c r="D5" s="7" t="s">
        <v>345</v>
      </c>
      <c r="F5" s="7" t="s">
        <v>60</v>
      </c>
      <c r="H5" s="41" t="s">
        <v>265</v>
      </c>
      <c r="I5" s="41" t="s">
        <v>266</v>
      </c>
    </row>
    <row r="6" spans="1:9" ht="12.5" x14ac:dyDescent="0.25">
      <c r="A6" s="7" t="s">
        <v>70</v>
      </c>
      <c r="C6" s="7" t="s">
        <v>420</v>
      </c>
      <c r="D6" s="7" t="s">
        <v>346</v>
      </c>
      <c r="F6" s="7" t="s">
        <v>71</v>
      </c>
      <c r="H6" s="41" t="s">
        <v>267</v>
      </c>
      <c r="I6" s="41" t="s">
        <v>268</v>
      </c>
    </row>
    <row r="7" spans="1:9" ht="12.5" x14ac:dyDescent="0.25">
      <c r="A7" s="7"/>
      <c r="C7" s="7" t="s">
        <v>180</v>
      </c>
      <c r="D7" s="7" t="s">
        <v>180</v>
      </c>
      <c r="F7" s="7" t="s">
        <v>74</v>
      </c>
      <c r="H7" s="41" t="s">
        <v>269</v>
      </c>
      <c r="I7" s="41" t="s">
        <v>471</v>
      </c>
    </row>
    <row r="8" spans="1:9" ht="12.5" x14ac:dyDescent="0.25">
      <c r="H8" s="41" t="s">
        <v>270</v>
      </c>
      <c r="I8" s="41" t="s">
        <v>271</v>
      </c>
    </row>
    <row r="9" spans="1:9" ht="12.5" x14ac:dyDescent="0.25">
      <c r="H9" s="41" t="s">
        <v>272</v>
      </c>
      <c r="I9" s="41" t="s">
        <v>273</v>
      </c>
    </row>
    <row r="10" spans="1:9" ht="12.5" x14ac:dyDescent="0.25">
      <c r="H10" s="41" t="s">
        <v>274</v>
      </c>
      <c r="I10" s="41" t="s">
        <v>275</v>
      </c>
    </row>
    <row r="11" spans="1:9" ht="12.5" x14ac:dyDescent="0.25">
      <c r="H11" s="41" t="s">
        <v>276</v>
      </c>
      <c r="I11" s="41" t="s">
        <v>277</v>
      </c>
    </row>
    <row r="12" spans="1:9" ht="12.5" x14ac:dyDescent="0.25">
      <c r="A12" s="9" t="s">
        <v>402</v>
      </c>
      <c r="B12" s="9" t="s">
        <v>398</v>
      </c>
      <c r="C12" s="9" t="s">
        <v>399</v>
      </c>
      <c r="D12" s="9" t="s">
        <v>400</v>
      </c>
      <c r="E12" s="9" t="s">
        <v>401</v>
      </c>
      <c r="H12" s="41" t="s">
        <v>278</v>
      </c>
      <c r="I12" s="41" t="s">
        <v>279</v>
      </c>
    </row>
    <row r="13" spans="1:9" ht="12.5" x14ac:dyDescent="0.25">
      <c r="A13" s="8" t="s">
        <v>82</v>
      </c>
      <c r="B13" s="8" t="s">
        <v>403</v>
      </c>
      <c r="C13" s="8" t="s">
        <v>403</v>
      </c>
      <c r="D13" s="8" t="s">
        <v>158</v>
      </c>
      <c r="E13" s="8" t="s">
        <v>82</v>
      </c>
      <c r="H13" s="41" t="s">
        <v>280</v>
      </c>
      <c r="I13" s="41" t="s">
        <v>281</v>
      </c>
    </row>
    <row r="14" spans="1:9" ht="12.5" x14ac:dyDescent="0.25">
      <c r="A14" s="8" t="s">
        <v>158</v>
      </c>
      <c r="B14" s="8" t="s">
        <v>165</v>
      </c>
      <c r="C14" s="8" t="s">
        <v>92</v>
      </c>
      <c r="D14" s="8" t="s">
        <v>165</v>
      </c>
      <c r="E14" s="8" t="s">
        <v>158</v>
      </c>
      <c r="H14" s="41" t="s">
        <v>282</v>
      </c>
      <c r="I14" s="41" t="s">
        <v>283</v>
      </c>
    </row>
    <row r="15" spans="1:9" ht="12.5" x14ac:dyDescent="0.25">
      <c r="A15" s="8" t="s">
        <v>403</v>
      </c>
      <c r="B15" s="8" t="s">
        <v>92</v>
      </c>
      <c r="H15" s="41" t="s">
        <v>284</v>
      </c>
      <c r="I15" s="41" t="s">
        <v>285</v>
      </c>
    </row>
    <row r="16" spans="1:9" ht="12.5" x14ac:dyDescent="0.25">
      <c r="A16" s="8" t="s">
        <v>165</v>
      </c>
      <c r="B16" s="8" t="s">
        <v>116</v>
      </c>
      <c r="H16" s="41" t="s">
        <v>286</v>
      </c>
      <c r="I16" s="41" t="s">
        <v>287</v>
      </c>
    </row>
    <row r="17" spans="1:9" ht="12.5" x14ac:dyDescent="0.25">
      <c r="A17" s="8" t="s">
        <v>354</v>
      </c>
      <c r="H17" s="41" t="s">
        <v>288</v>
      </c>
      <c r="I17" s="41" t="s">
        <v>289</v>
      </c>
    </row>
    <row r="18" spans="1:9" ht="12.5" x14ac:dyDescent="0.25">
      <c r="A18" s="8" t="s">
        <v>404</v>
      </c>
      <c r="B18" s="9" t="s">
        <v>407</v>
      </c>
      <c r="C18" s="9" t="s">
        <v>408</v>
      </c>
      <c r="D18" s="9" t="s">
        <v>409</v>
      </c>
      <c r="E18" s="9" t="s">
        <v>410</v>
      </c>
      <c r="H18" s="41" t="s">
        <v>290</v>
      </c>
      <c r="I18" s="41" t="s">
        <v>291</v>
      </c>
    </row>
    <row r="19" spans="1:9" ht="12.5" x14ac:dyDescent="0.25">
      <c r="A19" s="8" t="s">
        <v>405</v>
      </c>
      <c r="B19" s="8" t="s">
        <v>82</v>
      </c>
      <c r="C19" s="8" t="s">
        <v>82</v>
      </c>
      <c r="D19" s="8" t="s">
        <v>82</v>
      </c>
      <c r="E19" s="8" t="s">
        <v>82</v>
      </c>
      <c r="H19" s="41" t="s">
        <v>292</v>
      </c>
      <c r="I19" s="41" t="s">
        <v>293</v>
      </c>
    </row>
    <row r="20" spans="1:9" ht="12.5" x14ac:dyDescent="0.25">
      <c r="A20" s="8" t="s">
        <v>406</v>
      </c>
      <c r="B20" s="8" t="s">
        <v>158</v>
      </c>
      <c r="C20" s="8" t="s">
        <v>158</v>
      </c>
      <c r="D20" s="8" t="s">
        <v>158</v>
      </c>
      <c r="E20" s="8" t="s">
        <v>158</v>
      </c>
      <c r="H20" s="41" t="s">
        <v>294</v>
      </c>
      <c r="I20" s="41" t="s">
        <v>295</v>
      </c>
    </row>
    <row r="21" spans="1:9" ht="12.5" x14ac:dyDescent="0.25">
      <c r="A21" s="8" t="s">
        <v>92</v>
      </c>
      <c r="B21" s="8" t="s">
        <v>165</v>
      </c>
      <c r="C21" s="8" t="s">
        <v>165</v>
      </c>
      <c r="D21" s="8" t="s">
        <v>165</v>
      </c>
      <c r="E21" s="8" t="s">
        <v>165</v>
      </c>
      <c r="H21" s="41" t="s">
        <v>296</v>
      </c>
      <c r="I21" s="41" t="s">
        <v>297</v>
      </c>
    </row>
    <row r="22" spans="1:9" ht="12.5" x14ac:dyDescent="0.25">
      <c r="A22" s="8" t="s">
        <v>116</v>
      </c>
      <c r="B22" s="8" t="s">
        <v>92</v>
      </c>
      <c r="C22" s="8" t="s">
        <v>92</v>
      </c>
      <c r="D22" s="8" t="s">
        <v>354</v>
      </c>
      <c r="H22" s="41" t="s">
        <v>298</v>
      </c>
      <c r="I22" s="41" t="s">
        <v>299</v>
      </c>
    </row>
    <row r="23" spans="1:9" ht="12.5" x14ac:dyDescent="0.25">
      <c r="B23" s="8" t="s">
        <v>116</v>
      </c>
      <c r="D23" s="8" t="s">
        <v>116</v>
      </c>
      <c r="H23" s="41" t="s">
        <v>300</v>
      </c>
      <c r="I23" s="41" t="s">
        <v>301</v>
      </c>
    </row>
    <row r="24" spans="1:9" ht="12.5" x14ac:dyDescent="0.25">
      <c r="H24" s="41" t="s">
        <v>302</v>
      </c>
      <c r="I24" s="41" t="s">
        <v>303</v>
      </c>
    </row>
    <row r="25" spans="1:9" ht="12.5" x14ac:dyDescent="0.25">
      <c r="B25" s="9" t="s">
        <v>411</v>
      </c>
      <c r="C25" s="9" t="s">
        <v>412</v>
      </c>
      <c r="H25" s="41" t="s">
        <v>304</v>
      </c>
      <c r="I25" s="41" t="s">
        <v>305</v>
      </c>
    </row>
    <row r="26" spans="1:9" ht="12.5" x14ac:dyDescent="0.25">
      <c r="B26" s="8" t="s">
        <v>82</v>
      </c>
      <c r="C26" s="8" t="s">
        <v>82</v>
      </c>
      <c r="H26" s="41" t="s">
        <v>306</v>
      </c>
      <c r="I26" s="41" t="s">
        <v>307</v>
      </c>
    </row>
    <row r="27" spans="1:9" ht="12.5" x14ac:dyDescent="0.25">
      <c r="B27" s="8" t="s">
        <v>158</v>
      </c>
      <c r="C27" s="8" t="s">
        <v>158</v>
      </c>
      <c r="H27" s="41" t="s">
        <v>308</v>
      </c>
      <c r="I27" s="41" t="s">
        <v>309</v>
      </c>
    </row>
    <row r="28" spans="1:9" ht="12.5" x14ac:dyDescent="0.25">
      <c r="B28" s="8" t="s">
        <v>165</v>
      </c>
      <c r="C28" s="8" t="s">
        <v>165</v>
      </c>
      <c r="H28" s="41" t="s">
        <v>310</v>
      </c>
      <c r="I28" s="41" t="s">
        <v>311</v>
      </c>
    </row>
    <row r="29" spans="1:9" ht="12.5" x14ac:dyDescent="0.25">
      <c r="B29" s="8" t="s">
        <v>116</v>
      </c>
      <c r="C29" s="8" t="s">
        <v>354</v>
      </c>
      <c r="H29" s="41" t="s">
        <v>312</v>
      </c>
      <c r="I29" s="41" t="s">
        <v>313</v>
      </c>
    </row>
    <row r="30" spans="1:9" ht="12.5" x14ac:dyDescent="0.25">
      <c r="H30" s="41" t="s">
        <v>314</v>
      </c>
      <c r="I30" s="41" t="s">
        <v>470</v>
      </c>
    </row>
    <row r="31" spans="1:9" ht="12.5" x14ac:dyDescent="0.25">
      <c r="H31" s="41" t="s">
        <v>315</v>
      </c>
      <c r="I31" s="41" t="s">
        <v>316</v>
      </c>
    </row>
    <row r="32" spans="1:9" ht="12.5" x14ac:dyDescent="0.25">
      <c r="H32" s="41" t="s">
        <v>317</v>
      </c>
      <c r="I32" s="41" t="s">
        <v>318</v>
      </c>
    </row>
    <row r="33" spans="8:9" ht="12.5" x14ac:dyDescent="0.25">
      <c r="H33" s="41" t="s">
        <v>319</v>
      </c>
      <c r="I33" s="41" t="s">
        <v>320</v>
      </c>
    </row>
    <row r="34" spans="8:9" ht="12.5" x14ac:dyDescent="0.25">
      <c r="H34" s="41" t="s">
        <v>321</v>
      </c>
      <c r="I34" s="41" t="s">
        <v>322</v>
      </c>
    </row>
    <row r="35" spans="8:9" ht="12.5" x14ac:dyDescent="0.25">
      <c r="H35" s="41" t="s">
        <v>323</v>
      </c>
      <c r="I35" s="41" t="s">
        <v>324</v>
      </c>
    </row>
    <row r="36" spans="8:9" ht="12.5" x14ac:dyDescent="0.25">
      <c r="H36" s="41" t="s">
        <v>325</v>
      </c>
      <c r="I36" s="41" t="s">
        <v>326</v>
      </c>
    </row>
    <row r="37" spans="8:9" ht="12.5" x14ac:dyDescent="0.25">
      <c r="H37" s="41" t="s">
        <v>327</v>
      </c>
      <c r="I37" s="41" t="s">
        <v>328</v>
      </c>
    </row>
    <row r="38" spans="8:9" ht="12.5" x14ac:dyDescent="0.25">
      <c r="H38" s="41" t="s">
        <v>329</v>
      </c>
      <c r="I38" s="41" t="s">
        <v>330</v>
      </c>
    </row>
    <row r="39" spans="8:9" ht="12.5" x14ac:dyDescent="0.25">
      <c r="H39" s="41" t="s">
        <v>331</v>
      </c>
      <c r="I39" s="41" t="s">
        <v>332</v>
      </c>
    </row>
    <row r="40" spans="8:9" ht="12.5" x14ac:dyDescent="0.25">
      <c r="H40" s="41" t="s">
        <v>333</v>
      </c>
      <c r="I40" s="41" t="s">
        <v>334</v>
      </c>
    </row>
    <row r="41" spans="8:9" ht="12.5" x14ac:dyDescent="0.25">
      <c r="H41" s="41" t="s">
        <v>335</v>
      </c>
      <c r="I41" s="41" t="s">
        <v>336</v>
      </c>
    </row>
    <row r="42" spans="8:9" ht="12.5" x14ac:dyDescent="0.25">
      <c r="H42" s="41" t="s">
        <v>337</v>
      </c>
      <c r="I42" s="41" t="s">
        <v>338</v>
      </c>
    </row>
    <row r="43" spans="8:9" ht="12.5" x14ac:dyDescent="0.25">
      <c r="H43" s="41" t="s">
        <v>339</v>
      </c>
      <c r="I43" s="41" t="s">
        <v>340</v>
      </c>
    </row>
  </sheetData>
  <sheetProtection algorithmName="SHA-512" hashValue="hetDc4WbWj1CrJY7pP1btYlOG8S35RqWMiDSUIAsBl9A1gIugxAZMukF3VkWP6boaZC6pDurBcOmrKorWHuIhA==" saltValue="RmRcUDk+jhi511rZ/5rsRw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9"/>
  <sheetViews>
    <sheetView zoomScaleNormal="100" workbookViewId="0">
      <pane xSplit="2" ySplit="8" topLeftCell="C9" activePane="bottomRight" state="frozen"/>
      <selection activeCell="B12" sqref="B12"/>
      <selection pane="topRight" activeCell="B12" sqref="B12"/>
      <selection pane="bottomLeft" activeCell="B12" sqref="B12"/>
      <selection pane="bottomRight" activeCell="G9" sqref="G9"/>
    </sheetView>
  </sheetViews>
  <sheetFormatPr defaultColWidth="9" defaultRowHeight="12.5" x14ac:dyDescent="0.25"/>
  <cols>
    <col min="1" max="1" width="25.58203125" style="73" customWidth="1"/>
    <col min="2" max="2" width="20.58203125" style="125" customWidth="1"/>
    <col min="3" max="3" width="30.58203125" style="78" customWidth="1"/>
    <col min="4" max="4" width="15.58203125" style="78" customWidth="1"/>
    <col min="5" max="5" width="12.58203125" style="78" customWidth="1"/>
    <col min="6" max="6" width="25.58203125" style="78" customWidth="1"/>
    <col min="7" max="7" width="12.58203125" style="78" customWidth="1"/>
    <col min="8" max="11" width="10.58203125" style="78" customWidth="1"/>
    <col min="12" max="12" width="15.58203125" style="78" customWidth="1"/>
    <col min="13" max="13" width="30.58203125" style="78" customWidth="1"/>
    <col min="14" max="14" width="20.58203125" style="78" customWidth="1"/>
    <col min="15" max="15" width="15.58203125" style="78" customWidth="1"/>
    <col min="16" max="16" width="45.58203125" style="78" customWidth="1"/>
    <col min="17" max="17" width="15.58203125" style="78" customWidth="1"/>
    <col min="18" max="18" width="45.58203125" style="78" customWidth="1"/>
    <col min="19" max="19" width="10.58203125" style="78" customWidth="1"/>
    <col min="20" max="20" width="15.58203125" style="78" customWidth="1"/>
    <col min="21" max="21" width="12.58203125" style="73" customWidth="1"/>
    <col min="22" max="22" width="15.58203125" style="78" customWidth="1"/>
    <col min="23" max="23" width="12.58203125" style="73" customWidth="1"/>
    <col min="24" max="24" width="30.58203125" style="78" customWidth="1"/>
    <col min="25" max="25" width="12.58203125" style="78" customWidth="1"/>
    <col min="26" max="26" width="12.58203125" style="79" customWidth="1"/>
    <col min="27" max="27" width="12.58203125" style="78" customWidth="1"/>
    <col min="28" max="28" width="12.58203125" style="79" customWidth="1"/>
    <col min="29" max="30" width="30.58203125" style="78" customWidth="1"/>
    <col min="31" max="31" width="15.58203125" style="78" customWidth="1"/>
    <col min="32" max="32" width="30.58203125" style="78" customWidth="1"/>
    <col min="33" max="33" width="10.58203125" style="80" customWidth="1"/>
    <col min="34" max="34" width="10.58203125" style="73" customWidth="1"/>
    <col min="35" max="35" width="15.58203125" style="78" customWidth="1"/>
    <col min="36" max="36" width="30.58203125" style="78" customWidth="1"/>
    <col min="37" max="37" width="15.58203125" style="78" customWidth="1"/>
    <col min="38" max="38" width="30.58203125" style="78" customWidth="1"/>
    <col min="39" max="39" width="15.58203125" style="78" customWidth="1"/>
    <col min="40" max="41" width="30.58203125" style="78" customWidth="1"/>
    <col min="42" max="42" width="10.58203125" style="81" customWidth="1"/>
    <col min="43" max="43" width="20.58203125" style="73" customWidth="1"/>
    <col min="44" max="44" width="15.58203125" style="78" customWidth="1"/>
    <col min="45" max="45" width="10.58203125" style="81" customWidth="1"/>
    <col min="46" max="46" width="30.58203125" style="78" customWidth="1"/>
    <col min="47" max="47" width="15.58203125" style="78" customWidth="1"/>
    <col min="48" max="48" width="13.58203125" style="81" customWidth="1"/>
    <col min="49" max="49" width="15.58203125" style="78" customWidth="1"/>
    <col min="50" max="50" width="30.58203125" style="78" customWidth="1"/>
    <col min="51" max="51" width="15.58203125" style="78" customWidth="1"/>
    <col min="52" max="52" width="12.58203125" style="78" customWidth="1"/>
    <col min="53" max="53" width="30.58203125" style="78" customWidth="1"/>
    <col min="54" max="54" width="15.58203125" style="78" customWidth="1"/>
    <col min="55" max="55" width="12.58203125" style="78" customWidth="1"/>
    <col min="56" max="56" width="30.58203125" style="78" customWidth="1"/>
    <col min="57" max="57" width="15.58203125" style="78" customWidth="1"/>
    <col min="58" max="58" width="15.58203125" style="79" customWidth="1"/>
    <col min="59" max="59" width="15.58203125" style="78" customWidth="1"/>
    <col min="60" max="60" width="15.58203125" style="79" customWidth="1"/>
    <col min="61" max="61" width="24.83203125" style="78" customWidth="1"/>
    <col min="62" max="62" width="15.58203125" style="78" customWidth="1"/>
    <col min="63" max="63" width="18.58203125" style="79" customWidth="1"/>
    <col min="64" max="64" width="30.58203125" style="78" customWidth="1"/>
    <col min="65" max="65" width="15.58203125" style="78" customWidth="1"/>
    <col min="66" max="66" width="22.58203125" style="81" customWidth="1"/>
    <col min="67" max="70" width="30.58203125" style="78" customWidth="1"/>
    <col min="71" max="72" width="10.58203125" style="82" customWidth="1"/>
    <col min="73" max="16384" width="9" style="73"/>
  </cols>
  <sheetData>
    <row r="1" spans="1:72" x14ac:dyDescent="0.25">
      <c r="B1" s="74" t="s">
        <v>205</v>
      </c>
      <c r="C1" s="75"/>
      <c r="D1" s="76"/>
      <c r="E1" s="76"/>
      <c r="F1" s="77"/>
    </row>
    <row r="2" spans="1:72" x14ac:dyDescent="0.25">
      <c r="B2" s="83" t="s">
        <v>196</v>
      </c>
      <c r="C2" s="84" t="s">
        <v>173</v>
      </c>
      <c r="D2" s="85"/>
      <c r="E2" s="86" t="s">
        <v>341</v>
      </c>
      <c r="F2" s="87" t="s">
        <v>375</v>
      </c>
    </row>
    <row r="3" spans="1:72" x14ac:dyDescent="0.25">
      <c r="B3" s="83" t="s">
        <v>342</v>
      </c>
      <c r="C3" s="88" t="s">
        <v>374</v>
      </c>
      <c r="D3" s="85"/>
      <c r="E3" s="86" t="s">
        <v>343</v>
      </c>
      <c r="F3" s="87" t="s">
        <v>376</v>
      </c>
    </row>
    <row r="4" spans="1:72" x14ac:dyDescent="0.25">
      <c r="B4" s="83" t="s">
        <v>10</v>
      </c>
      <c r="C4" s="89">
        <v>44012</v>
      </c>
      <c r="D4" s="85"/>
      <c r="E4" s="76"/>
      <c r="F4" s="77"/>
      <c r="AY4" s="90"/>
      <c r="AZ4" s="90"/>
      <c r="BA4" s="90"/>
      <c r="BB4" s="90"/>
      <c r="BC4" s="90"/>
      <c r="BD4" s="90"/>
    </row>
    <row r="6" spans="1:72" x14ac:dyDescent="0.25">
      <c r="A6" s="207" t="s">
        <v>181</v>
      </c>
      <c r="B6" s="199" t="s">
        <v>36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00" t="s">
        <v>37</v>
      </c>
      <c r="T6" s="200"/>
      <c r="U6" s="200"/>
      <c r="V6" s="200"/>
      <c r="W6" s="200"/>
      <c r="X6" s="200"/>
      <c r="Y6" s="201" t="s">
        <v>38</v>
      </c>
      <c r="Z6" s="202"/>
      <c r="AA6" s="202"/>
      <c r="AB6" s="202"/>
      <c r="AC6" s="202"/>
      <c r="AD6" s="203"/>
      <c r="AE6" s="204" t="s">
        <v>39</v>
      </c>
      <c r="AF6" s="204"/>
      <c r="AG6" s="205" t="s">
        <v>40</v>
      </c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193" t="s">
        <v>41</v>
      </c>
      <c r="AZ6" s="194"/>
      <c r="BA6" s="194"/>
      <c r="BB6" s="194"/>
      <c r="BC6" s="194"/>
      <c r="BD6" s="194"/>
      <c r="BE6" s="194"/>
      <c r="BF6" s="194"/>
      <c r="BG6" s="194"/>
      <c r="BH6" s="194"/>
      <c r="BI6" s="194"/>
      <c r="BJ6" s="194"/>
      <c r="BK6" s="194"/>
      <c r="BL6" s="194"/>
      <c r="BM6" s="194"/>
      <c r="BN6" s="194"/>
      <c r="BO6" s="194"/>
      <c r="BP6" s="195"/>
      <c r="BQ6" s="196" t="s">
        <v>42</v>
      </c>
      <c r="BR6" s="196"/>
      <c r="BS6" s="197" t="s">
        <v>43</v>
      </c>
      <c r="BT6" s="197"/>
    </row>
    <row r="7" spans="1:72" ht="12.75" customHeight="1" x14ac:dyDescent="0.25">
      <c r="A7" s="207"/>
      <c r="B7" s="163" t="s">
        <v>11</v>
      </c>
      <c r="C7" s="172" t="s">
        <v>12</v>
      </c>
      <c r="D7" s="198" t="s">
        <v>44</v>
      </c>
      <c r="E7" s="198"/>
      <c r="F7" s="198"/>
      <c r="G7" s="198"/>
      <c r="H7" s="198"/>
      <c r="I7" s="198"/>
      <c r="J7" s="198"/>
      <c r="K7" s="198"/>
      <c r="L7" s="198"/>
      <c r="M7" s="198"/>
      <c r="N7" s="163" t="s">
        <v>14</v>
      </c>
      <c r="O7" s="163" t="s">
        <v>123</v>
      </c>
      <c r="P7" s="163" t="s">
        <v>15</v>
      </c>
      <c r="Q7" s="163" t="s">
        <v>16</v>
      </c>
      <c r="R7" s="159" t="s">
        <v>124</v>
      </c>
      <c r="S7" s="163" t="s">
        <v>117</v>
      </c>
      <c r="T7" s="163" t="s">
        <v>423</v>
      </c>
      <c r="U7" s="176" t="s">
        <v>424</v>
      </c>
      <c r="V7" s="163" t="s">
        <v>425</v>
      </c>
      <c r="W7" s="177" t="s">
        <v>426</v>
      </c>
      <c r="X7" s="163" t="s">
        <v>17</v>
      </c>
      <c r="Y7" s="163" t="s">
        <v>427</v>
      </c>
      <c r="Z7" s="164" t="s">
        <v>428</v>
      </c>
      <c r="AA7" s="163" t="s">
        <v>429</v>
      </c>
      <c r="AB7" s="164" t="s">
        <v>430</v>
      </c>
      <c r="AC7" s="163" t="s">
        <v>18</v>
      </c>
      <c r="AD7" s="163" t="s">
        <v>19</v>
      </c>
      <c r="AE7" s="163" t="s">
        <v>20</v>
      </c>
      <c r="AF7" s="163" t="s">
        <v>21</v>
      </c>
      <c r="AG7" s="169" t="s">
        <v>22</v>
      </c>
      <c r="AH7" s="170" t="s">
        <v>431</v>
      </c>
      <c r="AI7" s="163" t="s">
        <v>23</v>
      </c>
      <c r="AJ7" s="163" t="s">
        <v>24</v>
      </c>
      <c r="AK7" s="163" t="s">
        <v>25</v>
      </c>
      <c r="AL7" s="163" t="s">
        <v>26</v>
      </c>
      <c r="AM7" s="163" t="s">
        <v>27</v>
      </c>
      <c r="AN7" s="163" t="s">
        <v>28</v>
      </c>
      <c r="AO7" s="163" t="s">
        <v>29</v>
      </c>
      <c r="AP7" s="179" t="s">
        <v>432</v>
      </c>
      <c r="AQ7" s="176" t="s">
        <v>30</v>
      </c>
      <c r="AR7" s="159" t="s">
        <v>433</v>
      </c>
      <c r="AS7" s="161" t="s">
        <v>434</v>
      </c>
      <c r="AT7" s="159" t="s">
        <v>208</v>
      </c>
      <c r="AU7" s="159" t="s">
        <v>435</v>
      </c>
      <c r="AV7" s="180" t="s">
        <v>436</v>
      </c>
      <c r="AW7" s="159" t="s">
        <v>209</v>
      </c>
      <c r="AX7" s="163" t="s">
        <v>152</v>
      </c>
      <c r="AY7" s="159" t="s">
        <v>437</v>
      </c>
      <c r="AZ7" s="161" t="s">
        <v>438</v>
      </c>
      <c r="BA7" s="159" t="s">
        <v>155</v>
      </c>
      <c r="BB7" s="159" t="s">
        <v>439</v>
      </c>
      <c r="BC7" s="161" t="s">
        <v>440</v>
      </c>
      <c r="BD7" s="159" t="s">
        <v>159</v>
      </c>
      <c r="BE7" s="159" t="s">
        <v>441</v>
      </c>
      <c r="BF7" s="164" t="s">
        <v>442</v>
      </c>
      <c r="BG7" s="164" t="s">
        <v>443</v>
      </c>
      <c r="BH7" s="164" t="s">
        <v>444</v>
      </c>
      <c r="BI7" s="163" t="s">
        <v>153</v>
      </c>
      <c r="BJ7" s="159" t="s">
        <v>445</v>
      </c>
      <c r="BK7" s="164" t="s">
        <v>446</v>
      </c>
      <c r="BL7" s="163" t="s">
        <v>170</v>
      </c>
      <c r="BM7" s="159" t="s">
        <v>447</v>
      </c>
      <c r="BN7" s="180" t="s">
        <v>469</v>
      </c>
      <c r="BO7" s="163" t="s">
        <v>157</v>
      </c>
      <c r="BP7" s="163" t="s">
        <v>247</v>
      </c>
      <c r="BQ7" s="163" t="s">
        <v>31</v>
      </c>
      <c r="BR7" s="163" t="s">
        <v>163</v>
      </c>
      <c r="BS7" s="183" t="s">
        <v>32</v>
      </c>
      <c r="BT7" s="183" t="s">
        <v>33</v>
      </c>
    </row>
    <row r="8" spans="1:72" ht="84" customHeight="1" x14ac:dyDescent="0.25">
      <c r="A8" s="207"/>
      <c r="B8" s="163"/>
      <c r="C8" s="172"/>
      <c r="D8" s="145" t="s">
        <v>45</v>
      </c>
      <c r="E8" s="144" t="s">
        <v>46</v>
      </c>
      <c r="F8" s="144" t="s">
        <v>47</v>
      </c>
      <c r="G8" s="144" t="s">
        <v>48</v>
      </c>
      <c r="H8" s="144" t="s">
        <v>49</v>
      </c>
      <c r="I8" s="144" t="s">
        <v>50</v>
      </c>
      <c r="J8" s="144" t="s">
        <v>51</v>
      </c>
      <c r="K8" s="144" t="s">
        <v>180</v>
      </c>
      <c r="L8" s="144" t="s">
        <v>210</v>
      </c>
      <c r="M8" s="144" t="s">
        <v>13</v>
      </c>
      <c r="N8" s="163"/>
      <c r="O8" s="163"/>
      <c r="P8" s="163"/>
      <c r="Q8" s="163"/>
      <c r="R8" s="160"/>
      <c r="S8" s="163"/>
      <c r="T8" s="163"/>
      <c r="U8" s="176"/>
      <c r="V8" s="163"/>
      <c r="W8" s="178"/>
      <c r="X8" s="163"/>
      <c r="Y8" s="163"/>
      <c r="Z8" s="164"/>
      <c r="AA8" s="163"/>
      <c r="AB8" s="164"/>
      <c r="AC8" s="163"/>
      <c r="AD8" s="163"/>
      <c r="AE8" s="163"/>
      <c r="AF8" s="163"/>
      <c r="AG8" s="169"/>
      <c r="AH8" s="170"/>
      <c r="AI8" s="163"/>
      <c r="AJ8" s="163"/>
      <c r="AK8" s="163"/>
      <c r="AL8" s="163"/>
      <c r="AM8" s="163"/>
      <c r="AN8" s="163"/>
      <c r="AO8" s="163"/>
      <c r="AP8" s="179"/>
      <c r="AQ8" s="176"/>
      <c r="AR8" s="160"/>
      <c r="AS8" s="162"/>
      <c r="AT8" s="160"/>
      <c r="AU8" s="160"/>
      <c r="AV8" s="180"/>
      <c r="AW8" s="160"/>
      <c r="AX8" s="163"/>
      <c r="AY8" s="160"/>
      <c r="AZ8" s="162"/>
      <c r="BA8" s="160"/>
      <c r="BB8" s="160"/>
      <c r="BC8" s="162"/>
      <c r="BD8" s="160"/>
      <c r="BE8" s="160"/>
      <c r="BF8" s="164"/>
      <c r="BG8" s="164"/>
      <c r="BH8" s="164"/>
      <c r="BI8" s="163"/>
      <c r="BJ8" s="160"/>
      <c r="BK8" s="164"/>
      <c r="BL8" s="163"/>
      <c r="BM8" s="160"/>
      <c r="BN8" s="180"/>
      <c r="BO8" s="163"/>
      <c r="BP8" s="163"/>
      <c r="BQ8" s="163"/>
      <c r="BR8" s="163"/>
      <c r="BS8" s="183"/>
      <c r="BT8" s="183"/>
    </row>
    <row r="9" spans="1:72" ht="100" x14ac:dyDescent="0.25">
      <c r="A9" s="208" t="s">
        <v>52</v>
      </c>
      <c r="B9" s="91" t="s">
        <v>53</v>
      </c>
      <c r="C9" s="92" t="s">
        <v>54</v>
      </c>
      <c r="D9" s="91" t="s">
        <v>55</v>
      </c>
      <c r="E9" s="91" t="s">
        <v>55</v>
      </c>
      <c r="F9" s="91" t="s">
        <v>55</v>
      </c>
      <c r="G9" s="91" t="s">
        <v>55</v>
      </c>
      <c r="H9" s="91" t="s">
        <v>55</v>
      </c>
      <c r="I9" s="91" t="s">
        <v>56</v>
      </c>
      <c r="J9" s="91" t="s">
        <v>56</v>
      </c>
      <c r="K9" s="91" t="s">
        <v>56</v>
      </c>
      <c r="L9" s="91"/>
      <c r="M9" s="91"/>
      <c r="N9" s="91" t="s">
        <v>57</v>
      </c>
      <c r="O9" s="91" t="s">
        <v>58</v>
      </c>
      <c r="P9" s="91" t="s">
        <v>118</v>
      </c>
      <c r="Q9" s="91" t="s">
        <v>126</v>
      </c>
      <c r="R9" s="91"/>
      <c r="S9" s="91" t="s">
        <v>59</v>
      </c>
      <c r="T9" s="91" t="s">
        <v>403</v>
      </c>
      <c r="U9" s="93">
        <v>15000</v>
      </c>
      <c r="V9" s="91" t="s">
        <v>403</v>
      </c>
      <c r="W9" s="93">
        <v>30000</v>
      </c>
      <c r="X9" s="91" t="s">
        <v>119</v>
      </c>
      <c r="Y9" s="91" t="s">
        <v>403</v>
      </c>
      <c r="Z9" s="93">
        <v>1000000</v>
      </c>
      <c r="AA9" s="91" t="s">
        <v>403</v>
      </c>
      <c r="AB9" s="93">
        <v>5000000</v>
      </c>
      <c r="AC9" s="91" t="s">
        <v>175</v>
      </c>
      <c r="AD9" s="91"/>
      <c r="AE9" s="91" t="s">
        <v>353</v>
      </c>
      <c r="AF9" s="91"/>
      <c r="AG9" s="94">
        <v>1</v>
      </c>
      <c r="AH9" s="95">
        <v>4.25</v>
      </c>
      <c r="AI9" s="91" t="s">
        <v>60</v>
      </c>
      <c r="AJ9" s="91" t="s">
        <v>61</v>
      </c>
      <c r="AK9" s="91" t="s">
        <v>60</v>
      </c>
      <c r="AL9" s="91" t="s">
        <v>61</v>
      </c>
      <c r="AM9" s="91" t="s">
        <v>60</v>
      </c>
      <c r="AN9" s="91" t="s">
        <v>61</v>
      </c>
      <c r="AO9" s="91" t="s">
        <v>61</v>
      </c>
      <c r="AP9" s="95">
        <v>6.5</v>
      </c>
      <c r="AQ9" s="91" t="s">
        <v>132</v>
      </c>
      <c r="AR9" s="91" t="s">
        <v>158</v>
      </c>
      <c r="AS9" s="95">
        <v>12</v>
      </c>
      <c r="AT9" s="91"/>
      <c r="AU9" s="91" t="s">
        <v>158</v>
      </c>
      <c r="AV9" s="95">
        <v>18</v>
      </c>
      <c r="AW9" s="91" t="s">
        <v>216</v>
      </c>
      <c r="AX9" s="91" t="s">
        <v>217</v>
      </c>
      <c r="AY9" s="91" t="s">
        <v>158</v>
      </c>
      <c r="AZ9" s="95">
        <v>1</v>
      </c>
      <c r="BA9" s="91" t="s">
        <v>416</v>
      </c>
      <c r="BB9" s="91" t="s">
        <v>158</v>
      </c>
      <c r="BC9" s="95">
        <v>2</v>
      </c>
      <c r="BD9" s="91"/>
      <c r="BE9" s="91" t="s">
        <v>82</v>
      </c>
      <c r="BF9" s="93"/>
      <c r="BG9" s="91" t="s">
        <v>158</v>
      </c>
      <c r="BH9" s="93">
        <v>3000</v>
      </c>
      <c r="BI9" s="91"/>
      <c r="BJ9" s="91" t="s">
        <v>82</v>
      </c>
      <c r="BK9" s="93"/>
      <c r="BL9" s="91"/>
      <c r="BM9" s="91"/>
      <c r="BN9" s="95"/>
      <c r="BO9" s="91"/>
      <c r="BP9" s="91"/>
      <c r="BQ9" s="91" t="s">
        <v>62</v>
      </c>
      <c r="BR9" s="91" t="s">
        <v>62</v>
      </c>
      <c r="BS9" s="96" t="s">
        <v>201</v>
      </c>
      <c r="BT9" s="96"/>
    </row>
    <row r="10" spans="1:72" ht="100" x14ac:dyDescent="0.25">
      <c r="A10" s="208"/>
      <c r="B10" s="91" t="s">
        <v>53</v>
      </c>
      <c r="C10" s="92" t="s">
        <v>54</v>
      </c>
      <c r="D10" s="91" t="s">
        <v>55</v>
      </c>
      <c r="E10" s="91" t="s">
        <v>55</v>
      </c>
      <c r="F10" s="91" t="s">
        <v>55</v>
      </c>
      <c r="G10" s="91" t="s">
        <v>55</v>
      </c>
      <c r="H10" s="91" t="s">
        <v>55</v>
      </c>
      <c r="I10" s="91" t="s">
        <v>56</v>
      </c>
      <c r="J10" s="91" t="s">
        <v>56</v>
      </c>
      <c r="K10" s="91" t="s">
        <v>56</v>
      </c>
      <c r="L10" s="91"/>
      <c r="M10" s="91"/>
      <c r="N10" s="91" t="s">
        <v>57</v>
      </c>
      <c r="O10" s="91" t="s">
        <v>58</v>
      </c>
      <c r="P10" s="91" t="s">
        <v>118</v>
      </c>
      <c r="Q10" s="91" t="s">
        <v>127</v>
      </c>
      <c r="R10" s="91" t="s">
        <v>64</v>
      </c>
      <c r="S10" s="91" t="s">
        <v>59</v>
      </c>
      <c r="T10" s="91" t="s">
        <v>403</v>
      </c>
      <c r="U10" s="93">
        <v>15000</v>
      </c>
      <c r="V10" s="91" t="s">
        <v>403</v>
      </c>
      <c r="W10" s="93">
        <v>30000</v>
      </c>
      <c r="X10" s="91" t="s">
        <v>119</v>
      </c>
      <c r="Y10" s="91" t="s">
        <v>403</v>
      </c>
      <c r="Z10" s="93">
        <v>1000000</v>
      </c>
      <c r="AA10" s="91" t="s">
        <v>403</v>
      </c>
      <c r="AB10" s="93">
        <v>5000000</v>
      </c>
      <c r="AC10" s="91" t="s">
        <v>175</v>
      </c>
      <c r="AD10" s="91"/>
      <c r="AE10" s="91" t="s">
        <v>353</v>
      </c>
      <c r="AF10" s="91"/>
      <c r="AG10" s="94">
        <v>2</v>
      </c>
      <c r="AH10" s="95">
        <v>4.21</v>
      </c>
      <c r="AI10" s="91" t="s">
        <v>60</v>
      </c>
      <c r="AJ10" s="91" t="s">
        <v>65</v>
      </c>
      <c r="AK10" s="91" t="s">
        <v>60</v>
      </c>
      <c r="AL10" s="91" t="s">
        <v>61</v>
      </c>
      <c r="AM10" s="91" t="s">
        <v>60</v>
      </c>
      <c r="AN10" s="91" t="s">
        <v>61</v>
      </c>
      <c r="AO10" s="91" t="s">
        <v>61</v>
      </c>
      <c r="AP10" s="95">
        <v>6.45</v>
      </c>
      <c r="AQ10" s="91" t="s">
        <v>132</v>
      </c>
      <c r="AR10" s="91" t="s">
        <v>158</v>
      </c>
      <c r="AS10" s="95">
        <v>12</v>
      </c>
      <c r="AT10" s="91"/>
      <c r="AU10" s="91" t="s">
        <v>158</v>
      </c>
      <c r="AV10" s="95">
        <v>18</v>
      </c>
      <c r="AW10" s="91" t="s">
        <v>216</v>
      </c>
      <c r="AX10" s="91" t="s">
        <v>217</v>
      </c>
      <c r="AY10" s="91" t="s">
        <v>158</v>
      </c>
      <c r="AZ10" s="95">
        <v>1</v>
      </c>
      <c r="BA10" s="91" t="s">
        <v>416</v>
      </c>
      <c r="BB10" s="91" t="s">
        <v>158</v>
      </c>
      <c r="BC10" s="95">
        <v>2</v>
      </c>
      <c r="BD10" s="91"/>
      <c r="BE10" s="91" t="s">
        <v>82</v>
      </c>
      <c r="BF10" s="93"/>
      <c r="BG10" s="91" t="s">
        <v>158</v>
      </c>
      <c r="BH10" s="93">
        <v>3000</v>
      </c>
      <c r="BI10" s="91"/>
      <c r="BJ10" s="91" t="s">
        <v>82</v>
      </c>
      <c r="BK10" s="93"/>
      <c r="BL10" s="91"/>
      <c r="BM10" s="91" t="s">
        <v>158</v>
      </c>
      <c r="BN10" s="95">
        <v>0.25</v>
      </c>
      <c r="BO10" s="91" t="s">
        <v>218</v>
      </c>
      <c r="BP10" s="91"/>
      <c r="BQ10" s="91" t="s">
        <v>62</v>
      </c>
      <c r="BR10" s="91" t="s">
        <v>62</v>
      </c>
      <c r="BS10" s="96" t="s">
        <v>201</v>
      </c>
      <c r="BT10" s="96"/>
    </row>
    <row r="11" spans="1:72" ht="137.5" x14ac:dyDescent="0.25">
      <c r="A11" s="209" t="s">
        <v>348</v>
      </c>
      <c r="B11" s="91" t="s">
        <v>67</v>
      </c>
      <c r="C11" s="92" t="s">
        <v>422</v>
      </c>
      <c r="D11" s="91" t="s">
        <v>56</v>
      </c>
      <c r="E11" s="91" t="s">
        <v>56</v>
      </c>
      <c r="F11" s="91" t="s">
        <v>56</v>
      </c>
      <c r="G11" s="91" t="s">
        <v>56</v>
      </c>
      <c r="H11" s="91" t="s">
        <v>56</v>
      </c>
      <c r="I11" s="91" t="s">
        <v>56</v>
      </c>
      <c r="J11" s="91" t="s">
        <v>55</v>
      </c>
      <c r="K11" s="91" t="s">
        <v>56</v>
      </c>
      <c r="L11" s="91"/>
      <c r="M11" s="91"/>
      <c r="N11" s="91" t="s">
        <v>57</v>
      </c>
      <c r="O11" s="91" t="s">
        <v>58</v>
      </c>
      <c r="P11" s="91" t="s">
        <v>129</v>
      </c>
      <c r="Q11" s="91" t="s">
        <v>126</v>
      </c>
      <c r="R11" s="91"/>
      <c r="S11" s="91" t="s">
        <v>59</v>
      </c>
      <c r="T11" s="91" t="s">
        <v>403</v>
      </c>
      <c r="U11" s="93">
        <v>15000</v>
      </c>
      <c r="V11" s="91" t="s">
        <v>403</v>
      </c>
      <c r="W11" s="93">
        <v>20000</v>
      </c>
      <c r="X11" s="91" t="s">
        <v>133</v>
      </c>
      <c r="Y11" s="91" t="s">
        <v>403</v>
      </c>
      <c r="Z11" s="93">
        <v>500000</v>
      </c>
      <c r="AA11" s="91" t="s">
        <v>403</v>
      </c>
      <c r="AB11" s="93">
        <v>5000000</v>
      </c>
      <c r="AC11" s="91" t="s">
        <v>68</v>
      </c>
      <c r="AD11" s="91"/>
      <c r="AE11" s="91" t="s">
        <v>353</v>
      </c>
      <c r="AF11" s="91"/>
      <c r="AG11" s="94">
        <v>1</v>
      </c>
      <c r="AH11" s="95">
        <v>5.12</v>
      </c>
      <c r="AI11" s="91" t="s">
        <v>63</v>
      </c>
      <c r="AJ11" s="91" t="s">
        <v>232</v>
      </c>
      <c r="AK11" s="91" t="s">
        <v>60</v>
      </c>
      <c r="AL11" s="91" t="s">
        <v>69</v>
      </c>
      <c r="AM11" s="91" t="s">
        <v>60</v>
      </c>
      <c r="AN11" s="91" t="s">
        <v>69</v>
      </c>
      <c r="AO11" s="91" t="s">
        <v>69</v>
      </c>
      <c r="AP11" s="95">
        <v>4.63</v>
      </c>
      <c r="AQ11" s="91" t="s">
        <v>134</v>
      </c>
      <c r="AR11" s="91" t="s">
        <v>158</v>
      </c>
      <c r="AS11" s="95">
        <v>12</v>
      </c>
      <c r="AT11" s="91"/>
      <c r="AU11" s="91" t="s">
        <v>158</v>
      </c>
      <c r="AV11" s="95">
        <v>18</v>
      </c>
      <c r="AW11" s="91" t="s">
        <v>216</v>
      </c>
      <c r="AX11" s="91"/>
      <c r="AY11" s="91" t="s">
        <v>158</v>
      </c>
      <c r="AZ11" s="95">
        <v>1</v>
      </c>
      <c r="BA11" s="91" t="s">
        <v>416</v>
      </c>
      <c r="BB11" s="91" t="s">
        <v>158</v>
      </c>
      <c r="BC11" s="95">
        <v>2</v>
      </c>
      <c r="BD11" s="91"/>
      <c r="BE11" s="91" t="s">
        <v>158</v>
      </c>
      <c r="BF11" s="93">
        <v>3000</v>
      </c>
      <c r="BG11" s="91" t="s">
        <v>158</v>
      </c>
      <c r="BH11" s="93">
        <v>3000</v>
      </c>
      <c r="BI11" s="91"/>
      <c r="BJ11" s="91" t="s">
        <v>354</v>
      </c>
      <c r="BK11" s="93"/>
      <c r="BL11" s="91"/>
      <c r="BM11" s="91"/>
      <c r="BN11" s="95"/>
      <c r="BO11" s="91"/>
      <c r="BP11" s="91"/>
      <c r="BQ11" s="91" t="s">
        <v>62</v>
      </c>
      <c r="BR11" s="91" t="s">
        <v>62</v>
      </c>
      <c r="BS11" s="96" t="s">
        <v>201</v>
      </c>
      <c r="BT11" s="96"/>
    </row>
    <row r="12" spans="1:72" ht="137.5" x14ac:dyDescent="0.25">
      <c r="A12" s="210"/>
      <c r="B12" s="91" t="s">
        <v>67</v>
      </c>
      <c r="C12" s="92" t="s">
        <v>422</v>
      </c>
      <c r="D12" s="91" t="s">
        <v>56</v>
      </c>
      <c r="E12" s="91" t="s">
        <v>56</v>
      </c>
      <c r="F12" s="91" t="s">
        <v>56</v>
      </c>
      <c r="G12" s="91" t="s">
        <v>56</v>
      </c>
      <c r="H12" s="91" t="s">
        <v>56</v>
      </c>
      <c r="I12" s="91" t="s">
        <v>56</v>
      </c>
      <c r="J12" s="91" t="s">
        <v>55</v>
      </c>
      <c r="K12" s="91" t="s">
        <v>56</v>
      </c>
      <c r="L12" s="91"/>
      <c r="M12" s="91"/>
      <c r="N12" s="91" t="s">
        <v>57</v>
      </c>
      <c r="O12" s="91" t="s">
        <v>58</v>
      </c>
      <c r="P12" s="91" t="s">
        <v>129</v>
      </c>
      <c r="Q12" s="91" t="s">
        <v>126</v>
      </c>
      <c r="R12" s="91"/>
      <c r="S12" s="91" t="s">
        <v>59</v>
      </c>
      <c r="T12" s="91" t="s">
        <v>403</v>
      </c>
      <c r="U12" s="93">
        <v>15000</v>
      </c>
      <c r="V12" s="91" t="s">
        <v>403</v>
      </c>
      <c r="W12" s="93">
        <v>20000</v>
      </c>
      <c r="X12" s="91" t="s">
        <v>133</v>
      </c>
      <c r="Y12" s="91" t="s">
        <v>403</v>
      </c>
      <c r="Z12" s="93">
        <v>500000</v>
      </c>
      <c r="AA12" s="91" t="s">
        <v>403</v>
      </c>
      <c r="AB12" s="93">
        <v>5000000</v>
      </c>
      <c r="AC12" s="91" t="s">
        <v>68</v>
      </c>
      <c r="AD12" s="91"/>
      <c r="AE12" s="91" t="s">
        <v>353</v>
      </c>
      <c r="AF12" s="91"/>
      <c r="AG12" s="94">
        <v>2</v>
      </c>
      <c r="AH12" s="95">
        <v>5.24</v>
      </c>
      <c r="AI12" s="91" t="s">
        <v>63</v>
      </c>
      <c r="AJ12" s="91" t="s">
        <v>233</v>
      </c>
      <c r="AK12" s="91" t="s">
        <v>63</v>
      </c>
      <c r="AL12" s="91" t="s">
        <v>233</v>
      </c>
      <c r="AM12" s="91" t="s">
        <v>60</v>
      </c>
      <c r="AN12" s="91" t="s">
        <v>69</v>
      </c>
      <c r="AO12" s="91" t="s">
        <v>69</v>
      </c>
      <c r="AP12" s="95">
        <v>4.9800000000000004</v>
      </c>
      <c r="AQ12" s="91" t="s">
        <v>134</v>
      </c>
      <c r="AR12" s="91" t="s">
        <v>158</v>
      </c>
      <c r="AS12" s="95">
        <v>12</v>
      </c>
      <c r="AT12" s="91"/>
      <c r="AU12" s="91" t="s">
        <v>158</v>
      </c>
      <c r="AV12" s="95">
        <v>18</v>
      </c>
      <c r="AW12" s="91" t="s">
        <v>216</v>
      </c>
      <c r="AX12" s="91"/>
      <c r="AY12" s="91" t="s">
        <v>158</v>
      </c>
      <c r="AZ12" s="95">
        <v>1</v>
      </c>
      <c r="BA12" s="91" t="s">
        <v>416</v>
      </c>
      <c r="BB12" s="91" t="s">
        <v>158</v>
      </c>
      <c r="BC12" s="95">
        <v>2</v>
      </c>
      <c r="BD12" s="91"/>
      <c r="BE12" s="91" t="s">
        <v>158</v>
      </c>
      <c r="BF12" s="93">
        <v>3000</v>
      </c>
      <c r="BG12" s="91" t="s">
        <v>158</v>
      </c>
      <c r="BH12" s="93">
        <v>3000</v>
      </c>
      <c r="BI12" s="91"/>
      <c r="BJ12" s="91" t="s">
        <v>354</v>
      </c>
      <c r="BK12" s="93"/>
      <c r="BL12" s="91"/>
      <c r="BM12" s="91"/>
      <c r="BN12" s="95"/>
      <c r="BO12" s="91"/>
      <c r="BP12" s="91"/>
      <c r="BQ12" s="91" t="s">
        <v>62</v>
      </c>
      <c r="BR12" s="91" t="s">
        <v>62</v>
      </c>
      <c r="BS12" s="96" t="s">
        <v>201</v>
      </c>
      <c r="BT12" s="96"/>
    </row>
    <row r="13" spans="1:72" ht="137.5" x14ac:dyDescent="0.25">
      <c r="A13" s="210"/>
      <c r="B13" s="91" t="s">
        <v>67</v>
      </c>
      <c r="C13" s="92" t="s">
        <v>422</v>
      </c>
      <c r="D13" s="91" t="s">
        <v>56</v>
      </c>
      <c r="E13" s="91" t="s">
        <v>56</v>
      </c>
      <c r="F13" s="91" t="s">
        <v>56</v>
      </c>
      <c r="G13" s="91" t="s">
        <v>56</v>
      </c>
      <c r="H13" s="91" t="s">
        <v>56</v>
      </c>
      <c r="I13" s="91" t="s">
        <v>56</v>
      </c>
      <c r="J13" s="91" t="s">
        <v>55</v>
      </c>
      <c r="K13" s="91" t="s">
        <v>56</v>
      </c>
      <c r="L13" s="91"/>
      <c r="M13" s="91"/>
      <c r="N13" s="91" t="s">
        <v>57</v>
      </c>
      <c r="O13" s="91" t="s">
        <v>58</v>
      </c>
      <c r="P13" s="91" t="s">
        <v>129</v>
      </c>
      <c r="Q13" s="91" t="s">
        <v>126</v>
      </c>
      <c r="R13" s="91"/>
      <c r="S13" s="91" t="s">
        <v>59</v>
      </c>
      <c r="T13" s="91" t="s">
        <v>403</v>
      </c>
      <c r="U13" s="93">
        <v>15000</v>
      </c>
      <c r="V13" s="91" t="s">
        <v>403</v>
      </c>
      <c r="W13" s="93">
        <v>20000</v>
      </c>
      <c r="X13" s="91" t="s">
        <v>133</v>
      </c>
      <c r="Y13" s="91" t="s">
        <v>403</v>
      </c>
      <c r="Z13" s="93">
        <v>500000</v>
      </c>
      <c r="AA13" s="91" t="s">
        <v>403</v>
      </c>
      <c r="AB13" s="93">
        <v>5000000</v>
      </c>
      <c r="AC13" s="91" t="s">
        <v>68</v>
      </c>
      <c r="AD13" s="91"/>
      <c r="AE13" s="91" t="s">
        <v>353</v>
      </c>
      <c r="AF13" s="91"/>
      <c r="AG13" s="94">
        <v>3</v>
      </c>
      <c r="AH13" s="95">
        <v>5.3</v>
      </c>
      <c r="AI13" s="91" t="s">
        <v>60</v>
      </c>
      <c r="AJ13" s="91" t="s">
        <v>72</v>
      </c>
      <c r="AK13" s="91" t="s">
        <v>60</v>
      </c>
      <c r="AL13" s="91" t="s">
        <v>73</v>
      </c>
      <c r="AM13" s="91" t="s">
        <v>60</v>
      </c>
      <c r="AN13" s="91" t="s">
        <v>69</v>
      </c>
      <c r="AO13" s="91" t="s">
        <v>69</v>
      </c>
      <c r="AP13" s="95">
        <v>4.5199999999999996</v>
      </c>
      <c r="AQ13" s="91" t="s">
        <v>134</v>
      </c>
      <c r="AR13" s="91" t="s">
        <v>158</v>
      </c>
      <c r="AS13" s="95">
        <v>12</v>
      </c>
      <c r="AT13" s="91"/>
      <c r="AU13" s="91" t="s">
        <v>158</v>
      </c>
      <c r="AV13" s="95">
        <v>18</v>
      </c>
      <c r="AW13" s="91" t="s">
        <v>216</v>
      </c>
      <c r="AX13" s="91"/>
      <c r="AY13" s="91" t="s">
        <v>158</v>
      </c>
      <c r="AZ13" s="95">
        <v>1</v>
      </c>
      <c r="BA13" s="91" t="s">
        <v>416</v>
      </c>
      <c r="BB13" s="91" t="s">
        <v>158</v>
      </c>
      <c r="BC13" s="95">
        <v>2</v>
      </c>
      <c r="BD13" s="91"/>
      <c r="BE13" s="91" t="s">
        <v>158</v>
      </c>
      <c r="BF13" s="93">
        <v>3000</v>
      </c>
      <c r="BG13" s="91" t="s">
        <v>158</v>
      </c>
      <c r="BH13" s="93">
        <v>3000</v>
      </c>
      <c r="BI13" s="91"/>
      <c r="BJ13" s="91" t="s">
        <v>354</v>
      </c>
      <c r="BK13" s="93"/>
      <c r="BL13" s="91"/>
      <c r="BM13" s="91"/>
      <c r="BN13" s="95"/>
      <c r="BO13" s="91"/>
      <c r="BP13" s="91"/>
      <c r="BQ13" s="91" t="s">
        <v>62</v>
      </c>
      <c r="BR13" s="91" t="s">
        <v>62</v>
      </c>
      <c r="BS13" s="96" t="s">
        <v>201</v>
      </c>
      <c r="BT13" s="96"/>
    </row>
    <row r="14" spans="1:72" ht="137.5" x14ac:dyDescent="0.25">
      <c r="A14" s="210"/>
      <c r="B14" s="91" t="s">
        <v>67</v>
      </c>
      <c r="C14" s="92" t="s">
        <v>422</v>
      </c>
      <c r="D14" s="91" t="s">
        <v>56</v>
      </c>
      <c r="E14" s="91" t="s">
        <v>56</v>
      </c>
      <c r="F14" s="91" t="s">
        <v>56</v>
      </c>
      <c r="G14" s="91" t="s">
        <v>56</v>
      </c>
      <c r="H14" s="91" t="s">
        <v>56</v>
      </c>
      <c r="I14" s="91" t="s">
        <v>56</v>
      </c>
      <c r="J14" s="91" t="s">
        <v>55</v>
      </c>
      <c r="K14" s="91" t="s">
        <v>56</v>
      </c>
      <c r="L14" s="91"/>
      <c r="M14" s="91"/>
      <c r="N14" s="91" t="s">
        <v>57</v>
      </c>
      <c r="O14" s="91" t="s">
        <v>58</v>
      </c>
      <c r="P14" s="91" t="s">
        <v>129</v>
      </c>
      <c r="Q14" s="91" t="s">
        <v>127</v>
      </c>
      <c r="R14" s="91" t="s">
        <v>64</v>
      </c>
      <c r="S14" s="91" t="s">
        <v>59</v>
      </c>
      <c r="T14" s="91" t="s">
        <v>403</v>
      </c>
      <c r="U14" s="93">
        <v>15000</v>
      </c>
      <c r="V14" s="91" t="s">
        <v>403</v>
      </c>
      <c r="W14" s="93">
        <v>20000</v>
      </c>
      <c r="X14" s="91" t="s">
        <v>133</v>
      </c>
      <c r="Y14" s="91" t="s">
        <v>403</v>
      </c>
      <c r="Z14" s="93">
        <v>500000</v>
      </c>
      <c r="AA14" s="91" t="s">
        <v>403</v>
      </c>
      <c r="AB14" s="93">
        <v>5000000</v>
      </c>
      <c r="AC14" s="91" t="s">
        <v>68</v>
      </c>
      <c r="AD14" s="91"/>
      <c r="AE14" s="91" t="s">
        <v>353</v>
      </c>
      <c r="AF14" s="91"/>
      <c r="AG14" s="94">
        <v>4</v>
      </c>
      <c r="AH14" s="95">
        <v>4.92</v>
      </c>
      <c r="AI14" s="91" t="s">
        <v>63</v>
      </c>
      <c r="AJ14" s="91" t="s">
        <v>231</v>
      </c>
      <c r="AK14" s="91" t="s">
        <v>60</v>
      </c>
      <c r="AL14" s="91" t="s">
        <v>69</v>
      </c>
      <c r="AM14" s="91" t="s">
        <v>60</v>
      </c>
      <c r="AN14" s="91" t="s">
        <v>69</v>
      </c>
      <c r="AO14" s="91" t="s">
        <v>69</v>
      </c>
      <c r="AP14" s="95">
        <v>4.57</v>
      </c>
      <c r="AQ14" s="91" t="s">
        <v>134</v>
      </c>
      <c r="AR14" s="91" t="s">
        <v>158</v>
      </c>
      <c r="AS14" s="95">
        <v>12</v>
      </c>
      <c r="AT14" s="91"/>
      <c r="AU14" s="91" t="s">
        <v>158</v>
      </c>
      <c r="AV14" s="95">
        <v>18</v>
      </c>
      <c r="AW14" s="91" t="s">
        <v>216</v>
      </c>
      <c r="AX14" s="91"/>
      <c r="AY14" s="91" t="s">
        <v>158</v>
      </c>
      <c r="AZ14" s="95">
        <v>1</v>
      </c>
      <c r="BA14" s="91"/>
      <c r="BB14" s="91" t="s">
        <v>158</v>
      </c>
      <c r="BC14" s="95">
        <v>2</v>
      </c>
      <c r="BD14" s="91"/>
      <c r="BE14" s="91" t="s">
        <v>158</v>
      </c>
      <c r="BF14" s="93">
        <v>3000</v>
      </c>
      <c r="BG14" s="91" t="s">
        <v>158</v>
      </c>
      <c r="BH14" s="93">
        <v>3000</v>
      </c>
      <c r="BI14" s="91"/>
      <c r="BJ14" s="91" t="s">
        <v>354</v>
      </c>
      <c r="BK14" s="93"/>
      <c r="BL14" s="91"/>
      <c r="BM14" s="91" t="s">
        <v>158</v>
      </c>
      <c r="BN14" s="95">
        <v>0.25</v>
      </c>
      <c r="BO14" s="91" t="s">
        <v>219</v>
      </c>
      <c r="BP14" s="91"/>
      <c r="BQ14" s="91" t="s">
        <v>62</v>
      </c>
      <c r="BR14" s="91" t="s">
        <v>62</v>
      </c>
      <c r="BS14" s="96" t="s">
        <v>201</v>
      </c>
      <c r="BT14" s="96"/>
    </row>
    <row r="15" spans="1:72" ht="137.5" x14ac:dyDescent="0.25">
      <c r="A15" s="210"/>
      <c r="B15" s="91" t="s">
        <v>67</v>
      </c>
      <c r="C15" s="92" t="s">
        <v>422</v>
      </c>
      <c r="D15" s="91" t="s">
        <v>56</v>
      </c>
      <c r="E15" s="91" t="s">
        <v>56</v>
      </c>
      <c r="F15" s="91" t="s">
        <v>56</v>
      </c>
      <c r="G15" s="91" t="s">
        <v>56</v>
      </c>
      <c r="H15" s="91" t="s">
        <v>56</v>
      </c>
      <c r="I15" s="91" t="s">
        <v>56</v>
      </c>
      <c r="J15" s="91" t="s">
        <v>55</v>
      </c>
      <c r="K15" s="91" t="s">
        <v>56</v>
      </c>
      <c r="L15" s="91"/>
      <c r="M15" s="91"/>
      <c r="N15" s="91" t="s">
        <v>57</v>
      </c>
      <c r="O15" s="91" t="s">
        <v>58</v>
      </c>
      <c r="P15" s="91" t="s">
        <v>129</v>
      </c>
      <c r="Q15" s="91" t="s">
        <v>127</v>
      </c>
      <c r="R15" s="91" t="s">
        <v>64</v>
      </c>
      <c r="S15" s="91" t="s">
        <v>59</v>
      </c>
      <c r="T15" s="91" t="s">
        <v>403</v>
      </c>
      <c r="U15" s="93">
        <v>15000</v>
      </c>
      <c r="V15" s="91" t="s">
        <v>403</v>
      </c>
      <c r="W15" s="93">
        <v>20000</v>
      </c>
      <c r="X15" s="91" t="s">
        <v>133</v>
      </c>
      <c r="Y15" s="91" t="s">
        <v>403</v>
      </c>
      <c r="Z15" s="93">
        <v>500000</v>
      </c>
      <c r="AA15" s="91" t="s">
        <v>403</v>
      </c>
      <c r="AB15" s="93">
        <v>5000000</v>
      </c>
      <c r="AC15" s="91" t="s">
        <v>68</v>
      </c>
      <c r="AD15" s="91"/>
      <c r="AE15" s="91" t="s">
        <v>355</v>
      </c>
      <c r="AF15" s="91"/>
      <c r="AG15" s="94">
        <v>5</v>
      </c>
      <c r="AH15" s="95">
        <v>5.14</v>
      </c>
      <c r="AI15" s="91" t="s">
        <v>63</v>
      </c>
      <c r="AJ15" s="91" t="s">
        <v>234</v>
      </c>
      <c r="AK15" s="91" t="s">
        <v>63</v>
      </c>
      <c r="AL15" s="91" t="s">
        <v>233</v>
      </c>
      <c r="AM15" s="91" t="s">
        <v>60</v>
      </c>
      <c r="AN15" s="91" t="s">
        <v>69</v>
      </c>
      <c r="AO15" s="91" t="s">
        <v>69</v>
      </c>
      <c r="AP15" s="95">
        <v>4.93</v>
      </c>
      <c r="AQ15" s="91" t="s">
        <v>134</v>
      </c>
      <c r="AR15" s="91" t="s">
        <v>158</v>
      </c>
      <c r="AS15" s="95">
        <v>12</v>
      </c>
      <c r="AT15" s="91"/>
      <c r="AU15" s="91" t="s">
        <v>158</v>
      </c>
      <c r="AV15" s="95">
        <v>18</v>
      </c>
      <c r="AW15" s="91" t="s">
        <v>216</v>
      </c>
      <c r="AX15" s="91"/>
      <c r="AY15" s="91" t="s">
        <v>158</v>
      </c>
      <c r="AZ15" s="95">
        <v>1</v>
      </c>
      <c r="BA15" s="91"/>
      <c r="BB15" s="91" t="s">
        <v>158</v>
      </c>
      <c r="BC15" s="95">
        <v>2</v>
      </c>
      <c r="BD15" s="91"/>
      <c r="BE15" s="91" t="s">
        <v>158</v>
      </c>
      <c r="BF15" s="93">
        <v>3000</v>
      </c>
      <c r="BG15" s="91" t="s">
        <v>158</v>
      </c>
      <c r="BH15" s="93">
        <v>3000</v>
      </c>
      <c r="BI15" s="91"/>
      <c r="BJ15" s="91" t="s">
        <v>354</v>
      </c>
      <c r="BK15" s="93"/>
      <c r="BL15" s="91"/>
      <c r="BM15" s="91" t="s">
        <v>158</v>
      </c>
      <c r="BN15" s="95">
        <v>0.25</v>
      </c>
      <c r="BO15" s="91" t="s">
        <v>219</v>
      </c>
      <c r="BP15" s="91"/>
      <c r="BQ15" s="91" t="s">
        <v>62</v>
      </c>
      <c r="BR15" s="91" t="s">
        <v>62</v>
      </c>
      <c r="BS15" s="96" t="s">
        <v>201</v>
      </c>
      <c r="BT15" s="96"/>
    </row>
    <row r="16" spans="1:72" ht="137.5" x14ac:dyDescent="0.25">
      <c r="A16" s="210"/>
      <c r="B16" s="91" t="s">
        <v>67</v>
      </c>
      <c r="C16" s="92" t="s">
        <v>422</v>
      </c>
      <c r="D16" s="91" t="s">
        <v>56</v>
      </c>
      <c r="E16" s="91" t="s">
        <v>56</v>
      </c>
      <c r="F16" s="91" t="s">
        <v>56</v>
      </c>
      <c r="G16" s="91" t="s">
        <v>56</v>
      </c>
      <c r="H16" s="91" t="s">
        <v>56</v>
      </c>
      <c r="I16" s="91" t="s">
        <v>56</v>
      </c>
      <c r="J16" s="91" t="s">
        <v>55</v>
      </c>
      <c r="K16" s="91" t="s">
        <v>56</v>
      </c>
      <c r="L16" s="91"/>
      <c r="M16" s="91"/>
      <c r="N16" s="91" t="s">
        <v>57</v>
      </c>
      <c r="O16" s="91" t="s">
        <v>58</v>
      </c>
      <c r="P16" s="91" t="s">
        <v>129</v>
      </c>
      <c r="Q16" s="91" t="s">
        <v>127</v>
      </c>
      <c r="R16" s="91" t="s">
        <v>64</v>
      </c>
      <c r="S16" s="91" t="s">
        <v>59</v>
      </c>
      <c r="T16" s="91" t="s">
        <v>403</v>
      </c>
      <c r="U16" s="93">
        <v>15000</v>
      </c>
      <c r="V16" s="91" t="s">
        <v>403</v>
      </c>
      <c r="W16" s="93">
        <v>20000</v>
      </c>
      <c r="X16" s="91" t="s">
        <v>133</v>
      </c>
      <c r="Y16" s="91" t="s">
        <v>403</v>
      </c>
      <c r="Z16" s="93">
        <v>500000</v>
      </c>
      <c r="AA16" s="91" t="s">
        <v>403</v>
      </c>
      <c r="AB16" s="93">
        <v>5000000</v>
      </c>
      <c r="AC16" s="91" t="s">
        <v>68</v>
      </c>
      <c r="AD16" s="91"/>
      <c r="AE16" s="91" t="s">
        <v>355</v>
      </c>
      <c r="AF16" s="91"/>
      <c r="AG16" s="94">
        <v>6</v>
      </c>
      <c r="AH16" s="95">
        <v>5.2</v>
      </c>
      <c r="AI16" s="91" t="s">
        <v>60</v>
      </c>
      <c r="AJ16" s="91" t="s">
        <v>75</v>
      </c>
      <c r="AK16" s="91" t="s">
        <v>60</v>
      </c>
      <c r="AL16" s="91" t="s">
        <v>73</v>
      </c>
      <c r="AM16" s="91" t="s">
        <v>60</v>
      </c>
      <c r="AN16" s="91" t="s">
        <v>69</v>
      </c>
      <c r="AO16" s="91" t="s">
        <v>69</v>
      </c>
      <c r="AP16" s="95">
        <v>4.46</v>
      </c>
      <c r="AQ16" s="91" t="s">
        <v>134</v>
      </c>
      <c r="AR16" s="91" t="s">
        <v>158</v>
      </c>
      <c r="AS16" s="95">
        <v>12</v>
      </c>
      <c r="AT16" s="91"/>
      <c r="AU16" s="91" t="s">
        <v>158</v>
      </c>
      <c r="AV16" s="95">
        <v>18</v>
      </c>
      <c r="AW16" s="91" t="s">
        <v>216</v>
      </c>
      <c r="AX16" s="91"/>
      <c r="AY16" s="91" t="s">
        <v>158</v>
      </c>
      <c r="AZ16" s="95">
        <v>1</v>
      </c>
      <c r="BA16" s="91"/>
      <c r="BB16" s="91" t="s">
        <v>158</v>
      </c>
      <c r="BC16" s="95">
        <v>2</v>
      </c>
      <c r="BD16" s="91"/>
      <c r="BE16" s="91" t="s">
        <v>158</v>
      </c>
      <c r="BF16" s="93">
        <v>3000</v>
      </c>
      <c r="BG16" s="91" t="s">
        <v>158</v>
      </c>
      <c r="BH16" s="93">
        <v>3000</v>
      </c>
      <c r="BI16" s="91"/>
      <c r="BJ16" s="91" t="s">
        <v>354</v>
      </c>
      <c r="BK16" s="93"/>
      <c r="BL16" s="91"/>
      <c r="BM16" s="91" t="s">
        <v>158</v>
      </c>
      <c r="BN16" s="95">
        <v>0.25</v>
      </c>
      <c r="BO16" s="91" t="s">
        <v>219</v>
      </c>
      <c r="BP16" s="91"/>
      <c r="BQ16" s="91" t="s">
        <v>62</v>
      </c>
      <c r="BR16" s="91" t="s">
        <v>62</v>
      </c>
      <c r="BS16" s="96" t="s">
        <v>201</v>
      </c>
      <c r="BT16" s="96"/>
    </row>
    <row r="17" spans="1:72" ht="112.5" x14ac:dyDescent="0.25">
      <c r="A17" s="211" t="s">
        <v>349</v>
      </c>
      <c r="B17" s="91" t="s">
        <v>76</v>
      </c>
      <c r="C17" s="92" t="s">
        <v>54</v>
      </c>
      <c r="D17" s="91" t="s">
        <v>55</v>
      </c>
      <c r="E17" s="91" t="s">
        <v>55</v>
      </c>
      <c r="F17" s="91" t="s">
        <v>55</v>
      </c>
      <c r="G17" s="91" t="s">
        <v>55</v>
      </c>
      <c r="H17" s="91" t="s">
        <v>55</v>
      </c>
      <c r="I17" s="91" t="s">
        <v>55</v>
      </c>
      <c r="J17" s="91" t="s">
        <v>56</v>
      </c>
      <c r="K17" s="91" t="s">
        <v>56</v>
      </c>
      <c r="L17" s="91"/>
      <c r="M17" s="91" t="s">
        <v>135</v>
      </c>
      <c r="N17" s="91" t="s">
        <v>57</v>
      </c>
      <c r="O17" s="91" t="s">
        <v>346</v>
      </c>
      <c r="P17" s="91" t="s">
        <v>174</v>
      </c>
      <c r="Q17" s="91" t="s">
        <v>126</v>
      </c>
      <c r="R17" s="91"/>
      <c r="S17" s="91" t="s">
        <v>77</v>
      </c>
      <c r="T17" s="91" t="s">
        <v>403</v>
      </c>
      <c r="U17" s="93">
        <v>15000</v>
      </c>
      <c r="V17" s="91" t="s">
        <v>403</v>
      </c>
      <c r="W17" s="93">
        <v>20000</v>
      </c>
      <c r="X17" s="91" t="s">
        <v>136</v>
      </c>
      <c r="Y17" s="91" t="s">
        <v>403</v>
      </c>
      <c r="Z17" s="93">
        <v>500000</v>
      </c>
      <c r="AA17" s="91" t="s">
        <v>403</v>
      </c>
      <c r="AB17" s="93">
        <v>20000000</v>
      </c>
      <c r="AC17" s="91" t="s">
        <v>78</v>
      </c>
      <c r="AD17" s="91"/>
      <c r="AE17" s="91" t="s">
        <v>79</v>
      </c>
      <c r="AF17" s="91"/>
      <c r="AG17" s="94">
        <v>1</v>
      </c>
      <c r="AH17" s="95">
        <v>6</v>
      </c>
      <c r="AI17" s="91" t="s">
        <v>74</v>
      </c>
      <c r="AJ17" s="91" t="s">
        <v>137</v>
      </c>
      <c r="AK17" s="91" t="s">
        <v>60</v>
      </c>
      <c r="AL17" s="91" t="s">
        <v>80</v>
      </c>
      <c r="AM17" s="91" t="s">
        <v>60</v>
      </c>
      <c r="AN17" s="91" t="s">
        <v>356</v>
      </c>
      <c r="AO17" s="91" t="s">
        <v>81</v>
      </c>
      <c r="AP17" s="95">
        <v>5.85</v>
      </c>
      <c r="AQ17" s="91" t="s">
        <v>139</v>
      </c>
      <c r="AR17" s="91" t="s">
        <v>158</v>
      </c>
      <c r="AS17" s="95">
        <v>12</v>
      </c>
      <c r="AT17" s="91"/>
      <c r="AU17" s="91" t="s">
        <v>158</v>
      </c>
      <c r="AV17" s="95">
        <v>18</v>
      </c>
      <c r="AW17" s="91" t="s">
        <v>216</v>
      </c>
      <c r="AX17" s="91" t="s">
        <v>220</v>
      </c>
      <c r="AY17" s="91" t="s">
        <v>158</v>
      </c>
      <c r="AZ17" s="95">
        <v>1</v>
      </c>
      <c r="BA17" s="91"/>
      <c r="BB17" s="91" t="s">
        <v>158</v>
      </c>
      <c r="BC17" s="95">
        <v>2</v>
      </c>
      <c r="BD17" s="91"/>
      <c r="BE17" s="91" t="s">
        <v>92</v>
      </c>
      <c r="BF17" s="93"/>
      <c r="BG17" s="91" t="s">
        <v>158</v>
      </c>
      <c r="BH17" s="93">
        <v>5000</v>
      </c>
      <c r="BI17" s="91"/>
      <c r="BJ17" s="91" t="s">
        <v>354</v>
      </c>
      <c r="BK17" s="93"/>
      <c r="BL17" s="91"/>
      <c r="BM17" s="91"/>
      <c r="BN17" s="95"/>
      <c r="BO17" s="91"/>
      <c r="BP17" s="91"/>
      <c r="BQ17" s="91" t="s">
        <v>62</v>
      </c>
      <c r="BR17" s="91" t="s">
        <v>62</v>
      </c>
      <c r="BS17" s="96" t="s">
        <v>201</v>
      </c>
      <c r="BT17" s="96"/>
    </row>
    <row r="18" spans="1:72" ht="125" x14ac:dyDescent="0.25">
      <c r="A18" s="212"/>
      <c r="B18" s="91" t="s">
        <v>76</v>
      </c>
      <c r="C18" s="92" t="s">
        <v>54</v>
      </c>
      <c r="D18" s="91" t="s">
        <v>55</v>
      </c>
      <c r="E18" s="91" t="s">
        <v>55</v>
      </c>
      <c r="F18" s="91" t="s">
        <v>55</v>
      </c>
      <c r="G18" s="91" t="s">
        <v>55</v>
      </c>
      <c r="H18" s="91" t="s">
        <v>55</v>
      </c>
      <c r="I18" s="91" t="s">
        <v>55</v>
      </c>
      <c r="J18" s="91" t="s">
        <v>56</v>
      </c>
      <c r="K18" s="91" t="s">
        <v>56</v>
      </c>
      <c r="L18" s="91"/>
      <c r="M18" s="91" t="s">
        <v>135</v>
      </c>
      <c r="N18" s="91" t="s">
        <v>57</v>
      </c>
      <c r="O18" s="91" t="s">
        <v>346</v>
      </c>
      <c r="P18" s="91" t="s">
        <v>174</v>
      </c>
      <c r="Q18" s="91" t="s">
        <v>127</v>
      </c>
      <c r="R18" s="91" t="s">
        <v>357</v>
      </c>
      <c r="S18" s="91" t="s">
        <v>77</v>
      </c>
      <c r="T18" s="91" t="s">
        <v>403</v>
      </c>
      <c r="U18" s="93">
        <v>15000</v>
      </c>
      <c r="V18" s="91" t="s">
        <v>403</v>
      </c>
      <c r="W18" s="93">
        <v>20000</v>
      </c>
      <c r="X18" s="91" t="s">
        <v>136</v>
      </c>
      <c r="Y18" s="91" t="s">
        <v>403</v>
      </c>
      <c r="Z18" s="93">
        <v>500000</v>
      </c>
      <c r="AA18" s="91" t="s">
        <v>403</v>
      </c>
      <c r="AB18" s="93">
        <v>20000000</v>
      </c>
      <c r="AC18" s="91" t="s">
        <v>78</v>
      </c>
      <c r="AD18" s="91"/>
      <c r="AE18" s="91" t="s">
        <v>79</v>
      </c>
      <c r="AF18" s="91"/>
      <c r="AG18" s="94">
        <v>2</v>
      </c>
      <c r="AH18" s="95">
        <v>5.9</v>
      </c>
      <c r="AI18" s="91" t="s">
        <v>74</v>
      </c>
      <c r="AJ18" s="91" t="s">
        <v>138</v>
      </c>
      <c r="AK18" s="91" t="s">
        <v>60</v>
      </c>
      <c r="AL18" s="91" t="s">
        <v>80</v>
      </c>
      <c r="AM18" s="91" t="s">
        <v>60</v>
      </c>
      <c r="AN18" s="91" t="s">
        <v>356</v>
      </c>
      <c r="AO18" s="91" t="s">
        <v>81</v>
      </c>
      <c r="AP18" s="95">
        <v>5.76</v>
      </c>
      <c r="AQ18" s="91" t="s">
        <v>139</v>
      </c>
      <c r="AR18" s="91" t="s">
        <v>158</v>
      </c>
      <c r="AS18" s="95">
        <v>12</v>
      </c>
      <c r="AT18" s="91"/>
      <c r="AU18" s="91" t="s">
        <v>158</v>
      </c>
      <c r="AV18" s="95">
        <v>18</v>
      </c>
      <c r="AW18" s="91" t="s">
        <v>216</v>
      </c>
      <c r="AX18" s="91" t="s">
        <v>220</v>
      </c>
      <c r="AY18" s="91" t="s">
        <v>158</v>
      </c>
      <c r="AZ18" s="95">
        <v>1</v>
      </c>
      <c r="BA18" s="91"/>
      <c r="BB18" s="91" t="s">
        <v>158</v>
      </c>
      <c r="BC18" s="95">
        <v>2</v>
      </c>
      <c r="BD18" s="91"/>
      <c r="BE18" s="91" t="s">
        <v>92</v>
      </c>
      <c r="BF18" s="93"/>
      <c r="BG18" s="91" t="s">
        <v>158</v>
      </c>
      <c r="BH18" s="93">
        <v>5000</v>
      </c>
      <c r="BI18" s="91"/>
      <c r="BJ18" s="91" t="s">
        <v>354</v>
      </c>
      <c r="BK18" s="93"/>
      <c r="BL18" s="91"/>
      <c r="BM18" s="91" t="s">
        <v>82</v>
      </c>
      <c r="BN18" s="95"/>
      <c r="BO18" s="91"/>
      <c r="BP18" s="91"/>
      <c r="BQ18" s="91" t="s">
        <v>62</v>
      </c>
      <c r="BR18" s="91" t="s">
        <v>62</v>
      </c>
      <c r="BS18" s="96" t="s">
        <v>201</v>
      </c>
      <c r="BT18" s="96"/>
    </row>
    <row r="19" spans="1:72" ht="100" x14ac:dyDescent="0.25">
      <c r="A19" s="212"/>
      <c r="B19" s="91" t="s">
        <v>83</v>
      </c>
      <c r="C19" s="92" t="s">
        <v>54</v>
      </c>
      <c r="D19" s="91" t="s">
        <v>55</v>
      </c>
      <c r="E19" s="91" t="s">
        <v>55</v>
      </c>
      <c r="F19" s="91" t="s">
        <v>55</v>
      </c>
      <c r="G19" s="91" t="s">
        <v>55</v>
      </c>
      <c r="H19" s="91" t="s">
        <v>56</v>
      </c>
      <c r="I19" s="91" t="s">
        <v>56</v>
      </c>
      <c r="J19" s="91" t="s">
        <v>56</v>
      </c>
      <c r="K19" s="91" t="s">
        <v>56</v>
      </c>
      <c r="L19" s="91"/>
      <c r="M19" s="91" t="s">
        <v>358</v>
      </c>
      <c r="N19" s="91" t="s">
        <v>57</v>
      </c>
      <c r="O19" s="91" t="s">
        <v>344</v>
      </c>
      <c r="P19" s="91" t="s">
        <v>221</v>
      </c>
      <c r="Q19" s="91" t="s">
        <v>126</v>
      </c>
      <c r="R19" s="91"/>
      <c r="S19" s="91" t="s">
        <v>84</v>
      </c>
      <c r="T19" s="91" t="s">
        <v>403</v>
      </c>
      <c r="U19" s="93">
        <v>15000</v>
      </c>
      <c r="V19" s="91" t="s">
        <v>403</v>
      </c>
      <c r="W19" s="93">
        <v>15000</v>
      </c>
      <c r="X19" s="91" t="s">
        <v>119</v>
      </c>
      <c r="Y19" s="91" t="s">
        <v>403</v>
      </c>
      <c r="Z19" s="93">
        <v>1000000</v>
      </c>
      <c r="AA19" s="91" t="s">
        <v>403</v>
      </c>
      <c r="AB19" s="93">
        <v>15000000</v>
      </c>
      <c r="AC19" s="91" t="s">
        <v>85</v>
      </c>
      <c r="AD19" s="91"/>
      <c r="AE19" s="91" t="s">
        <v>86</v>
      </c>
      <c r="AF19" s="91"/>
      <c r="AG19" s="94">
        <v>1</v>
      </c>
      <c r="AH19" s="95">
        <v>4.75</v>
      </c>
      <c r="AI19" s="91" t="s">
        <v>63</v>
      </c>
      <c r="AJ19" s="91" t="s">
        <v>231</v>
      </c>
      <c r="AK19" s="91" t="s">
        <v>60</v>
      </c>
      <c r="AL19" s="91" t="s">
        <v>80</v>
      </c>
      <c r="AM19" s="91" t="s">
        <v>60</v>
      </c>
      <c r="AN19" s="91" t="s">
        <v>80</v>
      </c>
      <c r="AO19" s="91" t="s">
        <v>87</v>
      </c>
      <c r="AP19" s="95">
        <v>5</v>
      </c>
      <c r="AQ19" s="91" t="s">
        <v>141</v>
      </c>
      <c r="AR19" s="91" t="s">
        <v>158</v>
      </c>
      <c r="AS19" s="95">
        <v>12</v>
      </c>
      <c r="AT19" s="91"/>
      <c r="AU19" s="91" t="s">
        <v>158</v>
      </c>
      <c r="AV19" s="95">
        <v>15</v>
      </c>
      <c r="AW19" s="91" t="s">
        <v>216</v>
      </c>
      <c r="AX19" s="91"/>
      <c r="AY19" s="91" t="s">
        <v>158</v>
      </c>
      <c r="AZ19" s="95">
        <v>1</v>
      </c>
      <c r="BA19" s="91"/>
      <c r="BB19" s="91" t="s">
        <v>158</v>
      </c>
      <c r="BC19" s="95">
        <v>2</v>
      </c>
      <c r="BD19" s="91"/>
      <c r="BE19" s="91" t="s">
        <v>158</v>
      </c>
      <c r="BF19" s="93">
        <v>3000</v>
      </c>
      <c r="BG19" s="91" t="s">
        <v>158</v>
      </c>
      <c r="BH19" s="93">
        <v>3000</v>
      </c>
      <c r="BI19" s="91"/>
      <c r="BJ19" s="91" t="s">
        <v>158</v>
      </c>
      <c r="BK19" s="93">
        <v>3000</v>
      </c>
      <c r="BL19" s="91"/>
      <c r="BM19" s="91"/>
      <c r="BN19" s="95"/>
      <c r="BO19" s="91"/>
      <c r="BP19" s="91"/>
      <c r="BQ19" s="91" t="s">
        <v>62</v>
      </c>
      <c r="BR19" s="91" t="s">
        <v>62</v>
      </c>
      <c r="BS19" s="96" t="s">
        <v>201</v>
      </c>
      <c r="BT19" s="96"/>
    </row>
    <row r="20" spans="1:72" ht="150" x14ac:dyDescent="0.25">
      <c r="A20" s="212"/>
      <c r="B20" s="91" t="s">
        <v>83</v>
      </c>
      <c r="C20" s="92" t="s">
        <v>54</v>
      </c>
      <c r="D20" s="91" t="s">
        <v>55</v>
      </c>
      <c r="E20" s="91" t="s">
        <v>55</v>
      </c>
      <c r="F20" s="91" t="s">
        <v>55</v>
      </c>
      <c r="G20" s="91" t="s">
        <v>55</v>
      </c>
      <c r="H20" s="91" t="s">
        <v>56</v>
      </c>
      <c r="I20" s="91" t="s">
        <v>56</v>
      </c>
      <c r="J20" s="91" t="s">
        <v>56</v>
      </c>
      <c r="K20" s="91" t="s">
        <v>56</v>
      </c>
      <c r="L20" s="91"/>
      <c r="M20" s="91" t="s">
        <v>358</v>
      </c>
      <c r="N20" s="91" t="s">
        <v>57</v>
      </c>
      <c r="O20" s="91" t="s">
        <v>344</v>
      </c>
      <c r="P20" s="91" t="s">
        <v>221</v>
      </c>
      <c r="Q20" s="91" t="s">
        <v>127</v>
      </c>
      <c r="R20" s="91" t="s">
        <v>140</v>
      </c>
      <c r="S20" s="91" t="s">
        <v>84</v>
      </c>
      <c r="T20" s="91" t="s">
        <v>403</v>
      </c>
      <c r="U20" s="93">
        <v>15000</v>
      </c>
      <c r="V20" s="91" t="s">
        <v>403</v>
      </c>
      <c r="W20" s="93">
        <v>15000</v>
      </c>
      <c r="X20" s="91" t="s">
        <v>119</v>
      </c>
      <c r="Y20" s="91" t="s">
        <v>403</v>
      </c>
      <c r="Z20" s="93">
        <v>1000000</v>
      </c>
      <c r="AA20" s="91" t="s">
        <v>403</v>
      </c>
      <c r="AB20" s="93">
        <v>15000000</v>
      </c>
      <c r="AC20" s="91" t="s">
        <v>85</v>
      </c>
      <c r="AD20" s="91"/>
      <c r="AE20" s="91" t="s">
        <v>86</v>
      </c>
      <c r="AF20" s="91"/>
      <c r="AG20" s="94">
        <v>2</v>
      </c>
      <c r="AH20" s="95">
        <v>4.67</v>
      </c>
      <c r="AI20" s="91" t="s">
        <v>63</v>
      </c>
      <c r="AJ20" s="91" t="s">
        <v>231</v>
      </c>
      <c r="AK20" s="91" t="s">
        <v>60</v>
      </c>
      <c r="AL20" s="91" t="s">
        <v>88</v>
      </c>
      <c r="AM20" s="91" t="s">
        <v>60</v>
      </c>
      <c r="AN20" s="91" t="s">
        <v>88</v>
      </c>
      <c r="AO20" s="91" t="s">
        <v>87</v>
      </c>
      <c r="AP20" s="95">
        <v>4.95</v>
      </c>
      <c r="AQ20" s="91" t="s">
        <v>141</v>
      </c>
      <c r="AR20" s="91" t="s">
        <v>158</v>
      </c>
      <c r="AS20" s="95">
        <v>12</v>
      </c>
      <c r="AT20" s="91"/>
      <c r="AU20" s="91" t="s">
        <v>158</v>
      </c>
      <c r="AV20" s="95">
        <v>15</v>
      </c>
      <c r="AW20" s="91" t="s">
        <v>216</v>
      </c>
      <c r="AX20" s="91"/>
      <c r="AY20" s="91" t="s">
        <v>158</v>
      </c>
      <c r="AZ20" s="95">
        <v>1</v>
      </c>
      <c r="BA20" s="91"/>
      <c r="BB20" s="91" t="s">
        <v>158</v>
      </c>
      <c r="BC20" s="95">
        <v>2</v>
      </c>
      <c r="BD20" s="91"/>
      <c r="BE20" s="91" t="s">
        <v>158</v>
      </c>
      <c r="BF20" s="93">
        <v>3000</v>
      </c>
      <c r="BG20" s="91" t="s">
        <v>158</v>
      </c>
      <c r="BH20" s="93">
        <v>3000</v>
      </c>
      <c r="BI20" s="91"/>
      <c r="BJ20" s="91" t="s">
        <v>158</v>
      </c>
      <c r="BK20" s="93">
        <v>3000</v>
      </c>
      <c r="BL20" s="91"/>
      <c r="BM20" s="91" t="s">
        <v>82</v>
      </c>
      <c r="BN20" s="95"/>
      <c r="BO20" s="91"/>
      <c r="BP20" s="91"/>
      <c r="BQ20" s="91" t="s">
        <v>62</v>
      </c>
      <c r="BR20" s="91" t="s">
        <v>62</v>
      </c>
      <c r="BS20" s="96" t="s">
        <v>201</v>
      </c>
      <c r="BT20" s="96"/>
    </row>
    <row r="21" spans="1:72" ht="125" x14ac:dyDescent="0.25">
      <c r="A21" s="212"/>
      <c r="B21" s="91" t="s">
        <v>89</v>
      </c>
      <c r="C21" s="92" t="s">
        <v>54</v>
      </c>
      <c r="D21" s="91" t="s">
        <v>55</v>
      </c>
      <c r="E21" s="91" t="s">
        <v>55</v>
      </c>
      <c r="F21" s="91" t="s">
        <v>55</v>
      </c>
      <c r="G21" s="91" t="s">
        <v>55</v>
      </c>
      <c r="H21" s="91" t="s">
        <v>56</v>
      </c>
      <c r="I21" s="91" t="s">
        <v>56</v>
      </c>
      <c r="J21" s="91" t="s">
        <v>56</v>
      </c>
      <c r="K21" s="91" t="s">
        <v>56</v>
      </c>
      <c r="L21" s="91"/>
      <c r="M21" s="91" t="s">
        <v>359</v>
      </c>
      <c r="N21" s="91" t="s">
        <v>57</v>
      </c>
      <c r="O21" s="91" t="s">
        <v>180</v>
      </c>
      <c r="P21" s="91" t="s">
        <v>143</v>
      </c>
      <c r="Q21" s="91" t="s">
        <v>126</v>
      </c>
      <c r="R21" s="91"/>
      <c r="S21" s="91" t="s">
        <v>90</v>
      </c>
      <c r="T21" s="91" t="s">
        <v>403</v>
      </c>
      <c r="U21" s="93">
        <v>15000</v>
      </c>
      <c r="V21" s="91" t="s">
        <v>403</v>
      </c>
      <c r="W21" s="93">
        <v>30000</v>
      </c>
      <c r="X21" s="91" t="s">
        <v>91</v>
      </c>
      <c r="Y21" s="91" t="s">
        <v>403</v>
      </c>
      <c r="Z21" s="93">
        <v>100000</v>
      </c>
      <c r="AA21" s="91" t="s">
        <v>92</v>
      </c>
      <c r="AB21" s="93"/>
      <c r="AC21" s="91" t="s">
        <v>222</v>
      </c>
      <c r="AD21" s="91"/>
      <c r="AE21" s="91" t="s">
        <v>353</v>
      </c>
      <c r="AF21" s="91"/>
      <c r="AG21" s="94">
        <v>1</v>
      </c>
      <c r="AH21" s="95">
        <v>4.7</v>
      </c>
      <c r="AI21" s="91" t="s">
        <v>63</v>
      </c>
      <c r="AJ21" s="91" t="s">
        <v>231</v>
      </c>
      <c r="AK21" s="91" t="s">
        <v>60</v>
      </c>
      <c r="AL21" s="91" t="s">
        <v>93</v>
      </c>
      <c r="AM21" s="91" t="s">
        <v>60</v>
      </c>
      <c r="AN21" s="91" t="s">
        <v>69</v>
      </c>
      <c r="AO21" s="91" t="s">
        <v>69</v>
      </c>
      <c r="AP21" s="95">
        <v>4.88</v>
      </c>
      <c r="AQ21" s="91" t="s">
        <v>142</v>
      </c>
      <c r="AR21" s="91" t="s">
        <v>158</v>
      </c>
      <c r="AS21" s="95">
        <v>12</v>
      </c>
      <c r="AT21" s="91"/>
      <c r="AU21" s="91" t="s">
        <v>158</v>
      </c>
      <c r="AV21" s="95">
        <v>18</v>
      </c>
      <c r="AW21" s="91" t="s">
        <v>216</v>
      </c>
      <c r="AX21" s="91"/>
      <c r="AY21" s="91" t="s">
        <v>158</v>
      </c>
      <c r="AZ21" s="95">
        <v>1</v>
      </c>
      <c r="BA21" s="91"/>
      <c r="BB21" s="91" t="s">
        <v>158</v>
      </c>
      <c r="BC21" s="95">
        <v>2</v>
      </c>
      <c r="BD21" s="91"/>
      <c r="BE21" s="91" t="s">
        <v>82</v>
      </c>
      <c r="BF21" s="93"/>
      <c r="BG21" s="91" t="s">
        <v>82</v>
      </c>
      <c r="BH21" s="93"/>
      <c r="BI21" s="91"/>
      <c r="BJ21" s="91" t="s">
        <v>82</v>
      </c>
      <c r="BK21" s="93"/>
      <c r="BL21" s="91"/>
      <c r="BM21" s="91"/>
      <c r="BN21" s="95"/>
      <c r="BO21" s="91"/>
      <c r="BP21" s="91"/>
      <c r="BQ21" s="91" t="s">
        <v>62</v>
      </c>
      <c r="BR21" s="91" t="s">
        <v>62</v>
      </c>
      <c r="BS21" s="96" t="s">
        <v>201</v>
      </c>
      <c r="BT21" s="96"/>
    </row>
    <row r="22" spans="1:72" ht="125" x14ac:dyDescent="0.25">
      <c r="A22" s="212"/>
      <c r="B22" s="91" t="s">
        <v>89</v>
      </c>
      <c r="C22" s="92" t="s">
        <v>54</v>
      </c>
      <c r="D22" s="91" t="s">
        <v>55</v>
      </c>
      <c r="E22" s="91" t="s">
        <v>55</v>
      </c>
      <c r="F22" s="91" t="s">
        <v>55</v>
      </c>
      <c r="G22" s="91" t="s">
        <v>55</v>
      </c>
      <c r="H22" s="91" t="s">
        <v>56</v>
      </c>
      <c r="I22" s="91" t="s">
        <v>56</v>
      </c>
      <c r="J22" s="91" t="s">
        <v>56</v>
      </c>
      <c r="K22" s="91" t="s">
        <v>56</v>
      </c>
      <c r="L22" s="91"/>
      <c r="M22" s="91" t="s">
        <v>359</v>
      </c>
      <c r="N22" s="91" t="s">
        <v>57</v>
      </c>
      <c r="O22" s="91" t="s">
        <v>180</v>
      </c>
      <c r="P22" s="91" t="s">
        <v>143</v>
      </c>
      <c r="Q22" s="91" t="s">
        <v>127</v>
      </c>
      <c r="R22" s="91" t="s">
        <v>171</v>
      </c>
      <c r="S22" s="91" t="s">
        <v>90</v>
      </c>
      <c r="T22" s="91" t="s">
        <v>403</v>
      </c>
      <c r="U22" s="93">
        <v>15000</v>
      </c>
      <c r="V22" s="91" t="s">
        <v>403</v>
      </c>
      <c r="W22" s="93">
        <v>30000</v>
      </c>
      <c r="X22" s="91" t="s">
        <v>91</v>
      </c>
      <c r="Y22" s="91" t="s">
        <v>403</v>
      </c>
      <c r="Z22" s="93">
        <v>100000</v>
      </c>
      <c r="AA22" s="91" t="s">
        <v>92</v>
      </c>
      <c r="AB22" s="93"/>
      <c r="AC22" s="91" t="s">
        <v>222</v>
      </c>
      <c r="AD22" s="91"/>
      <c r="AE22" s="91" t="s">
        <v>353</v>
      </c>
      <c r="AF22" s="91"/>
      <c r="AG22" s="94">
        <v>2</v>
      </c>
      <c r="AH22" s="95">
        <v>4.5999999999999996</v>
      </c>
      <c r="AI22" s="91" t="s">
        <v>63</v>
      </c>
      <c r="AJ22" s="91" t="s">
        <v>234</v>
      </c>
      <c r="AK22" s="91" t="s">
        <v>63</v>
      </c>
      <c r="AL22" s="91" t="s">
        <v>234</v>
      </c>
      <c r="AM22" s="91" t="s">
        <v>60</v>
      </c>
      <c r="AN22" s="91" t="s">
        <v>69</v>
      </c>
      <c r="AO22" s="91" t="s">
        <v>69</v>
      </c>
      <c r="AP22" s="95">
        <v>4.72</v>
      </c>
      <c r="AQ22" s="91" t="s">
        <v>142</v>
      </c>
      <c r="AR22" s="91" t="s">
        <v>158</v>
      </c>
      <c r="AS22" s="95">
        <v>12</v>
      </c>
      <c r="AT22" s="91"/>
      <c r="AU22" s="91" t="s">
        <v>158</v>
      </c>
      <c r="AV22" s="95">
        <v>18</v>
      </c>
      <c r="AW22" s="91" t="s">
        <v>216</v>
      </c>
      <c r="AX22" s="91"/>
      <c r="AY22" s="91" t="s">
        <v>158</v>
      </c>
      <c r="AZ22" s="95">
        <v>1</v>
      </c>
      <c r="BA22" s="91"/>
      <c r="BB22" s="91" t="s">
        <v>158</v>
      </c>
      <c r="BC22" s="95">
        <v>2</v>
      </c>
      <c r="BD22" s="91"/>
      <c r="BE22" s="91" t="s">
        <v>82</v>
      </c>
      <c r="BF22" s="93"/>
      <c r="BG22" s="91" t="s">
        <v>82</v>
      </c>
      <c r="BH22" s="93"/>
      <c r="BI22" s="91"/>
      <c r="BJ22" s="91" t="s">
        <v>82</v>
      </c>
      <c r="BK22" s="93"/>
      <c r="BL22" s="91"/>
      <c r="BM22" s="91" t="s">
        <v>82</v>
      </c>
      <c r="BN22" s="95"/>
      <c r="BO22" s="91"/>
      <c r="BP22" s="91"/>
      <c r="BQ22" s="91" t="s">
        <v>62</v>
      </c>
      <c r="BR22" s="91" t="s">
        <v>62</v>
      </c>
      <c r="BS22" s="96" t="s">
        <v>201</v>
      </c>
      <c r="BT22" s="96"/>
    </row>
    <row r="23" spans="1:72" ht="100" x14ac:dyDescent="0.25">
      <c r="A23" s="213" t="s">
        <v>350</v>
      </c>
      <c r="B23" s="91" t="s">
        <v>94</v>
      </c>
      <c r="C23" s="92" t="s">
        <v>54</v>
      </c>
      <c r="D23" s="91" t="s">
        <v>55</v>
      </c>
      <c r="E23" s="91" t="s">
        <v>55</v>
      </c>
      <c r="F23" s="91" t="s">
        <v>55</v>
      </c>
      <c r="G23" s="91" t="s">
        <v>55</v>
      </c>
      <c r="H23" s="91" t="s">
        <v>55</v>
      </c>
      <c r="I23" s="91" t="s">
        <v>56</v>
      </c>
      <c r="J23" s="91" t="s">
        <v>56</v>
      </c>
      <c r="K23" s="91" t="s">
        <v>56</v>
      </c>
      <c r="L23" s="91"/>
      <c r="M23" s="91"/>
      <c r="N23" s="91" t="s">
        <v>420</v>
      </c>
      <c r="O23" s="91" t="s">
        <v>58</v>
      </c>
      <c r="P23" s="91" t="s">
        <v>223</v>
      </c>
      <c r="Q23" s="91" t="s">
        <v>127</v>
      </c>
      <c r="R23" s="91" t="s">
        <v>224</v>
      </c>
      <c r="S23" s="91" t="s">
        <v>59</v>
      </c>
      <c r="T23" s="91" t="s">
        <v>403</v>
      </c>
      <c r="U23" s="93">
        <v>20000</v>
      </c>
      <c r="V23" s="91" t="s">
        <v>403</v>
      </c>
      <c r="W23" s="93">
        <v>30000</v>
      </c>
      <c r="X23" s="91" t="s">
        <v>121</v>
      </c>
      <c r="Y23" s="91" t="s">
        <v>92</v>
      </c>
      <c r="Z23" s="93"/>
      <c r="AA23" s="91" t="s">
        <v>92</v>
      </c>
      <c r="AB23" s="93"/>
      <c r="AC23" s="91" t="s">
        <v>95</v>
      </c>
      <c r="AD23" s="91"/>
      <c r="AE23" s="91" t="s">
        <v>353</v>
      </c>
      <c r="AF23" s="91"/>
      <c r="AG23" s="94">
        <v>1</v>
      </c>
      <c r="AH23" s="95">
        <v>3.97</v>
      </c>
      <c r="AI23" s="91" t="s">
        <v>63</v>
      </c>
      <c r="AJ23" s="91" t="s">
        <v>235</v>
      </c>
      <c r="AK23" s="91" t="s">
        <v>60</v>
      </c>
      <c r="AL23" s="91" t="s">
        <v>93</v>
      </c>
      <c r="AM23" s="91" t="s">
        <v>60</v>
      </c>
      <c r="AN23" s="91" t="s">
        <v>93</v>
      </c>
      <c r="AO23" s="91" t="s">
        <v>69</v>
      </c>
      <c r="AP23" s="95">
        <v>4.03</v>
      </c>
      <c r="AQ23" s="91" t="s">
        <v>144</v>
      </c>
      <c r="AR23" s="91" t="s">
        <v>165</v>
      </c>
      <c r="AS23" s="95"/>
      <c r="AT23" s="91" t="s">
        <v>360</v>
      </c>
      <c r="AU23" s="91" t="s">
        <v>158</v>
      </c>
      <c r="AV23" s="95">
        <v>15</v>
      </c>
      <c r="AW23" s="91" t="s">
        <v>216</v>
      </c>
      <c r="AX23" s="91"/>
      <c r="AY23" s="91" t="s">
        <v>158</v>
      </c>
      <c r="AZ23" s="95">
        <v>1</v>
      </c>
      <c r="BA23" s="91"/>
      <c r="BB23" s="91" t="s">
        <v>158</v>
      </c>
      <c r="BC23" s="95">
        <v>2</v>
      </c>
      <c r="BD23" s="91"/>
      <c r="BE23" s="91" t="s">
        <v>165</v>
      </c>
      <c r="BF23" s="93"/>
      <c r="BG23" s="91" t="s">
        <v>165</v>
      </c>
      <c r="BH23" s="93"/>
      <c r="BI23" s="91" t="s">
        <v>96</v>
      </c>
      <c r="BJ23" s="91" t="s">
        <v>354</v>
      </c>
      <c r="BK23" s="93"/>
      <c r="BL23" s="91"/>
      <c r="BM23" s="91" t="s">
        <v>82</v>
      </c>
      <c r="BN23" s="95"/>
      <c r="BO23" s="91"/>
      <c r="BP23" s="91"/>
      <c r="BQ23" s="91" t="s">
        <v>62</v>
      </c>
      <c r="BR23" s="91" t="s">
        <v>62</v>
      </c>
      <c r="BS23" s="96" t="s">
        <v>201</v>
      </c>
      <c r="BT23" s="96"/>
    </row>
    <row r="24" spans="1:72" ht="62.5" x14ac:dyDescent="0.25">
      <c r="A24" s="214"/>
      <c r="B24" s="91" t="s">
        <v>97</v>
      </c>
      <c r="C24" s="92" t="s">
        <v>54</v>
      </c>
      <c r="D24" s="91" t="s">
        <v>55</v>
      </c>
      <c r="E24" s="91" t="s">
        <v>55</v>
      </c>
      <c r="F24" s="91" t="s">
        <v>56</v>
      </c>
      <c r="G24" s="91" t="s">
        <v>55</v>
      </c>
      <c r="H24" s="91" t="s">
        <v>56</v>
      </c>
      <c r="I24" s="91" t="s">
        <v>56</v>
      </c>
      <c r="J24" s="91" t="s">
        <v>56</v>
      </c>
      <c r="K24" s="91" t="s">
        <v>55</v>
      </c>
      <c r="L24" s="91" t="s">
        <v>361</v>
      </c>
      <c r="M24" s="91"/>
      <c r="N24" s="91" t="s">
        <v>420</v>
      </c>
      <c r="O24" s="91" t="s">
        <v>58</v>
      </c>
      <c r="P24" s="91" t="s">
        <v>98</v>
      </c>
      <c r="Q24" s="91" t="s">
        <v>126</v>
      </c>
      <c r="R24" s="91"/>
      <c r="S24" s="91" t="s">
        <v>77</v>
      </c>
      <c r="T24" s="91" t="s">
        <v>403</v>
      </c>
      <c r="U24" s="93">
        <v>15000</v>
      </c>
      <c r="V24" s="91" t="s">
        <v>116</v>
      </c>
      <c r="W24" s="93"/>
      <c r="X24" s="91" t="s">
        <v>145</v>
      </c>
      <c r="Y24" s="91" t="s">
        <v>403</v>
      </c>
      <c r="Z24" s="93">
        <v>500000</v>
      </c>
      <c r="AA24" s="91" t="s">
        <v>403</v>
      </c>
      <c r="AB24" s="93">
        <v>5000000</v>
      </c>
      <c r="AC24" s="91" t="s">
        <v>222</v>
      </c>
      <c r="AD24" s="91"/>
      <c r="AE24" s="91" t="s">
        <v>146</v>
      </c>
      <c r="AF24" s="91"/>
      <c r="AG24" s="94">
        <v>1</v>
      </c>
      <c r="AH24" s="95">
        <v>4.34</v>
      </c>
      <c r="AI24" s="91" t="s">
        <v>74</v>
      </c>
      <c r="AJ24" s="91" t="s">
        <v>138</v>
      </c>
      <c r="AK24" s="91" t="s">
        <v>60</v>
      </c>
      <c r="AL24" s="91" t="s">
        <v>362</v>
      </c>
      <c r="AM24" s="91" t="s">
        <v>60</v>
      </c>
      <c r="AN24" s="91" t="s">
        <v>362</v>
      </c>
      <c r="AO24" s="91" t="s">
        <v>81</v>
      </c>
      <c r="AP24" s="95">
        <v>4.55</v>
      </c>
      <c r="AQ24" s="91" t="s">
        <v>147</v>
      </c>
      <c r="AR24" s="91" t="s">
        <v>158</v>
      </c>
      <c r="AS24" s="95">
        <v>12</v>
      </c>
      <c r="AT24" s="91"/>
      <c r="AU24" s="91" t="s">
        <v>158</v>
      </c>
      <c r="AV24" s="95">
        <v>18</v>
      </c>
      <c r="AW24" s="91" t="s">
        <v>216</v>
      </c>
      <c r="AX24" s="91" t="s">
        <v>225</v>
      </c>
      <c r="AY24" s="91" t="s">
        <v>158</v>
      </c>
      <c r="AZ24" s="95">
        <v>1</v>
      </c>
      <c r="BA24" s="91"/>
      <c r="BB24" s="91" t="s">
        <v>158</v>
      </c>
      <c r="BC24" s="95">
        <v>2</v>
      </c>
      <c r="BD24" s="91"/>
      <c r="BE24" s="91" t="s">
        <v>116</v>
      </c>
      <c r="BF24" s="93"/>
      <c r="BG24" s="91"/>
      <c r="BH24" s="93"/>
      <c r="BI24" s="91"/>
      <c r="BJ24" s="91" t="s">
        <v>354</v>
      </c>
      <c r="BK24" s="93"/>
      <c r="BL24" s="91"/>
      <c r="BM24" s="91"/>
      <c r="BN24" s="95"/>
      <c r="BO24" s="91"/>
      <c r="BP24" s="91"/>
      <c r="BQ24" s="91" t="s">
        <v>62</v>
      </c>
      <c r="BR24" s="91" t="s">
        <v>62</v>
      </c>
      <c r="BS24" s="96" t="s">
        <v>201</v>
      </c>
      <c r="BT24" s="96"/>
    </row>
    <row r="25" spans="1:72" ht="137.5" x14ac:dyDescent="0.25">
      <c r="A25" s="206" t="s">
        <v>99</v>
      </c>
      <c r="B25" s="91" t="s">
        <v>100</v>
      </c>
      <c r="C25" s="92" t="s">
        <v>70</v>
      </c>
      <c r="D25" s="91" t="s">
        <v>55</v>
      </c>
      <c r="E25" s="91" t="s">
        <v>55</v>
      </c>
      <c r="F25" s="91" t="s">
        <v>55</v>
      </c>
      <c r="G25" s="91" t="s">
        <v>55</v>
      </c>
      <c r="H25" s="91" t="s">
        <v>56</v>
      </c>
      <c r="I25" s="91" t="s">
        <v>56</v>
      </c>
      <c r="J25" s="91" t="s">
        <v>56</v>
      </c>
      <c r="K25" s="91" t="s">
        <v>56</v>
      </c>
      <c r="L25" s="91"/>
      <c r="M25" s="91" t="s">
        <v>122</v>
      </c>
      <c r="N25" s="91" t="s">
        <v>57</v>
      </c>
      <c r="O25" s="91" t="s">
        <v>58</v>
      </c>
      <c r="P25" s="91" t="s">
        <v>110</v>
      </c>
      <c r="Q25" s="91" t="s">
        <v>126</v>
      </c>
      <c r="R25" s="91"/>
      <c r="S25" s="91" t="s">
        <v>90</v>
      </c>
      <c r="T25" s="91" t="s">
        <v>403</v>
      </c>
      <c r="U25" s="93">
        <v>15000</v>
      </c>
      <c r="V25" s="91" t="s">
        <v>403</v>
      </c>
      <c r="W25" s="93">
        <v>25000</v>
      </c>
      <c r="X25" s="91" t="s">
        <v>133</v>
      </c>
      <c r="Y25" s="91" t="s">
        <v>403</v>
      </c>
      <c r="Z25" s="93">
        <v>500000</v>
      </c>
      <c r="AA25" s="91" t="s">
        <v>403</v>
      </c>
      <c r="AB25" s="93">
        <v>20000000</v>
      </c>
      <c r="AC25" s="91" t="s">
        <v>226</v>
      </c>
      <c r="AD25" s="91"/>
      <c r="AE25" s="91" t="s">
        <v>363</v>
      </c>
      <c r="AF25" s="91"/>
      <c r="AG25" s="94">
        <v>1</v>
      </c>
      <c r="AH25" s="95">
        <v>4.99</v>
      </c>
      <c r="AI25" s="91" t="s">
        <v>60</v>
      </c>
      <c r="AJ25" s="91" t="s">
        <v>101</v>
      </c>
      <c r="AK25" s="91" t="s">
        <v>60</v>
      </c>
      <c r="AL25" s="91" t="s">
        <v>101</v>
      </c>
      <c r="AM25" s="91" t="s">
        <v>60</v>
      </c>
      <c r="AN25" s="91" t="s">
        <v>101</v>
      </c>
      <c r="AO25" s="91" t="s">
        <v>69</v>
      </c>
      <c r="AP25" s="95">
        <v>5.47</v>
      </c>
      <c r="AQ25" s="91" t="s">
        <v>148</v>
      </c>
      <c r="AR25" s="91" t="s">
        <v>158</v>
      </c>
      <c r="AS25" s="95">
        <v>12</v>
      </c>
      <c r="AT25" s="91"/>
      <c r="AU25" s="91" t="s">
        <v>158</v>
      </c>
      <c r="AV25" s="95">
        <v>18</v>
      </c>
      <c r="AW25" s="91" t="s">
        <v>216</v>
      </c>
      <c r="AX25" s="91"/>
      <c r="AY25" s="91" t="s">
        <v>158</v>
      </c>
      <c r="AZ25" s="95">
        <v>1</v>
      </c>
      <c r="BA25" s="91"/>
      <c r="BB25" s="91" t="s">
        <v>82</v>
      </c>
      <c r="BC25" s="95"/>
      <c r="BD25" s="91"/>
      <c r="BE25" s="91" t="s">
        <v>158</v>
      </c>
      <c r="BF25" s="93">
        <v>3000</v>
      </c>
      <c r="BG25" s="91" t="s">
        <v>158</v>
      </c>
      <c r="BH25" s="93">
        <v>5000</v>
      </c>
      <c r="BI25" s="91"/>
      <c r="BJ25" s="91" t="s">
        <v>354</v>
      </c>
      <c r="BK25" s="93"/>
      <c r="BL25" s="91"/>
      <c r="BM25" s="91"/>
      <c r="BN25" s="95"/>
      <c r="BO25" s="91"/>
      <c r="BP25" s="91"/>
      <c r="BQ25" s="91" t="s">
        <v>62</v>
      </c>
      <c r="BR25" s="91" t="s">
        <v>62</v>
      </c>
      <c r="BS25" s="96" t="s">
        <v>201</v>
      </c>
      <c r="BT25" s="96"/>
    </row>
    <row r="26" spans="1:72" ht="137.5" x14ac:dyDescent="0.25">
      <c r="A26" s="206"/>
      <c r="B26" s="91" t="s">
        <v>100</v>
      </c>
      <c r="C26" s="92" t="s">
        <v>70</v>
      </c>
      <c r="D26" s="91" t="s">
        <v>55</v>
      </c>
      <c r="E26" s="91" t="s">
        <v>55</v>
      </c>
      <c r="F26" s="91" t="s">
        <v>55</v>
      </c>
      <c r="G26" s="91" t="s">
        <v>55</v>
      </c>
      <c r="H26" s="91" t="s">
        <v>56</v>
      </c>
      <c r="I26" s="91" t="s">
        <v>56</v>
      </c>
      <c r="J26" s="91" t="s">
        <v>56</v>
      </c>
      <c r="K26" s="91" t="s">
        <v>56</v>
      </c>
      <c r="L26" s="91"/>
      <c r="M26" s="91" t="s">
        <v>122</v>
      </c>
      <c r="N26" s="91" t="s">
        <v>57</v>
      </c>
      <c r="O26" s="91" t="s">
        <v>58</v>
      </c>
      <c r="P26" s="91" t="s">
        <v>110</v>
      </c>
      <c r="Q26" s="91" t="s">
        <v>127</v>
      </c>
      <c r="R26" s="91" t="s">
        <v>102</v>
      </c>
      <c r="S26" s="91" t="s">
        <v>90</v>
      </c>
      <c r="T26" s="91" t="s">
        <v>403</v>
      </c>
      <c r="U26" s="93">
        <v>15000</v>
      </c>
      <c r="V26" s="91" t="s">
        <v>403</v>
      </c>
      <c r="W26" s="93">
        <v>25000</v>
      </c>
      <c r="X26" s="91" t="s">
        <v>133</v>
      </c>
      <c r="Y26" s="91" t="s">
        <v>403</v>
      </c>
      <c r="Z26" s="93">
        <v>500000</v>
      </c>
      <c r="AA26" s="91" t="s">
        <v>403</v>
      </c>
      <c r="AB26" s="93">
        <v>20000000</v>
      </c>
      <c r="AC26" s="91" t="s">
        <v>226</v>
      </c>
      <c r="AD26" s="91"/>
      <c r="AE26" s="91" t="s">
        <v>363</v>
      </c>
      <c r="AF26" s="91"/>
      <c r="AG26" s="94">
        <v>2</v>
      </c>
      <c r="AH26" s="95">
        <v>4.49</v>
      </c>
      <c r="AI26" s="91" t="s">
        <v>60</v>
      </c>
      <c r="AJ26" s="91" t="s">
        <v>103</v>
      </c>
      <c r="AK26" s="91" t="s">
        <v>60</v>
      </c>
      <c r="AL26" s="91" t="s">
        <v>103</v>
      </c>
      <c r="AM26" s="91" t="s">
        <v>60</v>
      </c>
      <c r="AN26" s="91" t="s">
        <v>103</v>
      </c>
      <c r="AO26" s="91" t="s">
        <v>69</v>
      </c>
      <c r="AP26" s="95">
        <v>5.18</v>
      </c>
      <c r="AQ26" s="91" t="s">
        <v>148</v>
      </c>
      <c r="AR26" s="91" t="s">
        <v>158</v>
      </c>
      <c r="AS26" s="95">
        <v>12</v>
      </c>
      <c r="AT26" s="91"/>
      <c r="AU26" s="91" t="s">
        <v>158</v>
      </c>
      <c r="AV26" s="95">
        <v>18</v>
      </c>
      <c r="AW26" s="91" t="s">
        <v>216</v>
      </c>
      <c r="AX26" s="91"/>
      <c r="AY26" s="91" t="s">
        <v>158</v>
      </c>
      <c r="AZ26" s="95">
        <v>1</v>
      </c>
      <c r="BA26" s="91"/>
      <c r="BB26" s="91" t="s">
        <v>82</v>
      </c>
      <c r="BC26" s="95"/>
      <c r="BD26" s="91"/>
      <c r="BE26" s="91" t="s">
        <v>158</v>
      </c>
      <c r="BF26" s="93">
        <v>3000</v>
      </c>
      <c r="BG26" s="91" t="s">
        <v>158</v>
      </c>
      <c r="BH26" s="93">
        <v>5000</v>
      </c>
      <c r="BI26" s="91"/>
      <c r="BJ26" s="91" t="s">
        <v>354</v>
      </c>
      <c r="BK26" s="93"/>
      <c r="BL26" s="91"/>
      <c r="BM26" s="91" t="s">
        <v>82</v>
      </c>
      <c r="BN26" s="95"/>
      <c r="BO26" s="91"/>
      <c r="BP26" s="91"/>
      <c r="BQ26" s="91" t="s">
        <v>62</v>
      </c>
      <c r="BR26" s="91" t="s">
        <v>62</v>
      </c>
      <c r="BS26" s="96" t="s">
        <v>201</v>
      </c>
      <c r="BT26" s="96"/>
    </row>
    <row r="27" spans="1:72" ht="100" x14ac:dyDescent="0.25">
      <c r="A27" s="97" t="s">
        <v>213</v>
      </c>
      <c r="B27" s="91" t="s">
        <v>228</v>
      </c>
      <c r="C27" s="92" t="s">
        <v>54</v>
      </c>
      <c r="D27" s="91" t="s">
        <v>55</v>
      </c>
      <c r="E27" s="91" t="s">
        <v>55</v>
      </c>
      <c r="F27" s="91" t="s">
        <v>55</v>
      </c>
      <c r="G27" s="91" t="s">
        <v>55</v>
      </c>
      <c r="H27" s="91" t="s">
        <v>55</v>
      </c>
      <c r="I27" s="91" t="s">
        <v>55</v>
      </c>
      <c r="J27" s="91" t="s">
        <v>56</v>
      </c>
      <c r="K27" s="91" t="s">
        <v>56</v>
      </c>
      <c r="L27" s="91"/>
      <c r="M27" s="91" t="s">
        <v>105</v>
      </c>
      <c r="N27" s="91" t="s">
        <v>57</v>
      </c>
      <c r="O27" s="91" t="s">
        <v>58</v>
      </c>
      <c r="P27" s="91" t="s">
        <v>149</v>
      </c>
      <c r="Q27" s="91" t="s">
        <v>126</v>
      </c>
      <c r="R27" s="91"/>
      <c r="S27" s="91" t="s">
        <v>106</v>
      </c>
      <c r="T27" s="91" t="s">
        <v>403</v>
      </c>
      <c r="U27" s="93">
        <v>15000</v>
      </c>
      <c r="V27" s="91" t="s">
        <v>403</v>
      </c>
      <c r="W27" s="93">
        <v>15000</v>
      </c>
      <c r="X27" s="91" t="s">
        <v>107</v>
      </c>
      <c r="Y27" s="91" t="s">
        <v>403</v>
      </c>
      <c r="Z27" s="93">
        <v>100000</v>
      </c>
      <c r="AA27" s="91" t="s">
        <v>403</v>
      </c>
      <c r="AB27" s="93">
        <v>10000000</v>
      </c>
      <c r="AC27" s="91" t="s">
        <v>108</v>
      </c>
      <c r="AD27" s="91"/>
      <c r="AE27" s="91" t="s">
        <v>364</v>
      </c>
      <c r="AF27" s="91"/>
      <c r="AG27" s="94">
        <v>1</v>
      </c>
      <c r="AH27" s="95">
        <v>4.75</v>
      </c>
      <c r="AI27" s="91" t="s">
        <v>63</v>
      </c>
      <c r="AJ27" s="91" t="s">
        <v>231</v>
      </c>
      <c r="AK27" s="91" t="s">
        <v>60</v>
      </c>
      <c r="AL27" s="91" t="s">
        <v>80</v>
      </c>
      <c r="AM27" s="91" t="s">
        <v>60</v>
      </c>
      <c r="AN27" s="91" t="s">
        <v>80</v>
      </c>
      <c r="AO27" s="91" t="s">
        <v>80</v>
      </c>
      <c r="AP27" s="95">
        <v>5.18</v>
      </c>
      <c r="AQ27" s="91" t="s">
        <v>150</v>
      </c>
      <c r="AR27" s="91" t="s">
        <v>158</v>
      </c>
      <c r="AS27" s="95">
        <v>12</v>
      </c>
      <c r="AT27" s="91"/>
      <c r="AU27" s="91" t="s">
        <v>158</v>
      </c>
      <c r="AV27" s="95">
        <v>18</v>
      </c>
      <c r="AW27" s="91" t="s">
        <v>216</v>
      </c>
      <c r="AX27" s="91"/>
      <c r="AY27" s="91" t="s">
        <v>158</v>
      </c>
      <c r="AZ27" s="95">
        <v>1</v>
      </c>
      <c r="BA27" s="91"/>
      <c r="BB27" s="91" t="s">
        <v>158</v>
      </c>
      <c r="BC27" s="95">
        <v>2</v>
      </c>
      <c r="BD27" s="91"/>
      <c r="BE27" s="91" t="s">
        <v>158</v>
      </c>
      <c r="BF27" s="93">
        <v>3000</v>
      </c>
      <c r="BG27" s="91" t="s">
        <v>158</v>
      </c>
      <c r="BH27" s="93">
        <v>3000</v>
      </c>
      <c r="BI27" s="91"/>
      <c r="BJ27" s="91" t="s">
        <v>354</v>
      </c>
      <c r="BK27" s="93"/>
      <c r="BL27" s="91"/>
      <c r="BM27" s="91"/>
      <c r="BN27" s="95"/>
      <c r="BO27" s="91"/>
      <c r="BP27" s="91"/>
      <c r="BQ27" s="91" t="s">
        <v>62</v>
      </c>
      <c r="BR27" s="91" t="s">
        <v>62</v>
      </c>
      <c r="BS27" s="96" t="s">
        <v>201</v>
      </c>
      <c r="BT27" s="96" t="s">
        <v>202</v>
      </c>
    </row>
    <row r="28" spans="1:72" ht="100" x14ac:dyDescent="0.25">
      <c r="A28" s="98" t="s">
        <v>351</v>
      </c>
      <c r="B28" s="91" t="s">
        <v>228</v>
      </c>
      <c r="C28" s="92" t="s">
        <v>54</v>
      </c>
      <c r="D28" s="91" t="s">
        <v>55</v>
      </c>
      <c r="E28" s="91" t="s">
        <v>55</v>
      </c>
      <c r="F28" s="91" t="s">
        <v>55</v>
      </c>
      <c r="G28" s="91" t="s">
        <v>55</v>
      </c>
      <c r="H28" s="91" t="s">
        <v>55</v>
      </c>
      <c r="I28" s="91" t="s">
        <v>55</v>
      </c>
      <c r="J28" s="91" t="s">
        <v>56</v>
      </c>
      <c r="K28" s="91" t="s">
        <v>56</v>
      </c>
      <c r="L28" s="91"/>
      <c r="M28" s="91" t="s">
        <v>105</v>
      </c>
      <c r="N28" s="91" t="s">
        <v>57</v>
      </c>
      <c r="O28" s="91" t="s">
        <v>58</v>
      </c>
      <c r="P28" s="91" t="s">
        <v>149</v>
      </c>
      <c r="Q28" s="91" t="s">
        <v>126</v>
      </c>
      <c r="R28" s="91"/>
      <c r="S28" s="91" t="s">
        <v>106</v>
      </c>
      <c r="T28" s="91" t="s">
        <v>403</v>
      </c>
      <c r="U28" s="93">
        <v>15000</v>
      </c>
      <c r="V28" s="91" t="s">
        <v>403</v>
      </c>
      <c r="W28" s="99">
        <v>20000</v>
      </c>
      <c r="X28" s="91" t="s">
        <v>107</v>
      </c>
      <c r="Y28" s="91" t="s">
        <v>403</v>
      </c>
      <c r="Z28" s="93">
        <v>100000</v>
      </c>
      <c r="AA28" s="91" t="s">
        <v>403</v>
      </c>
      <c r="AB28" s="99">
        <v>50000000</v>
      </c>
      <c r="AC28" s="91" t="s">
        <v>108</v>
      </c>
      <c r="AD28" s="91"/>
      <c r="AE28" s="91" t="s">
        <v>364</v>
      </c>
      <c r="AF28" s="91"/>
      <c r="AG28" s="94">
        <v>1</v>
      </c>
      <c r="AH28" s="95">
        <v>4.75</v>
      </c>
      <c r="AI28" s="91" t="s">
        <v>63</v>
      </c>
      <c r="AJ28" s="91" t="s">
        <v>231</v>
      </c>
      <c r="AK28" s="91" t="s">
        <v>60</v>
      </c>
      <c r="AL28" s="91" t="s">
        <v>80</v>
      </c>
      <c r="AM28" s="91" t="s">
        <v>60</v>
      </c>
      <c r="AN28" s="91" t="s">
        <v>80</v>
      </c>
      <c r="AO28" s="91" t="s">
        <v>80</v>
      </c>
      <c r="AP28" s="95">
        <v>5.18</v>
      </c>
      <c r="AQ28" s="91" t="s">
        <v>150</v>
      </c>
      <c r="AR28" s="91" t="s">
        <v>158</v>
      </c>
      <c r="AS28" s="95">
        <v>12</v>
      </c>
      <c r="AT28" s="91"/>
      <c r="AU28" s="91" t="s">
        <v>158</v>
      </c>
      <c r="AV28" s="95">
        <v>18</v>
      </c>
      <c r="AW28" s="91" t="s">
        <v>216</v>
      </c>
      <c r="AX28" s="91"/>
      <c r="AY28" s="91" t="s">
        <v>158</v>
      </c>
      <c r="AZ28" s="95">
        <v>1</v>
      </c>
      <c r="BA28" s="91"/>
      <c r="BB28" s="91" t="s">
        <v>158</v>
      </c>
      <c r="BC28" s="95">
        <v>2</v>
      </c>
      <c r="BD28" s="91"/>
      <c r="BE28" s="91" t="s">
        <v>158</v>
      </c>
      <c r="BF28" s="93">
        <v>3000</v>
      </c>
      <c r="BG28" s="91" t="s">
        <v>158</v>
      </c>
      <c r="BH28" s="93">
        <v>3000</v>
      </c>
      <c r="BI28" s="91"/>
      <c r="BJ28" s="91" t="s">
        <v>354</v>
      </c>
      <c r="BK28" s="93"/>
      <c r="BL28" s="91"/>
      <c r="BM28" s="91"/>
      <c r="BN28" s="95"/>
      <c r="BO28" s="91"/>
      <c r="BP28" s="91"/>
      <c r="BQ28" s="91" t="s">
        <v>62</v>
      </c>
      <c r="BR28" s="91" t="s">
        <v>62</v>
      </c>
      <c r="BS28" s="100" t="s">
        <v>203</v>
      </c>
      <c r="BT28" s="96"/>
    </row>
    <row r="29" spans="1:72" ht="125" x14ac:dyDescent="0.25">
      <c r="A29" s="97" t="s">
        <v>352</v>
      </c>
      <c r="B29" s="91" t="s">
        <v>104</v>
      </c>
      <c r="C29" s="92" t="s">
        <v>421</v>
      </c>
      <c r="D29" s="91" t="s">
        <v>55</v>
      </c>
      <c r="E29" s="91" t="s">
        <v>55</v>
      </c>
      <c r="F29" s="91" t="s">
        <v>55</v>
      </c>
      <c r="G29" s="91" t="s">
        <v>55</v>
      </c>
      <c r="H29" s="91" t="s">
        <v>55</v>
      </c>
      <c r="I29" s="91" t="s">
        <v>55</v>
      </c>
      <c r="J29" s="91" t="s">
        <v>56</v>
      </c>
      <c r="K29" s="91" t="s">
        <v>56</v>
      </c>
      <c r="L29" s="91"/>
      <c r="M29" s="91"/>
      <c r="N29" s="91" t="s">
        <v>57</v>
      </c>
      <c r="O29" s="91" t="s">
        <v>58</v>
      </c>
      <c r="P29" s="91" t="s">
        <v>110</v>
      </c>
      <c r="Q29" s="91" t="s">
        <v>126</v>
      </c>
      <c r="R29" s="91"/>
      <c r="S29" s="91" t="s">
        <v>106</v>
      </c>
      <c r="T29" s="91" t="s">
        <v>403</v>
      </c>
      <c r="U29" s="93">
        <v>15000</v>
      </c>
      <c r="V29" s="91" t="s">
        <v>403</v>
      </c>
      <c r="W29" s="93">
        <v>15000</v>
      </c>
      <c r="X29" s="91" t="s">
        <v>107</v>
      </c>
      <c r="Y29" s="91" t="s">
        <v>403</v>
      </c>
      <c r="Z29" s="93">
        <v>100000</v>
      </c>
      <c r="AA29" s="91" t="s">
        <v>403</v>
      </c>
      <c r="AB29" s="93">
        <v>10000000</v>
      </c>
      <c r="AC29" s="91" t="s">
        <v>108</v>
      </c>
      <c r="AD29" s="91"/>
      <c r="AE29" s="91" t="s">
        <v>364</v>
      </c>
      <c r="AF29" s="91"/>
      <c r="AG29" s="94">
        <v>1</v>
      </c>
      <c r="AH29" s="95">
        <v>4.75</v>
      </c>
      <c r="AI29" s="91" t="s">
        <v>60</v>
      </c>
      <c r="AJ29" s="91" t="s">
        <v>80</v>
      </c>
      <c r="AK29" s="91" t="s">
        <v>60</v>
      </c>
      <c r="AL29" s="91" t="s">
        <v>80</v>
      </c>
      <c r="AM29" s="91" t="s">
        <v>60</v>
      </c>
      <c r="AN29" s="91" t="s">
        <v>80</v>
      </c>
      <c r="AO29" s="91" t="s">
        <v>80</v>
      </c>
      <c r="AP29" s="95">
        <v>5.3</v>
      </c>
      <c r="AQ29" s="91" t="s">
        <v>150</v>
      </c>
      <c r="AR29" s="91" t="s">
        <v>158</v>
      </c>
      <c r="AS29" s="95">
        <v>12</v>
      </c>
      <c r="AT29" s="91"/>
      <c r="AU29" s="91" t="s">
        <v>158</v>
      </c>
      <c r="AV29" s="95">
        <v>18</v>
      </c>
      <c r="AW29" s="91" t="s">
        <v>216</v>
      </c>
      <c r="AX29" s="91"/>
      <c r="AY29" s="91" t="s">
        <v>158</v>
      </c>
      <c r="AZ29" s="95">
        <v>1</v>
      </c>
      <c r="BA29" s="91"/>
      <c r="BB29" s="91" t="s">
        <v>158</v>
      </c>
      <c r="BC29" s="95">
        <v>2</v>
      </c>
      <c r="BD29" s="91"/>
      <c r="BE29" s="91" t="s">
        <v>158</v>
      </c>
      <c r="BF29" s="93">
        <v>3000</v>
      </c>
      <c r="BG29" s="91" t="s">
        <v>158</v>
      </c>
      <c r="BH29" s="93">
        <v>5000</v>
      </c>
      <c r="BI29" s="91"/>
      <c r="BJ29" s="91" t="s">
        <v>354</v>
      </c>
      <c r="BK29" s="93"/>
      <c r="BL29" s="91"/>
      <c r="BM29" s="91"/>
      <c r="BN29" s="95"/>
      <c r="BO29" s="91"/>
      <c r="BP29" s="91"/>
      <c r="BQ29" s="91" t="s">
        <v>62</v>
      </c>
      <c r="BR29" s="91" t="s">
        <v>62</v>
      </c>
      <c r="BS29" s="96" t="s">
        <v>201</v>
      </c>
      <c r="BT29" s="100" t="s">
        <v>229</v>
      </c>
    </row>
    <row r="30" spans="1:72" ht="100" x14ac:dyDescent="0.25">
      <c r="A30" s="98" t="s">
        <v>351</v>
      </c>
      <c r="B30" s="101" t="s">
        <v>104</v>
      </c>
      <c r="C30" s="102" t="s">
        <v>421</v>
      </c>
      <c r="D30" s="101" t="s">
        <v>55</v>
      </c>
      <c r="E30" s="101" t="s">
        <v>55</v>
      </c>
      <c r="F30" s="101" t="s">
        <v>55</v>
      </c>
      <c r="G30" s="101" t="s">
        <v>55</v>
      </c>
      <c r="H30" s="101" t="s">
        <v>55</v>
      </c>
      <c r="I30" s="101" t="s">
        <v>55</v>
      </c>
      <c r="J30" s="101" t="s">
        <v>56</v>
      </c>
      <c r="K30" s="101" t="s">
        <v>56</v>
      </c>
      <c r="L30" s="101"/>
      <c r="M30" s="101"/>
      <c r="N30" s="101" t="s">
        <v>57</v>
      </c>
      <c r="O30" s="101" t="s">
        <v>58</v>
      </c>
      <c r="P30" s="101" t="s">
        <v>110</v>
      </c>
      <c r="Q30" s="101" t="s">
        <v>126</v>
      </c>
      <c r="R30" s="101"/>
      <c r="S30" s="101" t="s">
        <v>106</v>
      </c>
      <c r="T30" s="91" t="s">
        <v>403</v>
      </c>
      <c r="U30" s="103">
        <v>15000</v>
      </c>
      <c r="V30" s="91" t="s">
        <v>403</v>
      </c>
      <c r="W30" s="104">
        <v>25000</v>
      </c>
      <c r="X30" s="101" t="s">
        <v>107</v>
      </c>
      <c r="Y30" s="91" t="s">
        <v>403</v>
      </c>
      <c r="Z30" s="104">
        <v>1000000</v>
      </c>
      <c r="AA30" s="91" t="s">
        <v>403</v>
      </c>
      <c r="AB30" s="103">
        <v>10000000</v>
      </c>
      <c r="AC30" s="101" t="s">
        <v>108</v>
      </c>
      <c r="AD30" s="101"/>
      <c r="AE30" s="101" t="s">
        <v>364</v>
      </c>
      <c r="AF30" s="101"/>
      <c r="AG30" s="105">
        <v>1</v>
      </c>
      <c r="AH30" s="106">
        <v>4.75</v>
      </c>
      <c r="AI30" s="101" t="s">
        <v>60</v>
      </c>
      <c r="AJ30" s="101" t="s">
        <v>80</v>
      </c>
      <c r="AK30" s="101" t="s">
        <v>60</v>
      </c>
      <c r="AL30" s="101" t="s">
        <v>80</v>
      </c>
      <c r="AM30" s="101" t="s">
        <v>60</v>
      </c>
      <c r="AN30" s="101" t="s">
        <v>80</v>
      </c>
      <c r="AO30" s="101" t="s">
        <v>80</v>
      </c>
      <c r="AP30" s="106">
        <v>5.3</v>
      </c>
      <c r="AQ30" s="101" t="s">
        <v>150</v>
      </c>
      <c r="AR30" s="91" t="s">
        <v>158</v>
      </c>
      <c r="AS30" s="106">
        <v>12</v>
      </c>
      <c r="AT30" s="101"/>
      <c r="AU30" s="91" t="s">
        <v>158</v>
      </c>
      <c r="AV30" s="106">
        <v>18</v>
      </c>
      <c r="AW30" s="101" t="s">
        <v>216</v>
      </c>
      <c r="AX30" s="101"/>
      <c r="AY30" s="91" t="s">
        <v>158</v>
      </c>
      <c r="AZ30" s="95">
        <v>1</v>
      </c>
      <c r="BA30" s="91"/>
      <c r="BB30" s="91" t="s">
        <v>158</v>
      </c>
      <c r="BC30" s="95">
        <v>2</v>
      </c>
      <c r="BD30" s="91"/>
      <c r="BE30" s="91" t="s">
        <v>158</v>
      </c>
      <c r="BF30" s="103">
        <v>3000</v>
      </c>
      <c r="BG30" s="91" t="s">
        <v>158</v>
      </c>
      <c r="BH30" s="103">
        <v>5000</v>
      </c>
      <c r="BI30" s="101"/>
      <c r="BJ30" s="91" t="s">
        <v>354</v>
      </c>
      <c r="BK30" s="103"/>
      <c r="BL30" s="101"/>
      <c r="BM30" s="101"/>
      <c r="BN30" s="106"/>
      <c r="BO30" s="101"/>
      <c r="BP30" s="101"/>
      <c r="BQ30" s="101" t="s">
        <v>62</v>
      </c>
      <c r="BR30" s="101" t="s">
        <v>62</v>
      </c>
      <c r="BS30" s="107" t="s">
        <v>204</v>
      </c>
      <c r="BT30" s="108"/>
    </row>
    <row r="31" spans="1:72" ht="112.5" x14ac:dyDescent="0.25">
      <c r="A31" s="98" t="s">
        <v>200</v>
      </c>
      <c r="B31" s="91" t="s">
        <v>109</v>
      </c>
      <c r="C31" s="91" t="s">
        <v>54</v>
      </c>
      <c r="D31" s="91" t="s">
        <v>55</v>
      </c>
      <c r="E31" s="91" t="s">
        <v>55</v>
      </c>
      <c r="F31" s="91" t="s">
        <v>55</v>
      </c>
      <c r="G31" s="91" t="s">
        <v>55</v>
      </c>
      <c r="H31" s="91" t="s">
        <v>55</v>
      </c>
      <c r="I31" s="91" t="s">
        <v>56</v>
      </c>
      <c r="J31" s="91" t="s">
        <v>56</v>
      </c>
      <c r="K31" s="91" t="s">
        <v>56</v>
      </c>
      <c r="L31" s="91"/>
      <c r="M31" s="91"/>
      <c r="N31" s="91" t="s">
        <v>57</v>
      </c>
      <c r="O31" s="91" t="s">
        <v>58</v>
      </c>
      <c r="P31" s="91" t="s">
        <v>110</v>
      </c>
      <c r="Q31" s="91" t="s">
        <v>126</v>
      </c>
      <c r="R31" s="91"/>
      <c r="S31" s="91" t="s">
        <v>106</v>
      </c>
      <c r="T31" s="91" t="s">
        <v>403</v>
      </c>
      <c r="U31" s="93">
        <v>15000</v>
      </c>
      <c r="V31" s="91" t="s">
        <v>403</v>
      </c>
      <c r="W31" s="93">
        <v>15000</v>
      </c>
      <c r="X31" s="91" t="s">
        <v>120</v>
      </c>
      <c r="Y31" s="91" t="s">
        <v>403</v>
      </c>
      <c r="Z31" s="93">
        <v>100000</v>
      </c>
      <c r="AA31" s="91" t="s">
        <v>92</v>
      </c>
      <c r="AB31" s="93"/>
      <c r="AC31" s="91" t="s">
        <v>108</v>
      </c>
      <c r="AD31" s="91"/>
      <c r="AE31" s="91" t="s">
        <v>364</v>
      </c>
      <c r="AF31" s="91"/>
      <c r="AG31" s="94">
        <v>1</v>
      </c>
      <c r="AH31" s="95">
        <v>4.54</v>
      </c>
      <c r="AI31" s="91" t="s">
        <v>60</v>
      </c>
      <c r="AJ31" s="91" t="s">
        <v>365</v>
      </c>
      <c r="AK31" s="91" t="s">
        <v>60</v>
      </c>
      <c r="AL31" s="91" t="s">
        <v>73</v>
      </c>
      <c r="AM31" s="91" t="s">
        <v>60</v>
      </c>
      <c r="AN31" s="91" t="s">
        <v>356</v>
      </c>
      <c r="AO31" s="91" t="s">
        <v>356</v>
      </c>
      <c r="AP31" s="95">
        <v>4.97</v>
      </c>
      <c r="AQ31" s="91" t="s">
        <v>151</v>
      </c>
      <c r="AR31" s="91" t="s">
        <v>158</v>
      </c>
      <c r="AS31" s="95">
        <v>12</v>
      </c>
      <c r="AT31" s="91"/>
      <c r="AU31" s="91" t="s">
        <v>158</v>
      </c>
      <c r="AV31" s="95">
        <v>18</v>
      </c>
      <c r="AW31" s="91" t="s">
        <v>216</v>
      </c>
      <c r="AX31" s="91"/>
      <c r="AY31" s="91" t="s">
        <v>158</v>
      </c>
      <c r="AZ31" s="95">
        <v>1</v>
      </c>
      <c r="BA31" s="91"/>
      <c r="BB31" s="91" t="s">
        <v>158</v>
      </c>
      <c r="BC31" s="95">
        <v>2</v>
      </c>
      <c r="BD31" s="91"/>
      <c r="BE31" s="91" t="s">
        <v>158</v>
      </c>
      <c r="BF31" s="93">
        <v>3000</v>
      </c>
      <c r="BG31" s="91" t="s">
        <v>158</v>
      </c>
      <c r="BH31" s="93">
        <v>3000</v>
      </c>
      <c r="BI31" s="91"/>
      <c r="BJ31" s="91" t="s">
        <v>158</v>
      </c>
      <c r="BK31" s="93">
        <v>3000</v>
      </c>
      <c r="BL31" s="91"/>
      <c r="BM31" s="91"/>
      <c r="BN31" s="95"/>
      <c r="BO31" s="91"/>
      <c r="BP31" s="91"/>
      <c r="BQ31" s="91" t="s">
        <v>62</v>
      </c>
      <c r="BR31" s="91" t="s">
        <v>62</v>
      </c>
      <c r="BS31" s="96" t="s">
        <v>204</v>
      </c>
      <c r="BT31" s="96"/>
    </row>
    <row r="32" spans="1:72" x14ac:dyDescent="0.25">
      <c r="A32" s="109" t="s">
        <v>172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  <c r="V32" s="110"/>
      <c r="W32" s="111"/>
      <c r="X32" s="110"/>
      <c r="Y32" s="110"/>
      <c r="Z32" s="111"/>
      <c r="AA32" s="110"/>
      <c r="AB32" s="111"/>
      <c r="AC32" s="110"/>
      <c r="AD32" s="110"/>
      <c r="AE32" s="110"/>
      <c r="AF32" s="110"/>
      <c r="AG32" s="112"/>
      <c r="AH32" s="113"/>
      <c r="AI32" s="110"/>
      <c r="AJ32" s="110"/>
      <c r="AK32" s="110"/>
      <c r="AL32" s="110"/>
      <c r="AM32" s="110"/>
      <c r="AN32" s="110"/>
      <c r="AO32" s="110"/>
      <c r="AP32" s="113"/>
      <c r="AQ32" s="110"/>
      <c r="AR32" s="110"/>
      <c r="AS32" s="113"/>
      <c r="AT32" s="110"/>
      <c r="AU32" s="110"/>
      <c r="AV32" s="113"/>
      <c r="AW32" s="110"/>
      <c r="AX32" s="110"/>
      <c r="AY32" s="91"/>
      <c r="AZ32" s="95"/>
      <c r="BA32" s="91"/>
      <c r="BB32" s="91"/>
      <c r="BC32" s="95"/>
      <c r="BD32" s="91"/>
      <c r="BE32" s="110"/>
      <c r="BF32" s="111"/>
      <c r="BG32" s="110"/>
      <c r="BH32" s="111"/>
      <c r="BI32" s="110"/>
      <c r="BJ32" s="110"/>
      <c r="BK32" s="111"/>
      <c r="BL32" s="110"/>
      <c r="BM32" s="110"/>
      <c r="BN32" s="113"/>
      <c r="BO32" s="110"/>
      <c r="BP32" s="110"/>
      <c r="BQ32" s="110"/>
      <c r="BR32" s="110"/>
      <c r="BS32" s="114"/>
      <c r="BT32" s="114"/>
    </row>
    <row r="33" spans="1:72" ht="100" x14ac:dyDescent="0.25">
      <c r="A33" s="115" t="s">
        <v>82</v>
      </c>
      <c r="B33" s="91" t="s">
        <v>366</v>
      </c>
      <c r="C33" s="91" t="s">
        <v>54</v>
      </c>
      <c r="D33" s="91" t="s">
        <v>55</v>
      </c>
      <c r="E33" s="91" t="s">
        <v>55</v>
      </c>
      <c r="F33" s="91" t="s">
        <v>55</v>
      </c>
      <c r="G33" s="91" t="s">
        <v>55</v>
      </c>
      <c r="H33" s="91" t="s">
        <v>55</v>
      </c>
      <c r="I33" s="91" t="s">
        <v>56</v>
      </c>
      <c r="J33" s="91" t="s">
        <v>56</v>
      </c>
      <c r="K33" s="91" t="s">
        <v>56</v>
      </c>
      <c r="L33" s="91"/>
      <c r="M33" s="91"/>
      <c r="N33" s="91" t="s">
        <v>57</v>
      </c>
      <c r="O33" s="91" t="s">
        <v>58</v>
      </c>
      <c r="P33" s="91" t="s">
        <v>110</v>
      </c>
      <c r="Q33" s="91" t="s">
        <v>126</v>
      </c>
      <c r="R33" s="91"/>
      <c r="S33" s="91" t="s">
        <v>59</v>
      </c>
      <c r="T33" s="91" t="s">
        <v>403</v>
      </c>
      <c r="U33" s="93">
        <v>15000</v>
      </c>
      <c r="V33" s="91" t="s">
        <v>403</v>
      </c>
      <c r="W33" s="93">
        <v>30000</v>
      </c>
      <c r="X33" s="91" t="s">
        <v>119</v>
      </c>
      <c r="Y33" s="91" t="s">
        <v>403</v>
      </c>
      <c r="Z33" s="93">
        <v>1000000</v>
      </c>
      <c r="AA33" s="91" t="s">
        <v>403</v>
      </c>
      <c r="AB33" s="93">
        <v>5000000</v>
      </c>
      <c r="AC33" s="91" t="s">
        <v>175</v>
      </c>
      <c r="AD33" s="91"/>
      <c r="AE33" s="91" t="s">
        <v>353</v>
      </c>
      <c r="AF33" s="91"/>
      <c r="AG33" s="94">
        <v>1</v>
      </c>
      <c r="AH33" s="95">
        <v>4.21</v>
      </c>
      <c r="AI33" s="91" t="s">
        <v>60</v>
      </c>
      <c r="AJ33" s="91" t="s">
        <v>65</v>
      </c>
      <c r="AK33" s="91" t="s">
        <v>60</v>
      </c>
      <c r="AL33" s="91" t="s">
        <v>61</v>
      </c>
      <c r="AM33" s="91" t="s">
        <v>60</v>
      </c>
      <c r="AN33" s="91" t="s">
        <v>61</v>
      </c>
      <c r="AO33" s="91" t="s">
        <v>61</v>
      </c>
      <c r="AP33" s="95">
        <v>6.45</v>
      </c>
      <c r="AQ33" s="91" t="s">
        <v>132</v>
      </c>
      <c r="AR33" s="91" t="s">
        <v>158</v>
      </c>
      <c r="AS33" s="95">
        <v>12</v>
      </c>
      <c r="AT33" s="91"/>
      <c r="AU33" s="91" t="s">
        <v>158</v>
      </c>
      <c r="AV33" s="95">
        <v>18</v>
      </c>
      <c r="AW33" s="91" t="s">
        <v>216</v>
      </c>
      <c r="AX33" s="91" t="s">
        <v>225</v>
      </c>
      <c r="AY33" s="91" t="s">
        <v>82</v>
      </c>
      <c r="AZ33" s="95"/>
      <c r="BA33" s="91"/>
      <c r="BB33" s="91" t="s">
        <v>158</v>
      </c>
      <c r="BC33" s="95">
        <v>2</v>
      </c>
      <c r="BD33" s="91"/>
      <c r="BE33" s="91" t="s">
        <v>82</v>
      </c>
      <c r="BF33" s="93"/>
      <c r="BG33" s="91" t="s">
        <v>82</v>
      </c>
      <c r="BH33" s="93"/>
      <c r="BI33" s="91"/>
      <c r="BJ33" s="91" t="s">
        <v>82</v>
      </c>
      <c r="BK33" s="93"/>
      <c r="BL33" s="91"/>
      <c r="BM33" s="91"/>
      <c r="BN33" s="95"/>
      <c r="BO33" s="91"/>
      <c r="BP33" s="91"/>
      <c r="BQ33" s="91" t="s">
        <v>62</v>
      </c>
      <c r="BR33" s="91" t="s">
        <v>62</v>
      </c>
      <c r="BS33" s="116" t="s">
        <v>204</v>
      </c>
      <c r="BT33" s="116"/>
    </row>
    <row r="34" spans="1:72" ht="100" x14ac:dyDescent="0.25">
      <c r="A34" s="117" t="s">
        <v>116</v>
      </c>
      <c r="B34" s="118" t="s">
        <v>367</v>
      </c>
      <c r="C34" s="119" t="s">
        <v>54</v>
      </c>
      <c r="D34" s="118" t="s">
        <v>55</v>
      </c>
      <c r="E34" s="118" t="s">
        <v>55</v>
      </c>
      <c r="F34" s="118" t="s">
        <v>55</v>
      </c>
      <c r="G34" s="118" t="s">
        <v>55</v>
      </c>
      <c r="H34" s="118" t="s">
        <v>55</v>
      </c>
      <c r="I34" s="118" t="s">
        <v>56</v>
      </c>
      <c r="J34" s="118" t="s">
        <v>56</v>
      </c>
      <c r="K34" s="118" t="s">
        <v>56</v>
      </c>
      <c r="L34" s="118"/>
      <c r="M34" s="118"/>
      <c r="N34" s="118" t="s">
        <v>57</v>
      </c>
      <c r="O34" s="118" t="s">
        <v>58</v>
      </c>
      <c r="P34" s="118" t="s">
        <v>110</v>
      </c>
      <c r="Q34" s="118" t="s">
        <v>126</v>
      </c>
      <c r="R34" s="118"/>
      <c r="S34" s="118" t="s">
        <v>59</v>
      </c>
      <c r="T34" s="91" t="s">
        <v>403</v>
      </c>
      <c r="U34" s="120">
        <v>15000</v>
      </c>
      <c r="V34" s="91" t="s">
        <v>403</v>
      </c>
      <c r="W34" s="120">
        <v>30000</v>
      </c>
      <c r="X34" s="118" t="s">
        <v>119</v>
      </c>
      <c r="Y34" s="91" t="s">
        <v>403</v>
      </c>
      <c r="Z34" s="120">
        <v>1000000</v>
      </c>
      <c r="AA34" s="91" t="s">
        <v>403</v>
      </c>
      <c r="AB34" s="120">
        <v>5000000</v>
      </c>
      <c r="AC34" s="118" t="s">
        <v>175</v>
      </c>
      <c r="AD34" s="118"/>
      <c r="AE34" s="118" t="s">
        <v>353</v>
      </c>
      <c r="AF34" s="118"/>
      <c r="AG34" s="121">
        <v>1</v>
      </c>
      <c r="AH34" s="122">
        <v>4.25</v>
      </c>
      <c r="AI34" s="118" t="s">
        <v>60</v>
      </c>
      <c r="AJ34" s="118" t="s">
        <v>61</v>
      </c>
      <c r="AK34" s="118" t="s">
        <v>60</v>
      </c>
      <c r="AL34" s="118" t="s">
        <v>61</v>
      </c>
      <c r="AM34" s="118" t="s">
        <v>60</v>
      </c>
      <c r="AN34" s="118" t="s">
        <v>61</v>
      </c>
      <c r="AO34" s="118" t="s">
        <v>61</v>
      </c>
      <c r="AP34" s="122">
        <v>6.5</v>
      </c>
      <c r="AQ34" s="118" t="s">
        <v>132</v>
      </c>
      <c r="AR34" s="91" t="s">
        <v>158</v>
      </c>
      <c r="AS34" s="122">
        <v>12</v>
      </c>
      <c r="AT34" s="118"/>
      <c r="AU34" s="91" t="s">
        <v>158</v>
      </c>
      <c r="AV34" s="122">
        <v>18</v>
      </c>
      <c r="AW34" s="118" t="s">
        <v>216</v>
      </c>
      <c r="AX34" s="118" t="s">
        <v>225</v>
      </c>
      <c r="AY34" s="91" t="s">
        <v>82</v>
      </c>
      <c r="AZ34" s="95"/>
      <c r="BA34" s="91"/>
      <c r="BB34" s="91" t="s">
        <v>158</v>
      </c>
      <c r="BC34" s="95">
        <v>2</v>
      </c>
      <c r="BD34" s="91"/>
      <c r="BE34" s="118" t="s">
        <v>116</v>
      </c>
      <c r="BF34" s="120"/>
      <c r="BG34" s="118"/>
      <c r="BH34" s="120"/>
      <c r="BI34" s="118"/>
      <c r="BJ34" s="118" t="s">
        <v>158</v>
      </c>
      <c r="BK34" s="120">
        <v>3000</v>
      </c>
      <c r="BL34" s="118"/>
      <c r="BM34" s="118"/>
      <c r="BN34" s="122"/>
      <c r="BO34" s="118"/>
      <c r="BP34" s="118"/>
      <c r="BQ34" s="118" t="s">
        <v>62</v>
      </c>
      <c r="BR34" s="118" t="s">
        <v>62</v>
      </c>
      <c r="BS34" s="123" t="s">
        <v>204</v>
      </c>
      <c r="BT34" s="123"/>
    </row>
    <row r="35" spans="1:72" ht="100" x14ac:dyDescent="0.25">
      <c r="A35" s="124" t="s">
        <v>167</v>
      </c>
      <c r="B35" s="91" t="s">
        <v>368</v>
      </c>
      <c r="C35" s="92" t="s">
        <v>54</v>
      </c>
      <c r="D35" s="91" t="s">
        <v>55</v>
      </c>
      <c r="E35" s="91" t="s">
        <v>55</v>
      </c>
      <c r="F35" s="91" t="s">
        <v>55</v>
      </c>
      <c r="G35" s="91" t="s">
        <v>55</v>
      </c>
      <c r="H35" s="91" t="s">
        <v>55</v>
      </c>
      <c r="I35" s="91" t="s">
        <v>56</v>
      </c>
      <c r="J35" s="91" t="s">
        <v>56</v>
      </c>
      <c r="K35" s="91" t="s">
        <v>56</v>
      </c>
      <c r="L35" s="91"/>
      <c r="M35" s="91"/>
      <c r="N35" s="91" t="s">
        <v>57</v>
      </c>
      <c r="O35" s="91" t="s">
        <v>58</v>
      </c>
      <c r="P35" s="91" t="s">
        <v>110</v>
      </c>
      <c r="Q35" s="91" t="s">
        <v>126</v>
      </c>
      <c r="R35" s="91"/>
      <c r="S35" s="91" t="s">
        <v>59</v>
      </c>
      <c r="T35" s="91" t="s">
        <v>403</v>
      </c>
      <c r="U35" s="93">
        <v>15000</v>
      </c>
      <c r="V35" s="91" t="s">
        <v>403</v>
      </c>
      <c r="W35" s="93">
        <v>30000</v>
      </c>
      <c r="X35" s="91" t="s">
        <v>119</v>
      </c>
      <c r="Y35" s="91" t="s">
        <v>403</v>
      </c>
      <c r="Z35" s="93">
        <v>1000000</v>
      </c>
      <c r="AA35" s="91" t="s">
        <v>403</v>
      </c>
      <c r="AB35" s="93">
        <v>5000000</v>
      </c>
      <c r="AC35" s="91" t="s">
        <v>175</v>
      </c>
      <c r="AD35" s="91"/>
      <c r="AE35" s="91" t="s">
        <v>353</v>
      </c>
      <c r="AF35" s="91"/>
      <c r="AG35" s="94">
        <v>1</v>
      </c>
      <c r="AH35" s="95">
        <v>4.3</v>
      </c>
      <c r="AI35" s="91" t="s">
        <v>60</v>
      </c>
      <c r="AJ35" s="91" t="s">
        <v>369</v>
      </c>
      <c r="AK35" s="91" t="s">
        <v>60</v>
      </c>
      <c r="AL35" s="91" t="s">
        <v>369</v>
      </c>
      <c r="AM35" s="91" t="s">
        <v>60</v>
      </c>
      <c r="AN35" s="91" t="s">
        <v>369</v>
      </c>
      <c r="AO35" s="91" t="s">
        <v>369</v>
      </c>
      <c r="AP35" s="95">
        <v>6.55</v>
      </c>
      <c r="AQ35" s="91" t="s">
        <v>132</v>
      </c>
      <c r="AR35" s="91" t="s">
        <v>158</v>
      </c>
      <c r="AS35" s="95">
        <v>12</v>
      </c>
      <c r="AT35" s="91"/>
      <c r="AU35" s="91" t="s">
        <v>158</v>
      </c>
      <c r="AV35" s="95">
        <v>18</v>
      </c>
      <c r="AW35" s="91" t="s">
        <v>216</v>
      </c>
      <c r="AX35" s="91" t="s">
        <v>225</v>
      </c>
      <c r="AY35" s="91" t="s">
        <v>158</v>
      </c>
      <c r="AZ35" s="95">
        <v>1</v>
      </c>
      <c r="BA35" s="91" t="s">
        <v>417</v>
      </c>
      <c r="BB35" s="91" t="s">
        <v>158</v>
      </c>
      <c r="BC35" s="95">
        <v>2</v>
      </c>
      <c r="BD35" s="91"/>
      <c r="BE35" s="91" t="s">
        <v>158</v>
      </c>
      <c r="BF35" s="93">
        <v>2500</v>
      </c>
      <c r="BG35" s="91" t="s">
        <v>158</v>
      </c>
      <c r="BH35" s="93">
        <v>2500</v>
      </c>
      <c r="BI35" s="91"/>
      <c r="BJ35" s="118" t="s">
        <v>158</v>
      </c>
      <c r="BK35" s="93">
        <v>3000</v>
      </c>
      <c r="BL35" s="91"/>
      <c r="BM35" s="91"/>
      <c r="BN35" s="95"/>
      <c r="BO35" s="91"/>
      <c r="BP35" s="91"/>
      <c r="BQ35" s="91" t="s">
        <v>62</v>
      </c>
      <c r="BR35" s="91" t="s">
        <v>62</v>
      </c>
      <c r="BS35" s="96" t="s">
        <v>204</v>
      </c>
      <c r="BT35" s="96"/>
    </row>
    <row r="36" spans="1:72" ht="100" x14ac:dyDescent="0.25">
      <c r="A36" s="124" t="s">
        <v>168</v>
      </c>
      <c r="B36" s="91" t="s">
        <v>370</v>
      </c>
      <c r="C36" s="92" t="s">
        <v>421</v>
      </c>
      <c r="D36" s="91" t="s">
        <v>55</v>
      </c>
      <c r="E36" s="91" t="s">
        <v>55</v>
      </c>
      <c r="F36" s="91" t="s">
        <v>55</v>
      </c>
      <c r="G36" s="91" t="s">
        <v>55</v>
      </c>
      <c r="H36" s="91" t="s">
        <v>55</v>
      </c>
      <c r="I36" s="91" t="s">
        <v>56</v>
      </c>
      <c r="J36" s="91" t="s">
        <v>56</v>
      </c>
      <c r="K36" s="91" t="s">
        <v>56</v>
      </c>
      <c r="L36" s="91"/>
      <c r="M36" s="91"/>
      <c r="N36" s="91" t="s">
        <v>57</v>
      </c>
      <c r="O36" s="91" t="s">
        <v>58</v>
      </c>
      <c r="P36" s="91" t="s">
        <v>110</v>
      </c>
      <c r="Q36" s="91" t="s">
        <v>126</v>
      </c>
      <c r="R36" s="91"/>
      <c r="S36" s="91" t="s">
        <v>59</v>
      </c>
      <c r="T36" s="91" t="s">
        <v>403</v>
      </c>
      <c r="U36" s="93">
        <v>15000</v>
      </c>
      <c r="V36" s="91" t="s">
        <v>403</v>
      </c>
      <c r="W36" s="93">
        <v>30000</v>
      </c>
      <c r="X36" s="91" t="s">
        <v>119</v>
      </c>
      <c r="Y36" s="91" t="s">
        <v>403</v>
      </c>
      <c r="Z36" s="93">
        <v>1000000</v>
      </c>
      <c r="AA36" s="91" t="s">
        <v>403</v>
      </c>
      <c r="AB36" s="93">
        <v>5000000</v>
      </c>
      <c r="AC36" s="91" t="s">
        <v>175</v>
      </c>
      <c r="AD36" s="91"/>
      <c r="AE36" s="91" t="s">
        <v>353</v>
      </c>
      <c r="AF36" s="91"/>
      <c r="AG36" s="94">
        <v>1</v>
      </c>
      <c r="AH36" s="95">
        <v>4.25</v>
      </c>
      <c r="AI36" s="91" t="s">
        <v>60</v>
      </c>
      <c r="AJ36" s="91" t="s">
        <v>61</v>
      </c>
      <c r="AK36" s="91" t="s">
        <v>60</v>
      </c>
      <c r="AL36" s="91" t="s">
        <v>61</v>
      </c>
      <c r="AM36" s="91" t="s">
        <v>60</v>
      </c>
      <c r="AN36" s="91" t="s">
        <v>61</v>
      </c>
      <c r="AO36" s="91" t="s">
        <v>61</v>
      </c>
      <c r="AP36" s="95">
        <v>6.5</v>
      </c>
      <c r="AQ36" s="91" t="s">
        <v>132</v>
      </c>
      <c r="AR36" s="91" t="s">
        <v>158</v>
      </c>
      <c r="AS36" s="95">
        <v>12</v>
      </c>
      <c r="AT36" s="91"/>
      <c r="AU36" s="91" t="s">
        <v>158</v>
      </c>
      <c r="AV36" s="95">
        <v>18</v>
      </c>
      <c r="AW36" s="91" t="s">
        <v>216</v>
      </c>
      <c r="AX36" s="91" t="s">
        <v>225</v>
      </c>
      <c r="AY36" s="91" t="s">
        <v>158</v>
      </c>
      <c r="AZ36" s="95">
        <v>1</v>
      </c>
      <c r="BA36" s="91" t="s">
        <v>417</v>
      </c>
      <c r="BB36" s="91" t="s">
        <v>158</v>
      </c>
      <c r="BC36" s="95">
        <v>2</v>
      </c>
      <c r="BD36" s="91"/>
      <c r="BE36" s="91" t="s">
        <v>158</v>
      </c>
      <c r="BF36" s="93">
        <v>3450</v>
      </c>
      <c r="BG36" s="91" t="s">
        <v>158</v>
      </c>
      <c r="BH36" s="93">
        <v>5000</v>
      </c>
      <c r="BI36" s="91" t="s">
        <v>230</v>
      </c>
      <c r="BJ36" s="118" t="s">
        <v>158</v>
      </c>
      <c r="BK36" s="93">
        <v>10000</v>
      </c>
      <c r="BL36" s="91" t="s">
        <v>227</v>
      </c>
      <c r="BM36" s="91"/>
      <c r="BN36" s="95"/>
      <c r="BO36" s="91"/>
      <c r="BP36" s="91"/>
      <c r="BQ36" s="91" t="s">
        <v>62</v>
      </c>
      <c r="BR36" s="91" t="s">
        <v>62</v>
      </c>
      <c r="BS36" s="96" t="s">
        <v>204</v>
      </c>
      <c r="BT36" s="96"/>
    </row>
    <row r="37" spans="1:72" ht="100" x14ac:dyDescent="0.25">
      <c r="A37" s="124" t="s">
        <v>214</v>
      </c>
      <c r="B37" s="91" t="s">
        <v>371</v>
      </c>
      <c r="C37" s="92" t="s">
        <v>422</v>
      </c>
      <c r="D37" s="91" t="s">
        <v>55</v>
      </c>
      <c r="E37" s="91" t="s">
        <v>55</v>
      </c>
      <c r="F37" s="91" t="s">
        <v>55</v>
      </c>
      <c r="G37" s="91" t="s">
        <v>55</v>
      </c>
      <c r="H37" s="91" t="s">
        <v>55</v>
      </c>
      <c r="I37" s="91" t="s">
        <v>56</v>
      </c>
      <c r="J37" s="91" t="s">
        <v>56</v>
      </c>
      <c r="K37" s="91" t="s">
        <v>56</v>
      </c>
      <c r="L37" s="91"/>
      <c r="M37" s="91"/>
      <c r="N37" s="91" t="s">
        <v>57</v>
      </c>
      <c r="O37" s="91" t="s">
        <v>58</v>
      </c>
      <c r="P37" s="91" t="s">
        <v>110</v>
      </c>
      <c r="Q37" s="91" t="s">
        <v>126</v>
      </c>
      <c r="R37" s="91"/>
      <c r="S37" s="91" t="s">
        <v>59</v>
      </c>
      <c r="T37" s="91" t="s">
        <v>403</v>
      </c>
      <c r="U37" s="93">
        <v>15000</v>
      </c>
      <c r="V37" s="91" t="s">
        <v>403</v>
      </c>
      <c r="W37" s="93">
        <v>30000</v>
      </c>
      <c r="X37" s="91" t="s">
        <v>119</v>
      </c>
      <c r="Y37" s="91" t="s">
        <v>403</v>
      </c>
      <c r="Z37" s="93">
        <v>1000000</v>
      </c>
      <c r="AA37" s="91" t="s">
        <v>403</v>
      </c>
      <c r="AB37" s="93">
        <v>5000000</v>
      </c>
      <c r="AC37" s="91" t="s">
        <v>175</v>
      </c>
      <c r="AD37" s="91"/>
      <c r="AE37" s="91" t="s">
        <v>353</v>
      </c>
      <c r="AF37" s="91"/>
      <c r="AG37" s="94">
        <v>1</v>
      </c>
      <c r="AH37" s="95">
        <v>4.25</v>
      </c>
      <c r="AI37" s="91" t="s">
        <v>60</v>
      </c>
      <c r="AJ37" s="91" t="s">
        <v>61</v>
      </c>
      <c r="AK37" s="91" t="s">
        <v>60</v>
      </c>
      <c r="AL37" s="91" t="s">
        <v>61</v>
      </c>
      <c r="AM37" s="91" t="s">
        <v>60</v>
      </c>
      <c r="AN37" s="91" t="s">
        <v>61</v>
      </c>
      <c r="AO37" s="91" t="s">
        <v>61</v>
      </c>
      <c r="AP37" s="95">
        <v>6.5</v>
      </c>
      <c r="AQ37" s="91" t="s">
        <v>132</v>
      </c>
      <c r="AR37" s="91" t="s">
        <v>158</v>
      </c>
      <c r="AS37" s="95">
        <v>12</v>
      </c>
      <c r="AT37" s="91"/>
      <c r="AU37" s="91" t="s">
        <v>158</v>
      </c>
      <c r="AV37" s="95">
        <v>18</v>
      </c>
      <c r="AW37" s="91" t="s">
        <v>216</v>
      </c>
      <c r="AX37" s="91" t="s">
        <v>225</v>
      </c>
      <c r="AY37" s="91" t="s">
        <v>158</v>
      </c>
      <c r="AZ37" s="95">
        <v>1</v>
      </c>
      <c r="BA37" s="91"/>
      <c r="BB37" s="91" t="s">
        <v>158</v>
      </c>
      <c r="BC37" s="95">
        <v>2</v>
      </c>
      <c r="BD37" s="91"/>
      <c r="BE37" s="91" t="s">
        <v>158</v>
      </c>
      <c r="BF37" s="93">
        <v>2000</v>
      </c>
      <c r="BG37" s="91" t="s">
        <v>92</v>
      </c>
      <c r="BH37" s="93"/>
      <c r="BI37" s="91"/>
      <c r="BJ37" s="91" t="s">
        <v>354</v>
      </c>
      <c r="BK37" s="93"/>
      <c r="BL37" s="91"/>
      <c r="BM37" s="91"/>
      <c r="BN37" s="95"/>
      <c r="BO37" s="91"/>
      <c r="BP37" s="91"/>
      <c r="BQ37" s="91" t="s">
        <v>62</v>
      </c>
      <c r="BR37" s="91" t="s">
        <v>62</v>
      </c>
      <c r="BS37" s="96" t="s">
        <v>204</v>
      </c>
      <c r="BT37" s="96"/>
    </row>
    <row r="38" spans="1:72" ht="100" x14ac:dyDescent="0.25">
      <c r="A38" s="124" t="s">
        <v>215</v>
      </c>
      <c r="B38" s="91" t="s">
        <v>372</v>
      </c>
      <c r="C38" s="92" t="s">
        <v>70</v>
      </c>
      <c r="D38" s="91" t="s">
        <v>55</v>
      </c>
      <c r="E38" s="91" t="s">
        <v>55</v>
      </c>
      <c r="F38" s="91" t="s">
        <v>55</v>
      </c>
      <c r="G38" s="91" t="s">
        <v>55</v>
      </c>
      <c r="H38" s="91" t="s">
        <v>55</v>
      </c>
      <c r="I38" s="91" t="s">
        <v>56</v>
      </c>
      <c r="J38" s="91" t="s">
        <v>56</v>
      </c>
      <c r="K38" s="91" t="s">
        <v>56</v>
      </c>
      <c r="L38" s="91"/>
      <c r="M38" s="91"/>
      <c r="N38" s="91" t="s">
        <v>57</v>
      </c>
      <c r="O38" s="91" t="s">
        <v>58</v>
      </c>
      <c r="P38" s="91" t="s">
        <v>110</v>
      </c>
      <c r="Q38" s="91" t="s">
        <v>126</v>
      </c>
      <c r="R38" s="91"/>
      <c r="S38" s="91" t="s">
        <v>59</v>
      </c>
      <c r="T38" s="91" t="s">
        <v>403</v>
      </c>
      <c r="U38" s="93">
        <v>15000</v>
      </c>
      <c r="V38" s="91" t="s">
        <v>403</v>
      </c>
      <c r="W38" s="93">
        <v>30000</v>
      </c>
      <c r="X38" s="91" t="s">
        <v>119</v>
      </c>
      <c r="Y38" s="91" t="s">
        <v>403</v>
      </c>
      <c r="Z38" s="93">
        <v>1000000</v>
      </c>
      <c r="AA38" s="91" t="s">
        <v>403</v>
      </c>
      <c r="AB38" s="93">
        <v>5000000</v>
      </c>
      <c r="AC38" s="91" t="s">
        <v>175</v>
      </c>
      <c r="AD38" s="91"/>
      <c r="AE38" s="91" t="s">
        <v>353</v>
      </c>
      <c r="AF38" s="91"/>
      <c r="AG38" s="94">
        <v>1</v>
      </c>
      <c r="AH38" s="95">
        <v>4.25</v>
      </c>
      <c r="AI38" s="91" t="s">
        <v>60</v>
      </c>
      <c r="AJ38" s="91" t="s">
        <v>61</v>
      </c>
      <c r="AK38" s="91" t="s">
        <v>60</v>
      </c>
      <c r="AL38" s="91" t="s">
        <v>61</v>
      </c>
      <c r="AM38" s="91" t="s">
        <v>60</v>
      </c>
      <c r="AN38" s="91" t="s">
        <v>61</v>
      </c>
      <c r="AO38" s="91" t="s">
        <v>61</v>
      </c>
      <c r="AP38" s="95">
        <v>6.5</v>
      </c>
      <c r="AQ38" s="91" t="s">
        <v>132</v>
      </c>
      <c r="AR38" s="91" t="s">
        <v>158</v>
      </c>
      <c r="AS38" s="95">
        <v>12</v>
      </c>
      <c r="AT38" s="91"/>
      <c r="AU38" s="91" t="s">
        <v>158</v>
      </c>
      <c r="AV38" s="95">
        <v>18</v>
      </c>
      <c r="AW38" s="91" t="s">
        <v>216</v>
      </c>
      <c r="AX38" s="91" t="s">
        <v>225</v>
      </c>
      <c r="AY38" s="91" t="s">
        <v>158</v>
      </c>
      <c r="AZ38" s="95">
        <v>1</v>
      </c>
      <c r="BA38" s="91"/>
      <c r="BB38" s="91" t="s">
        <v>82</v>
      </c>
      <c r="BC38" s="95"/>
      <c r="BD38" s="91"/>
      <c r="BE38" s="91" t="s">
        <v>92</v>
      </c>
      <c r="BF38" s="93"/>
      <c r="BG38" s="91" t="s">
        <v>158</v>
      </c>
      <c r="BH38" s="93">
        <v>10000</v>
      </c>
      <c r="BI38" s="91"/>
      <c r="BJ38" s="91" t="s">
        <v>354</v>
      </c>
      <c r="BK38" s="93"/>
      <c r="BL38" s="91"/>
      <c r="BM38" s="91"/>
      <c r="BN38" s="95"/>
      <c r="BO38" s="91"/>
      <c r="BP38" s="91"/>
      <c r="BQ38" s="91" t="s">
        <v>62</v>
      </c>
      <c r="BR38" s="91" t="s">
        <v>62</v>
      </c>
      <c r="BS38" s="96" t="s">
        <v>204</v>
      </c>
      <c r="BT38" s="96"/>
    </row>
    <row r="39" spans="1:72" ht="100" x14ac:dyDescent="0.25">
      <c r="A39" s="124" t="s">
        <v>165</v>
      </c>
      <c r="B39" s="91" t="s">
        <v>373</v>
      </c>
      <c r="C39" s="92" t="s">
        <v>70</v>
      </c>
      <c r="D39" s="91" t="s">
        <v>55</v>
      </c>
      <c r="E39" s="91" t="s">
        <v>55</v>
      </c>
      <c r="F39" s="91" t="s">
        <v>55</v>
      </c>
      <c r="G39" s="91" t="s">
        <v>55</v>
      </c>
      <c r="H39" s="91" t="s">
        <v>56</v>
      </c>
      <c r="I39" s="91" t="s">
        <v>56</v>
      </c>
      <c r="J39" s="91" t="s">
        <v>56</v>
      </c>
      <c r="K39" s="91" t="s">
        <v>56</v>
      </c>
      <c r="L39" s="91"/>
      <c r="M39" s="91"/>
      <c r="N39" s="91" t="s">
        <v>57</v>
      </c>
      <c r="O39" s="91" t="s">
        <v>58</v>
      </c>
      <c r="P39" s="91" t="s">
        <v>110</v>
      </c>
      <c r="Q39" s="91" t="s">
        <v>126</v>
      </c>
      <c r="R39" s="91"/>
      <c r="S39" s="91" t="s">
        <v>59</v>
      </c>
      <c r="T39" s="91" t="s">
        <v>403</v>
      </c>
      <c r="U39" s="93">
        <v>15000</v>
      </c>
      <c r="V39" s="91" t="s">
        <v>403</v>
      </c>
      <c r="W39" s="93">
        <v>30000</v>
      </c>
      <c r="X39" s="91" t="s">
        <v>119</v>
      </c>
      <c r="Y39" s="91" t="s">
        <v>403</v>
      </c>
      <c r="Z39" s="93">
        <v>1000000</v>
      </c>
      <c r="AA39" s="91" t="s">
        <v>403</v>
      </c>
      <c r="AB39" s="93">
        <v>5000000</v>
      </c>
      <c r="AC39" s="91" t="s">
        <v>175</v>
      </c>
      <c r="AD39" s="91"/>
      <c r="AE39" s="91" t="s">
        <v>353</v>
      </c>
      <c r="AF39" s="91"/>
      <c r="AG39" s="94">
        <v>1</v>
      </c>
      <c r="AH39" s="95">
        <v>4.25</v>
      </c>
      <c r="AI39" s="91" t="s">
        <v>60</v>
      </c>
      <c r="AJ39" s="91" t="s">
        <v>61</v>
      </c>
      <c r="AK39" s="91" t="s">
        <v>60</v>
      </c>
      <c r="AL39" s="91" t="s">
        <v>61</v>
      </c>
      <c r="AM39" s="91" t="s">
        <v>60</v>
      </c>
      <c r="AN39" s="91" t="s">
        <v>61</v>
      </c>
      <c r="AO39" s="91" t="s">
        <v>61</v>
      </c>
      <c r="AP39" s="95">
        <v>6.5</v>
      </c>
      <c r="AQ39" s="91" t="s">
        <v>132</v>
      </c>
      <c r="AR39" s="91" t="s">
        <v>158</v>
      </c>
      <c r="AS39" s="95">
        <v>12</v>
      </c>
      <c r="AT39" s="91"/>
      <c r="AU39" s="91" t="s">
        <v>158</v>
      </c>
      <c r="AV39" s="95">
        <v>18</v>
      </c>
      <c r="AW39" s="91" t="s">
        <v>216</v>
      </c>
      <c r="AX39" s="91" t="s">
        <v>225</v>
      </c>
      <c r="AY39" s="91" t="s">
        <v>158</v>
      </c>
      <c r="AZ39" s="95">
        <v>1</v>
      </c>
      <c r="BA39" s="91"/>
      <c r="BB39" s="91" t="s">
        <v>82</v>
      </c>
      <c r="BC39" s="95"/>
      <c r="BD39" s="91"/>
      <c r="BE39" s="91" t="s">
        <v>165</v>
      </c>
      <c r="BF39" s="93"/>
      <c r="BG39" s="91" t="s">
        <v>165</v>
      </c>
      <c r="BH39" s="93"/>
      <c r="BI39" s="91" t="s">
        <v>96</v>
      </c>
      <c r="BJ39" s="91" t="s">
        <v>354</v>
      </c>
      <c r="BK39" s="93"/>
      <c r="BL39" s="91"/>
      <c r="BM39" s="91"/>
      <c r="BN39" s="95"/>
      <c r="BO39" s="91"/>
      <c r="BP39" s="91"/>
      <c r="BQ39" s="91" t="s">
        <v>62</v>
      </c>
      <c r="BR39" s="91" t="s">
        <v>62</v>
      </c>
      <c r="BS39" s="96" t="s">
        <v>204</v>
      </c>
      <c r="BT39" s="96"/>
    </row>
  </sheetData>
  <sheetProtection algorithmName="SHA-512" hashValue="9kLm4uhec7/O8NGEQQ1b3/rKDDYkCkSgFRejkRPEbwCsgxJlK4fLGdeL2+IAPtOMlvyOq7WNWoMMY2sfnZ7sDg==" saltValue="lSWtXoRZaNCRtJu8CObJ7g==" spinCount="100000" sheet="1" objects="1" scenarios="1" formatCells="0" formatColumns="0" formatRows="0" sort="0"/>
  <dataConsolidate/>
  <mergeCells count="76">
    <mergeCell ref="A6:A8"/>
    <mergeCell ref="A9:A10"/>
    <mergeCell ref="A11:A16"/>
    <mergeCell ref="A17:A22"/>
    <mergeCell ref="A23:A24"/>
    <mergeCell ref="A25:A26"/>
    <mergeCell ref="BO7:BO8"/>
    <mergeCell ref="BP7:BP8"/>
    <mergeCell ref="BQ7:BQ8"/>
    <mergeCell ref="BR7:BR8"/>
    <mergeCell ref="AW7:AW8"/>
    <mergeCell ref="AX7:AX8"/>
    <mergeCell ref="BE7:BE8"/>
    <mergeCell ref="BF7:BF8"/>
    <mergeCell ref="BG7:BG8"/>
    <mergeCell ref="BH7:BH8"/>
    <mergeCell ref="AQ7:AQ8"/>
    <mergeCell ref="AR7:AR8"/>
    <mergeCell ref="AS7:AS8"/>
    <mergeCell ref="AT7:AT8"/>
    <mergeCell ref="AU7:AU8"/>
    <mergeCell ref="BS7:BS8"/>
    <mergeCell ref="BT7:BT8"/>
    <mergeCell ref="BI7:BI8"/>
    <mergeCell ref="BJ7:BJ8"/>
    <mergeCell ref="BK7:BK8"/>
    <mergeCell ref="BL7:BL8"/>
    <mergeCell ref="BM7:BM8"/>
    <mergeCell ref="BN7:BN8"/>
    <mergeCell ref="AV7:AV8"/>
    <mergeCell ref="AK7:AK8"/>
    <mergeCell ref="AL7:AL8"/>
    <mergeCell ref="AM7:AM8"/>
    <mergeCell ref="AN7:AN8"/>
    <mergeCell ref="AO7:AO8"/>
    <mergeCell ref="AP7:AP8"/>
    <mergeCell ref="AJ7:AJ8"/>
    <mergeCell ref="Y7:Y8"/>
    <mergeCell ref="Z7:Z8"/>
    <mergeCell ref="AA7:AA8"/>
    <mergeCell ref="AB7:AB8"/>
    <mergeCell ref="AC7:AC8"/>
    <mergeCell ref="AD7:AD8"/>
    <mergeCell ref="AE7:AE8"/>
    <mergeCell ref="AF7:AF8"/>
    <mergeCell ref="AG7:AG8"/>
    <mergeCell ref="AH7:AH8"/>
    <mergeCell ref="AI7:AI8"/>
    <mergeCell ref="S7:S8"/>
    <mergeCell ref="T7:T8"/>
    <mergeCell ref="U7:U8"/>
    <mergeCell ref="V7:V8"/>
    <mergeCell ref="W7:W8"/>
    <mergeCell ref="X7:X8"/>
    <mergeCell ref="BQ6:BR6"/>
    <mergeCell ref="BS6:BT6"/>
    <mergeCell ref="B7:B8"/>
    <mergeCell ref="C7:C8"/>
    <mergeCell ref="D7:M7"/>
    <mergeCell ref="N7:N8"/>
    <mergeCell ref="O7:O8"/>
    <mergeCell ref="P7:P8"/>
    <mergeCell ref="Q7:Q8"/>
    <mergeCell ref="R7:R8"/>
    <mergeCell ref="B6:R6"/>
    <mergeCell ref="S6:X6"/>
    <mergeCell ref="Y6:AD6"/>
    <mergeCell ref="AE6:AF6"/>
    <mergeCell ref="AG6:AX6"/>
    <mergeCell ref="BD7:BD8"/>
    <mergeCell ref="AY6:BP6"/>
    <mergeCell ref="AY7:AY8"/>
    <mergeCell ref="AZ7:AZ8"/>
    <mergeCell ref="BA7:BA8"/>
    <mergeCell ref="BB7:BB8"/>
    <mergeCell ref="BC7:BC8"/>
  </mergeCells>
  <dataValidations count="10">
    <dataValidation operator="greaterThanOrEqual" allowBlank="1" showInputMessage="1" showErrorMessage="1" sqref="Y1:Y8 Y40:Y1048576 AA40:AA1048576 AA1:AA8"/>
    <dataValidation type="decimal" allowBlank="1" showInputMessage="1" showErrorMessage="1" error="ต้องเป็นจำนวนที่มีค่า &gt; 0 และ &lt;= 100" sqref="AP9:AP39">
      <formula1>0.00001</formula1>
      <formula2>100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">
      <formula1>43831</formula1>
      <formula2>219512</formula2>
    </dataValidation>
    <dataValidation type="textLength" allowBlank="1" showInputMessage="1" showErrorMessage="1" errorTitle="Invalid" error="- ในกรณี &quot;ประกันชีวิตคุ้มครองสินเชื่อ (MRTA)&quot; มีค่าเป็น &quot;ไม่ต้องสมัคร MRTA&quot; _x000a_ต้องเป็นค่าว่าง_x000a_- ในกรณีที่ &quot;ประกันชีวิตคุ้มครองสินเชื่อ (MRTA)&quot; มีค่าเป็น &quot;ต้องสมัคร MRTA&quot;_x000a_ต้องมีค่าไม่เกิน 1,200 อักษร (รวมช่องว่าง)" sqref="R9:R39">
      <formula1>0</formula1>
      <formula2>1200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BS9:BS39">
      <formula1>36526</formula1>
      <formula2>219512</formula2>
    </dataValidation>
    <dataValidation type="textLength" allowBlank="1" showInputMessage="1" showErrorMessage="1" errorTitle="Invalid" error="ข้อมูลต้องมีค่าไม่เกิน 1200 ตัวอักษร(รวมช่องว่าง)" sqref="P9">
      <formula1>0</formula1>
      <formula2>1200</formula2>
    </dataValidation>
    <dataValidation type="decimal" allowBlank="1" showInputMessage="1" showErrorMessage="1" error="ต้องเป็นจำนวนที่มีค่า &gt;= 0 และ &lt;= 100" sqref="AH9:AH39">
      <formula1>0</formula1>
      <formula2>100</formula2>
    </dataValidation>
    <dataValidation type="textLength" allowBlank="1" showInputMessage="1" showErrorMessage="1" error="ข้อมูลต้องมีค่าไม่เกิน 1200 ตัวอักษร(รวมช่องว่าง)" sqref="P10:P39">
      <formula1>0</formula1>
      <formula2>1200</formula2>
    </dataValidation>
    <dataValidation type="whole" operator="greaterThan" allowBlank="1" showInputMessage="1" showErrorMessage="1" error="ต้องเป็นข้อมูล ตามเงื่อนไขดังนี้_x000a_- ต้องมีค่าเป็นตัวเลข &gt; 0_x000a_- ถ้าเป็นบรรทัดแรกของแต่ละผลิตภัณฑ์ ช่องนี้ต้องมีค่าเท่ากับ 1 เสมอ" sqref="AG9:AG39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BT9:BT39">
      <formula1>BS9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Master!$D$13:$D$14</xm:f>
          </x14:formula1>
          <xm:sqref>AR9:AR39</xm:sqref>
        </x14:dataValidation>
        <x14:dataValidation type="list" allowBlank="1" showInputMessage="1" showErrorMessage="1">
          <x14:formula1>
            <xm:f>Master!$D$19:$D$23</xm:f>
          </x14:formula1>
          <xm:sqref>BJ9:BJ39</xm:sqref>
        </x14:dataValidation>
        <x14:dataValidation type="list" allowBlank="1" showInputMessage="1" showErrorMessage="1">
          <x14:formula1>
            <xm:f>Master!$B$19:$B$23</xm:f>
          </x14:formula1>
          <xm:sqref>BE9:BE39</xm:sqref>
        </x14:dataValidation>
        <x14:dataValidation type="list" allowBlank="1" showInputMessage="1" showErrorMessage="1">
          <x14:formula1>
            <xm:f>Master!$E$13:$E$14</xm:f>
          </x14:formula1>
          <xm:sqref>AU9:AU39</xm:sqref>
        </x14:dataValidation>
        <x14:dataValidation type="list" operator="greaterThanOrEqual" allowBlank="1" showInputMessage="1" showErrorMessage="1">
          <x14:formula1>
            <xm:f>Master!$C$13:$C$14</xm:f>
          </x14:formula1>
          <xm:sqref>Y9:Y39 AA9:AA39</xm:sqref>
        </x14:dataValidation>
        <x14:dataValidation type="list" allowBlank="1" showInputMessage="1" showErrorMessage="1">
          <x14:formula1>
            <xm:f>Master!$E$3:$E$4</xm:f>
          </x14:formula1>
          <xm:sqref>Q9:Q39</xm:sqref>
        </x14:dataValidation>
        <x14:dataValidation type="list" allowBlank="1" showInputMessage="1" showErrorMessage="1">
          <x14:formula1>
            <xm:f>Master!$D$3:$D$7</xm:f>
          </x14:formula1>
          <xm:sqref>O9:O39</xm:sqref>
        </x14:dataValidation>
        <x14:dataValidation type="list" allowBlank="1" showInputMessage="1" showErrorMessage="1">
          <x14:formula1>
            <xm:f>Master!$C$3:$C$7</xm:f>
          </x14:formula1>
          <xm:sqref>N9:N39</xm:sqref>
        </x14:dataValidation>
        <x14:dataValidation type="list" allowBlank="1" showInputMessage="1" showErrorMessage="1">
          <x14:formula1>
            <xm:f>Master!$B$3:$B$4</xm:f>
          </x14:formula1>
          <xm:sqref>D9:K39</xm:sqref>
        </x14:dataValidation>
        <x14:dataValidation type="list" allowBlank="1" showInputMessage="1" showErrorMessage="1">
          <x14:formula1>
            <xm:f>Master!$A$3:$A$6</xm:f>
          </x14:formula1>
          <xm:sqref>C9:C39</xm:sqref>
        </x14:dataValidation>
        <x14:dataValidation type="list" allowBlank="1" showInputMessage="1" showErrorMessage="1">
          <x14:formula1>
            <xm:f>Master!$F$3:$F$7</xm:f>
          </x14:formula1>
          <xm:sqref>AK9:AK39 AI9:AI39 AM9:AM39</xm:sqref>
        </x14:dataValidation>
        <x14:dataValidation type="custom" allowBlank="1" showInputMessage="1" showErrorMessage="1" error="ต้องเป็นค่าว่าง หาก &quot;การเรียกเก็บค่าสำรวจและประเมินหลักประกันโดยผู้ประเมินภายนอก&quot; มีค่าเป็น &quot;ไม่มีบริการ&quot;">
          <x14:formula1>
            <xm:f>IF(BJ9=Master!$A$22,BL9="",BL9=BL9)</xm:f>
          </x14:formula1>
          <xm:sqref>BL9:BL39</xm:sqref>
        </x14:dataValidation>
        <x14:dataValidation type="custom" allowBlank="1" showInputMessage="1" showErrorMessage="1" error="- กรณี &quot;การเรียกเก็บค่าสำรวจและประเมินหลักประกันโดยผู้ประเมินภายนอก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IF(BJ9=Master!$A$14,AND(ISNUMBER(BK9),BK9 &gt; 0), BK9 = "")</xm:f>
          </x14:formula1>
          <xm:sqref>BK9:BK39</xm:sqref>
        </x14:dataValidation>
        <x14:dataValidation type="custom" allowBlank="1" showInputMessage="1" showErrorMessage="1" error="ต้องเป็นค่าว่าง หาก &quot;การเรียกเก็บฯขั้นต่ำ&quot; มีค่าเป็น &quot;ไม่มีบริการ&quot;">
          <x14:formula1>
            <xm:f>IF(BE9=Master!$A$22,BI9="",BI9=BI9)</xm:f>
          </x14:formula1>
          <xm:sqref>BI9:BI39</xm:sqref>
        </x14:dataValidation>
        <x14:dataValidation type="custom" allowBlank="1" showInputMessage="1" showErrorMessage="1" error="- กรณี &quot;การเรียกเก็บฯขั้นต่ำ&quot; มีค่าเป็น &quot;มีค่าธรรมเนียม&quot;_x000a_ต้องเป็นจำนวนเงินที่มีค่า &gt; 0_x000a_- กรณีนอกเหนือจากข้อ 1_x000a_ต้องเป็นค่าว่าง">
          <x14:formula1>
            <xm:f>IF(BE9=Master!$A$14,AND(ISNUMBER(BF9 ),BF9 &gt; 0), BF9 = "")</xm:f>
          </x14:formula1>
          <xm:sqref>BF9:BF39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_x000a_">
          <x14:formula1>
            <xm:f>IF(AR9=Master!$A$14,AND(ISNUMBER(AS9),AS9 &gt; 0, AS9 &lt;= 100), AS9 = "")</xm:f>
          </x14:formula1>
          <xm:sqref>AS9:AS39 AV9:AV39</xm:sqref>
        </x14:dataValidation>
        <x14:dataValidation type="custom" operator="greaterThanOrEqual" allowBlank="1" showInputMessage="1" showErrorMessage="1" errorTitle="Invalid" error="- กรณี &quot;การกำหนดวงเงินสินเชื่อสูงสุด&quot; มีค่าเป็น &quot;กำหนด&quot;_x000a_ต้องเป็นจำนวนเงินที่มีค่า &gt; 0_x000a_และ &gt; วงเงินสินเชื่อขั้นต่ำ_x000a_- กรณีนอกเหนือจากข้อ 1_x000a_ต้องเป็นค่าว่าง">
          <x14:formula1>
            <xm:f>IF(AA9=Master!$A$15,AND(ISNUMBER( AB9),AB9 &gt; 0), AB9 = "")</xm:f>
          </x14:formula1>
          <xm:sqref>AB9:AB39</xm:sqref>
        </x14:dataValidation>
        <x14:dataValidation type="custom" operator="greaterThanOrEqual" allowBlank="1" showInputMessage="1" showErrorMessage="1" errorTitle="Invalid" error="- กรณี &quot;การกำหนดวงเงินสินเชื่อขั้นต่ำ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IF(Y9=Master!$A$15,AND(ISNUMBER(U9),Z9 &gt; 0), Z9 = "")</xm:f>
          </x14:formula1>
          <xm:sqref>Z9:Z39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เจ้าของกิจการ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IF(V9=Master!$A$15,AND(ISNUMBER(W9),W9 &gt; 0), W9 = "")</xm:f>
          </x14:formula1>
          <xm:sqref>W9:W39</xm:sqref>
        </x14:dataValidation>
        <x14:dataValidation type="list" allowBlank="1" showInputMessage="1" showErrorMessage="1">
          <x14:formula1>
            <xm:f>IF(OR(N9=Master!$C$3,N9=Master!$C$4),Master!$B$13:$B$15,IF(N9=Master!$C$5,Master!$B$16,Master!$B$13:$B$16))</xm:f>
          </x14:formula1>
          <xm:sqref>T9:T39</xm:sqref>
        </x14:dataValidation>
        <x14:dataValidation type="list" allowBlank="1" showInputMessage="1" showErrorMessage="1">
          <x14:formula1>
            <xm:f>IF(Q9=Master!$E$3,BM9="",Master!$E$19:$E$21)</xm:f>
          </x14:formula1>
          <xm:sqref>BM9:BM39</xm:sqref>
        </x14:dataValidation>
        <x14:dataValidation type="list" allowBlank="1" showInputMessage="1" showErrorMessage="1">
          <x14:formula1>
            <xm:f>IF(BE9=Master!$A$22,BG9="",IF(BE9=Master!$A$13,Master!$C$19:$C$22,IF(BE9=Master!$A$21,Master!$C$20:$C$21,Master!$C$20:$C$22)))</xm:f>
          </x14:formula1>
          <xm:sqref>BG9:BG39</xm:sqref>
        </x14:dataValidation>
        <x14:dataValidation type="list" allowBlank="1" showInputMessage="1" showErrorMessage="1">
          <x14:formula1>
            <xm:f>IF(OR(N9=Master!$C$3,N9=Master!$C$5),Master!$B$13:$B$15,IF(N9=Master!$C$4,Master!$B$16,IF(T9=Master!$B$16,Master!$B$13:$B$15,Master!$B$13:$B$16)))</xm:f>
          </x14:formula1>
          <xm:sqref>V9:V39</xm:sqref>
        </x14:dataValidation>
        <x14:dataValidation type="custom" allowBlank="1" showInputMessage="1" showErrorMessage="1" error="- ในกรณีที่ &quot;ประเภทหลักประกันที่จะทำให้ได้รับอัตราดอกเบี้ยตามที่กำหนด : อื่น ๆ&quot; มีค่าเป็น &quot;ไม่ใช่&quot;_x000a_ต้องเป็นค่าว่าง">
          <x14:formula1>
            <xm:f>IF(K9=Master!$B$4,L9="", L9 = L9)</xm:f>
          </x14:formula1>
          <xm:sqref>L9:L39</xm:sqref>
        </x14:dataValidation>
        <x14:dataValidation type="custom" allowBlank="1" showInputMessage="1" showErrorMessage="1" error="- ในกรณีที่ &quot;การเรียกเก็บค่าธรรมเนียมกรณีขอยกเลิกประกัน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IF(BM9=Master!$A$14,AND(ISNUMBER(BN9),BN9&gt;0, BN9&lt;=100), BN9="")</xm:f>
          </x14:formula1>
          <xm:sqref>BN9:BN39</xm:sqref>
        </x14:dataValidation>
        <x14:dataValidation type="custom" operator="greaterThanOrEqual" allowBlank="1" showInputMessage="1" showErrorMessage="1" errorTitle="Invalid" error="- กรณี &quot;การกำหนดรายได้ขั้นต่ำกรณีผู้มีรายได้ประจำ&quot; มีค่าเป็น &quot;กำหนด&quot;_x000a_ต้องเป็นจำนวนเงินที่มีค่า &gt; 0_x000a_- กรณีนอกเหนือจากข้อ 1_x000a_ต้องเป็นค่าว่าง">
          <x14:formula1>
            <xm:f>IF(T9=Master!$A$15,AND(ISNUMBER(U9),U9 &gt; 0), U9 = "")</xm:f>
          </x14:formula1>
          <xm:sqref>U9:U39</xm:sqref>
        </x14:dataValidation>
        <x14:dataValidation type="custom" allowBlank="1" showInputMessage="1" showErrorMessage="1" error="- ในกรณีที่ &quot;การเรียกเก็บอัตราดอกเบี้ยกรณีผิดนัดชำระหนี้ฯ&quot; มีค่าเป็น &quot;ไม่มีค่าธรรมเนียม&quot;_x000a_ต้องเป็นค่าว่าง ">
          <x14:formula1>
            <xm:f>IF(AU9=Master!$A$14,AW9 = AW9, AW9 = "")</xm:f>
          </x14:formula1>
          <xm:sqref>AW9:AW39</xm:sqref>
        </x14:dataValidation>
        <x14:dataValidation type="custom" allowBlank="1" showInputMessage="1" showErrorMessage="1" error="- กรณี &quot;การเรียกเก็บฯขั้นสูง&quot; มีค่าเป็น &quot;มีค่าธรรมเนียม&quot;_x000a_ต้องเป็นจำนวนเงินที่มีค่า &gt; 0 และ &gt;= ค่าสำรวจฯขั้นต่ำ_x000a_- กรณีนอกเหนือจากข้อ 1_x000a_ต้องเป็นค่าว่าง">
          <x14:formula1>
            <xm:f>IF(BG9=Master!$A$14,AND(ISNUMBER(BH9 ),BH9 &gt; 0), BH9 = "")</xm:f>
          </x14:formula1>
          <xm:sqref>BH9:BH39</xm:sqref>
        </x14:dataValidation>
        <x14:dataValidation type="list" allowBlank="1" showInputMessage="1" showErrorMessage="1">
          <x14:formula1>
            <xm:f>Master!$E$19:$E$21</xm:f>
          </x14:formula1>
          <xm:sqref>BB9:BB39 AY9:AY39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างบน_x000a_ต้องเป็นค่าว่าง">
          <x14:formula1>
            <xm:f>IF(AY9=Master!$A$14,AND(ISNUMBER(AZ9),AZ9 &gt; 0, AZ9 &lt;= 100), AZ9 = "")</xm:f>
          </x14:formula1>
          <xm:sqref>BC9:BC39 AZ9:AZ39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5"/>
  <sheetViews>
    <sheetView zoomScaleNormal="100" workbookViewId="0">
      <pane xSplit="1" ySplit="7" topLeftCell="B8" activePane="bottomRight" state="frozen"/>
      <selection activeCell="B12" sqref="B12"/>
      <selection pane="topRight" activeCell="B12" sqref="B12"/>
      <selection pane="bottomLeft" activeCell="B12" sqref="B12"/>
      <selection pane="bottomRight" activeCell="B8" sqref="B8"/>
    </sheetView>
  </sheetViews>
  <sheetFormatPr defaultColWidth="9" defaultRowHeight="12.5" x14ac:dyDescent="0.25"/>
  <cols>
    <col min="1" max="1" width="25.58203125" style="73" customWidth="1"/>
    <col min="2" max="11" width="30.58203125" style="126" customWidth="1"/>
    <col min="12" max="12" width="15.58203125" style="126" customWidth="1"/>
    <col min="13" max="13" width="10.58203125" style="127" customWidth="1"/>
    <col min="14" max="14" width="30.58203125" style="126" customWidth="1"/>
    <col min="15" max="15" width="15.58203125" style="126" customWidth="1"/>
    <col min="16" max="16" width="15.58203125" style="128" customWidth="1"/>
    <col min="17" max="17" width="30.58203125" style="126" customWidth="1"/>
    <col min="18" max="18" width="15.58203125" style="126" customWidth="1"/>
    <col min="19" max="19" width="15.58203125" style="127" customWidth="1"/>
    <col min="20" max="20" width="30.58203125" style="126" customWidth="1"/>
    <col min="21" max="21" width="15.58203125" style="126" customWidth="1"/>
    <col min="22" max="22" width="15.58203125" style="129" customWidth="1"/>
    <col min="23" max="23" width="30.58203125" style="126" customWidth="1"/>
    <col min="24" max="24" width="15.58203125" style="126" customWidth="1"/>
    <col min="25" max="25" width="18.58203125" style="128" customWidth="1"/>
    <col min="26" max="26" width="30.58203125" style="126" customWidth="1"/>
    <col min="27" max="27" width="15.58203125" style="126" customWidth="1"/>
    <col min="28" max="28" width="18.58203125" style="128" customWidth="1"/>
    <col min="29" max="29" width="30.58203125" style="126" customWidth="1"/>
    <col min="30" max="30" width="15.58203125" style="126" customWidth="1"/>
    <col min="31" max="31" width="18.58203125" style="127" customWidth="1"/>
    <col min="32" max="32" width="30.58203125" style="126" customWidth="1"/>
    <col min="33" max="33" width="15.58203125" style="126" customWidth="1"/>
    <col min="34" max="34" width="15.58203125" style="128" customWidth="1"/>
    <col min="35" max="35" width="30.58203125" style="126" customWidth="1"/>
    <col min="36" max="36" width="15.58203125" style="126" customWidth="1"/>
    <col min="37" max="37" width="18.58203125" style="127" customWidth="1"/>
    <col min="38" max="38" width="30.58203125" style="126" customWidth="1"/>
    <col min="39" max="39" width="15.58203125" style="126" customWidth="1"/>
    <col min="40" max="40" width="20.58203125" style="129" customWidth="1"/>
    <col min="41" max="41" width="20.58203125" style="130" customWidth="1"/>
    <col min="42" max="43" width="30.58203125" style="126" customWidth="1"/>
    <col min="44" max="44" width="10.58203125" style="131" customWidth="1"/>
    <col min="45" max="45" width="10.58203125" style="73" customWidth="1"/>
    <col min="46" max="16384" width="9" style="73"/>
  </cols>
  <sheetData>
    <row r="1" spans="1:45" x14ac:dyDescent="0.25">
      <c r="B1" s="74" t="s">
        <v>206</v>
      </c>
      <c r="C1" s="75"/>
      <c r="D1" s="76"/>
      <c r="E1" s="76"/>
      <c r="F1" s="77"/>
    </row>
    <row r="2" spans="1:45" x14ac:dyDescent="0.25">
      <c r="B2" s="83" t="s">
        <v>196</v>
      </c>
      <c r="C2" s="132" t="s">
        <v>173</v>
      </c>
      <c r="D2" s="85"/>
      <c r="E2" s="86" t="s">
        <v>341</v>
      </c>
      <c r="F2" s="133" t="s">
        <v>375</v>
      </c>
    </row>
    <row r="3" spans="1:45" x14ac:dyDescent="0.25">
      <c r="B3" s="83" t="s">
        <v>342</v>
      </c>
      <c r="C3" s="132" t="s">
        <v>374</v>
      </c>
      <c r="D3" s="85"/>
      <c r="E3" s="86" t="s">
        <v>343</v>
      </c>
      <c r="F3" s="133" t="s">
        <v>376</v>
      </c>
    </row>
    <row r="4" spans="1:45" x14ac:dyDescent="0.25">
      <c r="B4" s="83" t="s">
        <v>10</v>
      </c>
      <c r="C4" s="134">
        <v>44012</v>
      </c>
      <c r="D4" s="85"/>
      <c r="E4" s="76"/>
      <c r="F4" s="77"/>
    </row>
    <row r="6" spans="1:45" s="135" customFormat="1" ht="12.75" customHeight="1" x14ac:dyDescent="0.25">
      <c r="A6" s="207" t="s">
        <v>181</v>
      </c>
      <c r="B6" s="215" t="s">
        <v>111</v>
      </c>
      <c r="C6" s="216"/>
      <c r="D6" s="216"/>
      <c r="E6" s="216"/>
      <c r="F6" s="216"/>
      <c r="G6" s="216"/>
      <c r="H6" s="216"/>
      <c r="I6" s="216"/>
      <c r="J6" s="216"/>
      <c r="K6" s="217"/>
      <c r="L6" s="219" t="s">
        <v>112</v>
      </c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1"/>
      <c r="AR6" s="197" t="s">
        <v>43</v>
      </c>
      <c r="AS6" s="197"/>
    </row>
    <row r="7" spans="1:45" ht="75" x14ac:dyDescent="0.25">
      <c r="A7" s="218"/>
      <c r="B7" s="156" t="s">
        <v>248</v>
      </c>
      <c r="C7" s="156" t="s">
        <v>249</v>
      </c>
      <c r="D7" s="156" t="s">
        <v>250</v>
      </c>
      <c r="E7" s="156" t="s">
        <v>251</v>
      </c>
      <c r="F7" s="156" t="s">
        <v>252</v>
      </c>
      <c r="G7" s="156" t="s">
        <v>253</v>
      </c>
      <c r="H7" s="156" t="s">
        <v>113</v>
      </c>
      <c r="I7" s="156" t="s">
        <v>34</v>
      </c>
      <c r="J7" s="156" t="s">
        <v>35</v>
      </c>
      <c r="K7" s="156" t="s">
        <v>211</v>
      </c>
      <c r="L7" s="156" t="s">
        <v>448</v>
      </c>
      <c r="M7" s="155" t="s">
        <v>449</v>
      </c>
      <c r="N7" s="156" t="s">
        <v>154</v>
      </c>
      <c r="O7" s="156" t="s">
        <v>450</v>
      </c>
      <c r="P7" s="154" t="s">
        <v>451</v>
      </c>
      <c r="Q7" s="156" t="s">
        <v>162</v>
      </c>
      <c r="R7" s="156" t="s">
        <v>452</v>
      </c>
      <c r="S7" s="155" t="s">
        <v>453</v>
      </c>
      <c r="T7" s="156" t="s">
        <v>160</v>
      </c>
      <c r="U7" s="156" t="s">
        <v>454</v>
      </c>
      <c r="V7" s="157" t="s">
        <v>455</v>
      </c>
      <c r="W7" s="156" t="s">
        <v>413</v>
      </c>
      <c r="X7" s="156" t="s">
        <v>456</v>
      </c>
      <c r="Y7" s="154" t="s">
        <v>457</v>
      </c>
      <c r="Z7" s="156" t="s">
        <v>414</v>
      </c>
      <c r="AA7" s="156" t="s">
        <v>458</v>
      </c>
      <c r="AB7" s="154" t="s">
        <v>459</v>
      </c>
      <c r="AC7" s="156" t="s">
        <v>254</v>
      </c>
      <c r="AD7" s="156" t="s">
        <v>460</v>
      </c>
      <c r="AE7" s="155" t="s">
        <v>461</v>
      </c>
      <c r="AF7" s="156" t="s">
        <v>156</v>
      </c>
      <c r="AG7" s="156" t="s">
        <v>462</v>
      </c>
      <c r="AH7" s="154" t="s">
        <v>463</v>
      </c>
      <c r="AI7" s="154" t="s">
        <v>255</v>
      </c>
      <c r="AJ7" s="156" t="s">
        <v>464</v>
      </c>
      <c r="AK7" s="155" t="s">
        <v>465</v>
      </c>
      <c r="AL7" s="156" t="s">
        <v>256</v>
      </c>
      <c r="AM7" s="156" t="s">
        <v>466</v>
      </c>
      <c r="AN7" s="157" t="s">
        <v>467</v>
      </c>
      <c r="AO7" s="158" t="s">
        <v>468</v>
      </c>
      <c r="AP7" s="156" t="s">
        <v>415</v>
      </c>
      <c r="AQ7" s="156" t="s">
        <v>212</v>
      </c>
      <c r="AR7" s="153" t="s">
        <v>32</v>
      </c>
      <c r="AS7" s="153" t="s">
        <v>33</v>
      </c>
    </row>
    <row r="8" spans="1:45" ht="100" x14ac:dyDescent="0.25">
      <c r="A8" s="136" t="s">
        <v>377</v>
      </c>
      <c r="B8" s="91" t="s">
        <v>114</v>
      </c>
      <c r="C8" s="91" t="s">
        <v>115</v>
      </c>
      <c r="D8" s="91" t="s">
        <v>396</v>
      </c>
      <c r="E8" s="91" t="s">
        <v>236</v>
      </c>
      <c r="F8" s="91" t="s">
        <v>237</v>
      </c>
      <c r="G8" s="91" t="s">
        <v>380</v>
      </c>
      <c r="H8" s="91" t="s">
        <v>381</v>
      </c>
      <c r="I8" s="91" t="s">
        <v>382</v>
      </c>
      <c r="J8" s="91" t="s">
        <v>82</v>
      </c>
      <c r="K8" s="91"/>
      <c r="L8" s="91" t="s">
        <v>158</v>
      </c>
      <c r="M8" s="95">
        <v>0.05</v>
      </c>
      <c r="N8" s="91" t="s">
        <v>383</v>
      </c>
      <c r="O8" s="91" t="s">
        <v>158</v>
      </c>
      <c r="P8" s="95">
        <v>25</v>
      </c>
      <c r="Q8" s="91"/>
      <c r="R8" s="91" t="s">
        <v>354</v>
      </c>
      <c r="S8" s="95"/>
      <c r="T8" s="91"/>
      <c r="U8" s="91" t="s">
        <v>82</v>
      </c>
      <c r="V8" s="95"/>
      <c r="W8" s="91"/>
      <c r="X8" s="91" t="s">
        <v>82</v>
      </c>
      <c r="Y8" s="95"/>
      <c r="Z8" s="91"/>
      <c r="AA8" s="91" t="s">
        <v>158</v>
      </c>
      <c r="AB8" s="95">
        <v>500</v>
      </c>
      <c r="AC8" s="91" t="s">
        <v>384</v>
      </c>
      <c r="AD8" s="91" t="s">
        <v>82</v>
      </c>
      <c r="AE8" s="95"/>
      <c r="AF8" s="91"/>
      <c r="AG8" s="91" t="s">
        <v>158</v>
      </c>
      <c r="AH8" s="95">
        <v>100</v>
      </c>
      <c r="AI8" s="91"/>
      <c r="AJ8" s="91" t="s">
        <v>158</v>
      </c>
      <c r="AK8" s="95">
        <v>1</v>
      </c>
      <c r="AL8" s="91"/>
      <c r="AM8" s="91" t="s">
        <v>158</v>
      </c>
      <c r="AN8" s="95">
        <v>3</v>
      </c>
      <c r="AO8" s="94">
        <v>3</v>
      </c>
      <c r="AP8" s="91"/>
      <c r="AQ8" s="91"/>
      <c r="AR8" s="96" t="s">
        <v>201</v>
      </c>
      <c r="AS8" s="96"/>
    </row>
    <row r="9" spans="1:45" ht="175" x14ac:dyDescent="0.25">
      <c r="A9" s="137" t="s">
        <v>199</v>
      </c>
      <c r="B9" s="101" t="s">
        <v>114</v>
      </c>
      <c r="C9" s="101" t="s">
        <v>116</v>
      </c>
      <c r="D9" s="101" t="s">
        <v>397</v>
      </c>
      <c r="E9" s="101" t="s">
        <v>116</v>
      </c>
      <c r="F9" s="101" t="s">
        <v>238</v>
      </c>
      <c r="G9" s="101" t="s">
        <v>385</v>
      </c>
      <c r="H9" s="101" t="s">
        <v>386</v>
      </c>
      <c r="I9" s="101" t="s">
        <v>116</v>
      </c>
      <c r="J9" s="101" t="s">
        <v>82</v>
      </c>
      <c r="K9" s="101"/>
      <c r="L9" s="91" t="s">
        <v>158</v>
      </c>
      <c r="M9" s="106">
        <v>0.05</v>
      </c>
      <c r="N9" s="101" t="s">
        <v>383</v>
      </c>
      <c r="O9" s="101" t="s">
        <v>82</v>
      </c>
      <c r="P9" s="106"/>
      <c r="Q9" s="101"/>
      <c r="R9" s="91" t="s">
        <v>354</v>
      </c>
      <c r="S9" s="106"/>
      <c r="T9" s="101"/>
      <c r="U9" s="91" t="s">
        <v>82</v>
      </c>
      <c r="V9" s="106"/>
      <c r="W9" s="101"/>
      <c r="X9" s="91" t="s">
        <v>82</v>
      </c>
      <c r="Y9" s="106"/>
      <c r="Z9" s="101"/>
      <c r="AA9" s="91" t="s">
        <v>158</v>
      </c>
      <c r="AB9" s="106">
        <v>100</v>
      </c>
      <c r="AC9" s="101"/>
      <c r="AD9" s="91" t="s">
        <v>158</v>
      </c>
      <c r="AE9" s="106">
        <v>0.3</v>
      </c>
      <c r="AF9" s="101" t="s">
        <v>239</v>
      </c>
      <c r="AG9" s="91" t="s">
        <v>158</v>
      </c>
      <c r="AH9" s="106">
        <v>100</v>
      </c>
      <c r="AI9" s="101"/>
      <c r="AJ9" s="101" t="s">
        <v>82</v>
      </c>
      <c r="AK9" s="106"/>
      <c r="AL9" s="101"/>
      <c r="AM9" s="91" t="s">
        <v>158</v>
      </c>
      <c r="AN9" s="106">
        <v>3</v>
      </c>
      <c r="AO9" s="105">
        <v>3</v>
      </c>
      <c r="AP9" s="101"/>
      <c r="AQ9" s="101"/>
      <c r="AR9" s="108" t="s">
        <v>201</v>
      </c>
      <c r="AS9" s="96"/>
    </row>
    <row r="10" spans="1:45" ht="175" x14ac:dyDescent="0.25">
      <c r="A10" s="138" t="s">
        <v>378</v>
      </c>
      <c r="B10" s="91" t="s">
        <v>114</v>
      </c>
      <c r="C10" s="91" t="s">
        <v>116</v>
      </c>
      <c r="D10" s="91" t="s">
        <v>397</v>
      </c>
      <c r="E10" s="91" t="s">
        <v>116</v>
      </c>
      <c r="F10" s="91" t="s">
        <v>238</v>
      </c>
      <c r="G10" s="139" t="s">
        <v>392</v>
      </c>
      <c r="H10" s="91" t="s">
        <v>393</v>
      </c>
      <c r="I10" s="91" t="s">
        <v>116</v>
      </c>
      <c r="J10" s="91" t="s">
        <v>82</v>
      </c>
      <c r="K10" s="91"/>
      <c r="L10" s="91" t="s">
        <v>158</v>
      </c>
      <c r="M10" s="95">
        <v>0.05</v>
      </c>
      <c r="N10" s="91" t="s">
        <v>383</v>
      </c>
      <c r="O10" s="91" t="s">
        <v>158</v>
      </c>
      <c r="P10" s="140">
        <v>25</v>
      </c>
      <c r="Q10" s="91"/>
      <c r="R10" s="91" t="s">
        <v>354</v>
      </c>
      <c r="S10" s="95"/>
      <c r="T10" s="91"/>
      <c r="U10" s="91" t="s">
        <v>82</v>
      </c>
      <c r="V10" s="95"/>
      <c r="W10" s="91"/>
      <c r="X10" s="91" t="s">
        <v>82</v>
      </c>
      <c r="Y10" s="95"/>
      <c r="Z10" s="91"/>
      <c r="AA10" s="91" t="s">
        <v>158</v>
      </c>
      <c r="AB10" s="95">
        <v>100</v>
      </c>
      <c r="AC10" s="91"/>
      <c r="AD10" s="91" t="s">
        <v>158</v>
      </c>
      <c r="AE10" s="95">
        <v>0.3</v>
      </c>
      <c r="AF10" s="91" t="s">
        <v>239</v>
      </c>
      <c r="AG10" s="91" t="s">
        <v>158</v>
      </c>
      <c r="AH10" s="95">
        <v>100</v>
      </c>
      <c r="AI10" s="91"/>
      <c r="AJ10" s="91" t="s">
        <v>82</v>
      </c>
      <c r="AK10" s="95"/>
      <c r="AL10" s="91"/>
      <c r="AM10" s="91" t="s">
        <v>158</v>
      </c>
      <c r="AN10" s="95">
        <v>3</v>
      </c>
      <c r="AO10" s="94">
        <v>3</v>
      </c>
      <c r="AP10" s="91"/>
      <c r="AQ10" s="91"/>
      <c r="AR10" s="100" t="s">
        <v>240</v>
      </c>
      <c r="AS10" s="96"/>
    </row>
    <row r="11" spans="1:45" x14ac:dyDescent="0.25">
      <c r="A11" s="141" t="s">
        <v>166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3"/>
      <c r="N11" s="110"/>
      <c r="O11" s="110"/>
      <c r="P11" s="113"/>
      <c r="Q11" s="110"/>
      <c r="R11" s="110"/>
      <c r="S11" s="113"/>
      <c r="T11" s="110"/>
      <c r="U11" s="110"/>
      <c r="V11" s="113"/>
      <c r="W11" s="110"/>
      <c r="X11" s="110"/>
      <c r="Y11" s="113"/>
      <c r="Z11" s="110"/>
      <c r="AA11" s="110"/>
      <c r="AB11" s="113"/>
      <c r="AC11" s="110"/>
      <c r="AD11" s="110"/>
      <c r="AE11" s="113"/>
      <c r="AF11" s="110"/>
      <c r="AG11" s="110"/>
      <c r="AH11" s="113"/>
      <c r="AI11" s="110"/>
      <c r="AJ11" s="110"/>
      <c r="AK11" s="113"/>
      <c r="AL11" s="110"/>
      <c r="AM11" s="110"/>
      <c r="AN11" s="113"/>
      <c r="AO11" s="112"/>
      <c r="AP11" s="110"/>
      <c r="AQ11" s="110"/>
      <c r="AR11" s="114"/>
      <c r="AS11" s="96"/>
    </row>
    <row r="12" spans="1:45" ht="175" x14ac:dyDescent="0.25">
      <c r="A12" s="115" t="s">
        <v>82</v>
      </c>
      <c r="B12" s="91" t="s">
        <v>114</v>
      </c>
      <c r="C12" s="91" t="s">
        <v>116</v>
      </c>
      <c r="D12" s="91" t="s">
        <v>114</v>
      </c>
      <c r="E12" s="91" t="s">
        <v>116</v>
      </c>
      <c r="F12" s="91" t="s">
        <v>238</v>
      </c>
      <c r="G12" s="91" t="s">
        <v>385</v>
      </c>
      <c r="H12" s="91" t="s">
        <v>386</v>
      </c>
      <c r="I12" s="91" t="s">
        <v>116</v>
      </c>
      <c r="J12" s="91" t="s">
        <v>82</v>
      </c>
      <c r="K12" s="91"/>
      <c r="L12" s="91" t="s">
        <v>82</v>
      </c>
      <c r="M12" s="95"/>
      <c r="N12" s="91"/>
      <c r="O12" s="91" t="s">
        <v>82</v>
      </c>
      <c r="P12" s="95"/>
      <c r="Q12" s="91"/>
      <c r="R12" s="91" t="s">
        <v>82</v>
      </c>
      <c r="S12" s="95"/>
      <c r="T12" s="91" t="s">
        <v>241</v>
      </c>
      <c r="U12" s="91" t="s">
        <v>116</v>
      </c>
      <c r="V12" s="95"/>
      <c r="W12" s="91"/>
      <c r="X12" s="91" t="s">
        <v>116</v>
      </c>
      <c r="Y12" s="95"/>
      <c r="Z12" s="91"/>
      <c r="AA12" s="91" t="s">
        <v>82</v>
      </c>
      <c r="AB12" s="95"/>
      <c r="AC12" s="91"/>
      <c r="AD12" s="91" t="s">
        <v>116</v>
      </c>
      <c r="AE12" s="95"/>
      <c r="AF12" s="91"/>
      <c r="AG12" s="91" t="s">
        <v>82</v>
      </c>
      <c r="AH12" s="95"/>
      <c r="AI12" s="91"/>
      <c r="AJ12" s="91" t="s">
        <v>82</v>
      </c>
      <c r="AK12" s="95"/>
      <c r="AL12" s="91"/>
      <c r="AM12" s="91" t="s">
        <v>158</v>
      </c>
      <c r="AN12" s="95">
        <v>3</v>
      </c>
      <c r="AO12" s="94">
        <v>3</v>
      </c>
      <c r="AP12" s="91"/>
      <c r="AQ12" s="91"/>
      <c r="AR12" s="96" t="s">
        <v>201</v>
      </c>
      <c r="AS12" s="96"/>
    </row>
    <row r="13" spans="1:45" ht="175" x14ac:dyDescent="0.25">
      <c r="A13" s="117" t="s">
        <v>116</v>
      </c>
      <c r="B13" s="118" t="s">
        <v>114</v>
      </c>
      <c r="C13" s="118" t="s">
        <v>116</v>
      </c>
      <c r="D13" s="118" t="s">
        <v>114</v>
      </c>
      <c r="E13" s="118" t="s">
        <v>116</v>
      </c>
      <c r="F13" s="118" t="s">
        <v>238</v>
      </c>
      <c r="G13" s="118" t="s">
        <v>385</v>
      </c>
      <c r="H13" s="118" t="s">
        <v>386</v>
      </c>
      <c r="I13" s="118" t="s">
        <v>116</v>
      </c>
      <c r="J13" s="118" t="s">
        <v>82</v>
      </c>
      <c r="K13" s="118"/>
      <c r="L13" s="91" t="s">
        <v>158</v>
      </c>
      <c r="M13" s="95">
        <v>0.05</v>
      </c>
      <c r="N13" s="91" t="s">
        <v>161</v>
      </c>
      <c r="O13" s="91" t="s">
        <v>116</v>
      </c>
      <c r="P13" s="95"/>
      <c r="Q13" s="91"/>
      <c r="R13" s="91" t="s">
        <v>354</v>
      </c>
      <c r="S13" s="95"/>
      <c r="T13" s="91"/>
      <c r="U13" s="91" t="s">
        <v>116</v>
      </c>
      <c r="V13" s="95"/>
      <c r="W13" s="91"/>
      <c r="X13" s="91" t="s">
        <v>116</v>
      </c>
      <c r="Y13" s="95"/>
      <c r="Z13" s="91"/>
      <c r="AA13" s="91" t="s">
        <v>116</v>
      </c>
      <c r="AB13" s="95"/>
      <c r="AC13" s="91"/>
      <c r="AD13" s="91" t="s">
        <v>116</v>
      </c>
      <c r="AE13" s="95"/>
      <c r="AF13" s="91"/>
      <c r="AG13" s="91" t="s">
        <v>82</v>
      </c>
      <c r="AH13" s="95"/>
      <c r="AI13" s="91"/>
      <c r="AJ13" s="91" t="s">
        <v>82</v>
      </c>
      <c r="AK13" s="95"/>
      <c r="AL13" s="91"/>
      <c r="AM13" s="91" t="s">
        <v>158</v>
      </c>
      <c r="AN13" s="95">
        <v>3</v>
      </c>
      <c r="AO13" s="94">
        <v>3</v>
      </c>
      <c r="AP13" s="91"/>
      <c r="AQ13" s="91"/>
      <c r="AR13" s="123" t="s">
        <v>201</v>
      </c>
      <c r="AS13" s="96"/>
    </row>
    <row r="14" spans="1:45" ht="175" x14ac:dyDescent="0.25">
      <c r="A14" s="124" t="s">
        <v>158</v>
      </c>
      <c r="B14" s="91" t="s">
        <v>114</v>
      </c>
      <c r="C14" s="91" t="s">
        <v>116</v>
      </c>
      <c r="D14" s="91" t="s">
        <v>114</v>
      </c>
      <c r="E14" s="91" t="s">
        <v>116</v>
      </c>
      <c r="F14" s="91" t="s">
        <v>238</v>
      </c>
      <c r="G14" s="91" t="s">
        <v>385</v>
      </c>
      <c r="H14" s="91" t="s">
        <v>386</v>
      </c>
      <c r="I14" s="91" t="s">
        <v>116</v>
      </c>
      <c r="J14" s="91" t="s">
        <v>82</v>
      </c>
      <c r="K14" s="91"/>
      <c r="L14" s="91" t="s">
        <v>158</v>
      </c>
      <c r="M14" s="122">
        <v>0.05</v>
      </c>
      <c r="N14" s="118" t="s">
        <v>161</v>
      </c>
      <c r="O14" s="91" t="s">
        <v>158</v>
      </c>
      <c r="P14" s="122">
        <v>25</v>
      </c>
      <c r="Q14" s="118"/>
      <c r="R14" s="91" t="s">
        <v>354</v>
      </c>
      <c r="S14" s="122"/>
      <c r="T14" s="118"/>
      <c r="U14" s="118" t="s">
        <v>158</v>
      </c>
      <c r="V14" s="122">
        <v>0.25</v>
      </c>
      <c r="W14" s="118"/>
      <c r="X14" s="118" t="s">
        <v>158</v>
      </c>
      <c r="Y14" s="122">
        <v>15</v>
      </c>
      <c r="Z14" s="118" t="s">
        <v>242</v>
      </c>
      <c r="AA14" s="118" t="s">
        <v>158</v>
      </c>
      <c r="AB14" s="122">
        <v>500</v>
      </c>
      <c r="AC14" s="118" t="s">
        <v>384</v>
      </c>
      <c r="AD14" s="91" t="s">
        <v>158</v>
      </c>
      <c r="AE14" s="122">
        <v>0.3</v>
      </c>
      <c r="AF14" s="118" t="s">
        <v>239</v>
      </c>
      <c r="AG14" s="118" t="s">
        <v>158</v>
      </c>
      <c r="AH14" s="122">
        <v>100</v>
      </c>
      <c r="AI14" s="118"/>
      <c r="AJ14" s="118" t="s">
        <v>158</v>
      </c>
      <c r="AK14" s="122">
        <v>1</v>
      </c>
      <c r="AL14" s="118" t="s">
        <v>387</v>
      </c>
      <c r="AM14" s="91" t="s">
        <v>158</v>
      </c>
      <c r="AN14" s="122">
        <v>3</v>
      </c>
      <c r="AO14" s="121">
        <v>3</v>
      </c>
      <c r="AP14" s="118" t="s">
        <v>388</v>
      </c>
      <c r="AQ14" s="118"/>
      <c r="AR14" s="96" t="s">
        <v>201</v>
      </c>
      <c r="AS14" s="96"/>
    </row>
    <row r="15" spans="1:45" ht="175" x14ac:dyDescent="0.25">
      <c r="A15" s="142" t="s">
        <v>379</v>
      </c>
      <c r="B15" s="91" t="s">
        <v>114</v>
      </c>
      <c r="C15" s="91" t="s">
        <v>116</v>
      </c>
      <c r="D15" s="91" t="s">
        <v>114</v>
      </c>
      <c r="E15" s="91" t="s">
        <v>116</v>
      </c>
      <c r="F15" s="91" t="s">
        <v>238</v>
      </c>
      <c r="G15" s="91" t="s">
        <v>385</v>
      </c>
      <c r="H15" s="91" t="s">
        <v>386</v>
      </c>
      <c r="I15" s="91" t="s">
        <v>116</v>
      </c>
      <c r="J15" s="91" t="s">
        <v>82</v>
      </c>
      <c r="K15" s="91"/>
      <c r="L15" s="91" t="s">
        <v>158</v>
      </c>
      <c r="M15" s="95">
        <v>0.05</v>
      </c>
      <c r="N15" s="91" t="s">
        <v>161</v>
      </c>
      <c r="O15" s="91" t="s">
        <v>158</v>
      </c>
      <c r="P15" s="95">
        <v>25</v>
      </c>
      <c r="Q15" s="91"/>
      <c r="R15" s="91" t="s">
        <v>158</v>
      </c>
      <c r="S15" s="95">
        <v>8</v>
      </c>
      <c r="T15" s="91" t="s">
        <v>389</v>
      </c>
      <c r="U15" s="91" t="s">
        <v>165</v>
      </c>
      <c r="V15" s="95"/>
      <c r="W15" s="91" t="s">
        <v>390</v>
      </c>
      <c r="X15" s="91" t="s">
        <v>165</v>
      </c>
      <c r="Y15" s="95"/>
      <c r="Z15" s="91" t="s">
        <v>243</v>
      </c>
      <c r="AA15" s="118" t="s">
        <v>158</v>
      </c>
      <c r="AB15" s="95">
        <v>100</v>
      </c>
      <c r="AC15" s="91"/>
      <c r="AD15" s="91" t="s">
        <v>158</v>
      </c>
      <c r="AE15" s="95">
        <v>0.3</v>
      </c>
      <c r="AF15" s="91" t="s">
        <v>239</v>
      </c>
      <c r="AG15" s="118" t="s">
        <v>158</v>
      </c>
      <c r="AH15" s="95">
        <v>100</v>
      </c>
      <c r="AI15" s="91"/>
      <c r="AJ15" s="91" t="s">
        <v>165</v>
      </c>
      <c r="AK15" s="95"/>
      <c r="AL15" s="91" t="s">
        <v>244</v>
      </c>
      <c r="AM15" s="91" t="s">
        <v>158</v>
      </c>
      <c r="AN15" s="95">
        <v>3</v>
      </c>
      <c r="AO15" s="94">
        <v>1</v>
      </c>
      <c r="AP15" s="91" t="s">
        <v>391</v>
      </c>
      <c r="AQ15" s="91"/>
      <c r="AR15" s="96" t="s">
        <v>201</v>
      </c>
      <c r="AS15" s="96"/>
    </row>
  </sheetData>
  <sheetProtection algorithmName="SHA-512" hashValue="+ohY1LqpcsLeo1CSQzB1n+VsJvQ4B3xgMVl8Rsbp0TU3xelgevyxXCzSLQL9tNMT6jZefuOV6LY20dBQBA+46A==" saltValue="q9nuToU1BAx2WjnpJi1aWQ==" spinCount="100000" sheet="1" objects="1" scenarios="1" formatCells="0" formatColumns="0" formatRows="0" sort="0"/>
  <mergeCells count="4">
    <mergeCell ref="B6:K6"/>
    <mergeCell ref="A6:A7"/>
    <mergeCell ref="L6:AQ6"/>
    <mergeCell ref="AR6:AS6"/>
  </mergeCells>
  <dataValidations count="3">
    <dataValidation type="date" allowBlank="1" showInputMessage="1" showErrorMessage="1" error="ต้องอยู่ในรูปแบบ &quot;YYYY-MM-DD&quot;_x000a_และมีค่าไม่น้อยกว่า &quot;2000-01-01&quot;" sqref="AR8:AR15">
      <formula1>36526</formula1>
      <formula2>219512</formula2>
    </dataValidation>
    <dataValidation type="whole" operator="greaterThan" allowBlank="1" showInputMessage="1" showErrorMessage="1" error="ต้องมีค่าเป็นอย่างใดอย่างหนึ่ง ต่อไปนี้_x000a_- เป็นจำนวนที่มีค่า &gt; 0_x000a_- เป็นค่าว่าง" sqref="AO8:AO15">
      <formula1>0</formula1>
    </dataValidation>
    <dataValidation type="date" allowBlank="1" showInputMessage="1" showErrorMessage="1" error="ต้องอยู่ในรูปแบบ &quot;YYYY-MM-DD&quot;_x000a_และมีค่าไม่น้อยกว่า &quot;วันที่เริ่มใช้ข้อมูล&quot;" sqref="AS8:AS15">
      <formula1>AR8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Master!$C$26:$C$28</xm:f>
          </x14:formula1>
          <xm:sqref>R11</xm:sqref>
        </x14:dataValidation>
        <x14:dataValidation type="list" allowBlank="1" showInputMessage="1" showErrorMessage="1">
          <x14:formula1>
            <xm:f>Master!$B$26:$B$29</xm:f>
          </x14:formula1>
          <xm:sqref>AJ8:AJ15 O8:O15 U8:U15 X8:X15 AA8:AA15 AD8:AD15 AG8:AG15</xm:sqref>
        </x14:dataValidation>
        <x14:dataValidation type="list" allowBlank="1" showInputMessage="1" showErrorMessage="1">
          <x14:formula1>
            <xm:f>Master!$E$19:$E$21</xm:f>
          </x14:formula1>
          <xm:sqref>L8:L15 AM8:AM15</xm:sqref>
        </x14:dataValidation>
        <x14:dataValidation type="custom" allowBlank="1" showInputMessage="1" showErrorMessage="1" error="ต้องเป็นค่าว่าง หาก &quot;การเรียกเก็บค่าธรรมเนียมกรณีขอเปลี่ยนแปลงอัตราดอกเบี้ยก่อนครบกำหนด&quot; มีค่าเป็น &quot;ไม่มีบริการ&quot;">
          <x14:formula1>
            <xm:f>IF(AJ8=Master!$A$22,AL8="",AL8=AL8)</xm:f>
          </x14:formula1>
          <xm:sqref>AL8:AL15</xm:sqref>
        </x14:dataValidation>
        <x14:dataValidation type="custom" allowBlank="1" showInputMessage="1" showErrorMessage="1" error="ต้องเป็นค่าว่าง หาก &quot;การเรียกเก็บค่าติดตามทวงถามหนี้&quot; มีค่าเป็น &quot;ไม่มีบริการ&quot;">
          <x14:formula1>
            <xm:f>IF(AG8=Master!$A$22,AI8="",AI8=AI8)</xm:f>
          </x14:formula1>
          <xm:sqref>AI8:AI15</xm:sqref>
        </x14:dataValidation>
        <x14:dataValidation type="custom" allowBlank="1" showInputMessage="1" showErrorMessage="1" error="ต้องเป็นค่าว่าง หาก &quot;การเรียกเก็บค่าปรับกรณีชำระเป็นเช็คและเช็คถูกคืนฯ&quot; มีค่าเป็น &quot;ไม่มีบริการ&quot;">
          <x14:formula1>
            <xm:f>IF(AD8=Master!$A$22,AF8="",AF8=AF8)</xm:f>
          </x14:formula1>
          <xm:sqref>AF8:AF15</xm:sqref>
        </x14:dataValidation>
        <x14:dataValidation type="custom" allowBlank="1" showInputMessage="1" showErrorMessage="1" error="ต้องเป็นค่าว่าง หาก &quot;การเรียกเก็บค่าขอใบแจ้งยอดบัญชีแต่ละงวดฯ&quot; มีค่าเป็น &quot;ไม่มีบริการ&quot;">
          <x14:formula1>
            <xm:f>IF(AA8=Master!$A$22,AC8="",AC8=AC8)</xm:f>
          </x14:formula1>
          <xm:sqref>AC8:AC15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งินในบัญชีไม่พอจ่ายฯ&quot; มีค่าเป็น &quot;ไม่มีบริการ&quot;">
          <x14:formula1>
            <xm:f>IF(X8=Master!$A$22,Z8="",Z8=Z8)</xm:f>
          </x14:formula1>
          <xm:sqref>Z8:Z15</xm:sqref>
        </x14:dataValidation>
        <x14:dataValidation type="custom" allowBlank="1" showInputMessage="1" showErrorMessage="1" error="ต้องเป็นค่าว่าง หาก &quot;การเรียกเก็บค่าใช้จ่ายกรณีเช็คคืนฯ&quot; มีค่าเป็น &quot;ไม่มีบริการ&quot;">
          <x14:formula1>
            <xm:f>IF(U8=Master!$A$22,W8="",W8=W8)</xm:f>
          </x14:formula1>
          <xm:sqref>W8:W15</xm:sqref>
        </x14:dataValidation>
        <x14:dataValidation type="custom" allowBlank="1" showInputMessage="1" showErrorMessage="1" error="ต้องเป็นค่าว่าง หาก &quot;การเรียกเก็บค่าตรวจสอบข้อมูลเครดิตฯ&quot; มีค่าเป็น &quot;ไม่มีบริการ&quot;">
          <x14:formula1>
            <xm:f>IF(O8=Master!$A$22,Q8="",Q8=Q8)</xm:f>
          </x14:formula1>
          <xm:sqref>Q8:Q15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_x000a_- กรณีนอกเหนือจากข้อ 1_x000a_ต้องเป็นค่าว่าง">
          <x14:formula1>
            <xm:f>IF(O8=Master!$A$14,AND(ISNUMBER(P8),P8 &gt; 0), P8 = "")</xm:f>
          </x14:formula1>
          <xm:sqref>P8:P15 AH8:AH15 AB8:AB15 Y8:Y15</xm:sqref>
        </x14:dataValidation>
        <x14:dataValidation type="custom" allowBlank="1" showInputMessage="1" showErrorMessage="1" error="- กรณี &quot;การเรียกเก็บฯ&quot; มีค่าเป็น &quot;มีค่าธรรมเนียม&quot;_x000a_ต้องเป็นจำนวนที่มีค่า &gt; 0 และ &lt;= 100_x000a_- กรณีนอกเหนือจากข้อ 1_x000a_ต้องเป็นค่าว่าง">
          <x14:formula1>
            <xm:f>IF(L8=Master!$A$14,AND(ISNUMBER(M8),M8 &gt; 0, M8 &lt;= 100), M8 = "")</xm:f>
          </x14:formula1>
          <xm:sqref>M8:M15 AN8:AN15 AK8:AK15 AE8:AE15 V8:V15 S8:S15</xm:sqref>
        </x14:dataValidation>
        <x14:dataValidation type="list" allowBlank="1" showInputMessage="1" showErrorMessage="1">
          <x14:formula1>
            <xm:f>Master!$C$26:$C$29</xm:f>
          </x14:formula1>
          <xm:sqref>R12:R15 R8:R10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C6293-4C72-4E91-9259-9497CC7396E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EF007E6-371C-424F-8C7E-2E7A72F2BAC5}"/>
</file>

<file path=customXml/itemProps3.xml><?xml version="1.0" encoding="utf-8"?>
<ds:datastoreItem xmlns:ds="http://schemas.openxmlformats.org/officeDocument/2006/customXml" ds:itemID="{2A006E69-E294-4F5C-A2AC-43E95C1A240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26539694-CD54-44C4-B5D9-029D9CC659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MCHLD</vt:lpstr>
      <vt:lpstr>MCHCF</vt:lpstr>
      <vt:lpstr>Master</vt:lpstr>
      <vt:lpstr>ตัวอย่าง MCHLD</vt:lpstr>
      <vt:lpstr>ตัวอย่าง MCHCF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รายงานข้อมูลผลิตภัณฑ์และค่าธรรมเนียมสินเชื่อเพื่อที่อยู่อาศัย : (เผยแพร่ 17 ส.ค. 63)</dc:title>
  <dc:creator>กมลทิพย์ เหล่าทรัพย์เพิ่มพูล</dc:creator>
  <cp:lastModifiedBy>TMadmin</cp:lastModifiedBy>
  <cp:lastPrinted>2020-03-09T03:15:06Z</cp:lastPrinted>
  <dcterms:created xsi:type="dcterms:W3CDTF">2018-05-24T04:18:10Z</dcterms:created>
  <dcterms:modified xsi:type="dcterms:W3CDTF">2021-07-01T07:10:39Z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kf1">
    <vt:lpwstr>70</vt:lpwstr>
  </property>
  <property fmtid="{D5CDD505-2E9C-101B-9397-08002B2CF9AE}" pid="3" name="display_urn:schemas-microsoft-com:office:office#Editor">
    <vt:lpwstr>System Account</vt:lpwstr>
  </property>
  <property fmtid="{D5CDD505-2E9C-101B-9397-08002B2CF9AE}" pid="4" name="xd_Signature">
    <vt:lpwstr/>
  </property>
  <property fmtid="{D5CDD505-2E9C-101B-9397-08002B2CF9AE}" pid="5" name="Order">
    <vt:r8>2200</vt:r8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zve8">
    <vt:lpwstr>1. วันที่มีผลบังคับใช้ ต.ค. 63</vt:lpwstr>
  </property>
  <property fmtid="{D5CDD505-2E9C-101B-9397-08002B2CF9AE}" pid="12" name="MSIP_Label_b93a4d6f-7563-4bfd-a710-320428f3a219_Enabled">
    <vt:lpwstr>true</vt:lpwstr>
  </property>
  <property fmtid="{D5CDD505-2E9C-101B-9397-08002B2CF9AE}" pid="13" name="MSIP_Label_b93a4d6f-7563-4bfd-a710-320428f3a219_SetDate">
    <vt:lpwstr>2020-07-23T19:13:06Z</vt:lpwstr>
  </property>
  <property fmtid="{D5CDD505-2E9C-101B-9397-08002B2CF9AE}" pid="14" name="MSIP_Label_b93a4d6f-7563-4bfd-a710-320428f3a219_Method">
    <vt:lpwstr>Privileged</vt:lpwstr>
  </property>
  <property fmtid="{D5CDD505-2E9C-101B-9397-08002B2CF9AE}" pid="15" name="MSIP_Label_b93a4d6f-7563-4bfd-a710-320428f3a219_Name">
    <vt:lpwstr>General</vt:lpwstr>
  </property>
  <property fmtid="{D5CDD505-2E9C-101B-9397-08002B2CF9AE}" pid="16" name="MSIP_Label_b93a4d6f-7563-4bfd-a710-320428f3a219_SiteId">
    <vt:lpwstr>db27cba9-535b-4797-bd0b-1b1d889f3898</vt:lpwstr>
  </property>
  <property fmtid="{D5CDD505-2E9C-101B-9397-08002B2CF9AE}" pid="17" name="MSIP_Label_b93a4d6f-7563-4bfd-a710-320428f3a219_ActionId">
    <vt:lpwstr>fa215c62-e634-436d-b02d-9097c1a3934b</vt:lpwstr>
  </property>
  <property fmtid="{D5CDD505-2E9C-101B-9397-08002B2CF9AE}" pid="18" name="MSIP_Label_b93a4d6f-7563-4bfd-a710-320428f3a219_ContentBits">
    <vt:lpwstr>0</vt:lpwstr>
  </property>
  <property fmtid="{D5CDD505-2E9C-101B-9397-08002B2CF9AE}" pid="19" name="ContentTypeId">
    <vt:lpwstr>0x0101009C62F38E54598F40A0F0692FDBC16AEC</vt:lpwstr>
  </property>
  <property fmtid="{D5CDD505-2E9C-101B-9397-08002B2CF9AE}" pid="20" name="l1jf">
    <vt:lpwstr>Current</vt:lpwstr>
  </property>
  <property fmtid="{D5CDD505-2E9C-101B-9397-08002B2CF9AE}" pid="21" name="l456">
    <vt:lpwstr>แบบรายงานเปรียบเทียบข้อมูลผลิตภัณฑ์และค่าธรรมเนียม</vt:lpwstr>
  </property>
</Properties>
</file>