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9DA8CED5-725D-4148-8F48-7BA3EEBFD038}" xr6:coauthVersionLast="47" xr6:coauthVersionMax="47" xr10:uidLastSave="{00000000-0000-0000-0000-000000000000}"/>
  <bookViews>
    <workbookView xWindow="-110" yWindow="-110" windowWidth="19420" windowHeight="10420" tabRatio="865" xr2:uid="{00000000-000D-0000-FFFF-FFFF00000000}"/>
  </bookViews>
  <sheets>
    <sheet name="อ่านก่อนใช้" sheetId="7" r:id="rId1"/>
    <sheet name="ผู้ส่งข้อมูล" sheetId="6" r:id="rId2"/>
    <sheet name="FPT9" sheetId="1" r:id="rId3"/>
    <sheet name="CIT9" sheetId="2" r:id="rId4"/>
    <sheet name="DLL" sheetId="3" r:id="rId5"/>
    <sheet name="IVA" sheetId="4" r:id="rId6"/>
    <sheet name="master" sheetId="5" state="hidden" r:id="rId7"/>
  </sheets>
  <definedNames>
    <definedName name="_xlnm.Print_Area" localSheetId="4">DLL!$A$7:$D$138</definedName>
    <definedName name="_xlnm.Print_Area" localSheetId="5">IVA!$A$8:$E$54</definedName>
    <definedName name="_xlnm.Print_Titles" localSheetId="4">DLL!$7:$7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6" l="1"/>
  <c r="E52" i="3"/>
  <c r="B3" i="4" l="1"/>
  <c r="B3" i="3"/>
  <c r="B3" i="1"/>
  <c r="F68" i="1" l="1"/>
  <c r="C48" i="4" l="1"/>
  <c r="C45" i="4" s="1"/>
  <c r="C44" i="4" s="1"/>
  <c r="C34" i="4" s="1"/>
  <c r="C24" i="4" s="1"/>
  <c r="C23" i="4" s="1"/>
  <c r="C13" i="4" s="1"/>
  <c r="C12" i="4" s="1"/>
  <c r="C9" i="4" s="1"/>
  <c r="C8" i="4" s="1"/>
  <c r="F48" i="4"/>
  <c r="E48" i="4"/>
  <c r="D48" i="4"/>
  <c r="F45" i="4"/>
  <c r="E45" i="4"/>
  <c r="D45" i="4"/>
  <c r="D44" i="4"/>
  <c r="F34" i="4"/>
  <c r="E34" i="4"/>
  <c r="D34" i="4"/>
  <c r="D23" i="4" s="1"/>
  <c r="F24" i="4"/>
  <c r="E24" i="4"/>
  <c r="D24" i="4"/>
  <c r="F13" i="4"/>
  <c r="E13" i="4"/>
  <c r="D13" i="4"/>
  <c r="F9" i="4"/>
  <c r="E9" i="4"/>
  <c r="D9" i="4"/>
  <c r="E129" i="3"/>
  <c r="D129" i="3"/>
  <c r="C129" i="3"/>
  <c r="E119" i="3"/>
  <c r="E118" i="3" s="1"/>
  <c r="E107" i="3" s="1"/>
  <c r="D119" i="3"/>
  <c r="C119" i="3"/>
  <c r="C118" i="3"/>
  <c r="E108" i="3"/>
  <c r="D108" i="3"/>
  <c r="C108" i="3"/>
  <c r="E98" i="3"/>
  <c r="D98" i="3"/>
  <c r="C98" i="3"/>
  <c r="E89" i="3"/>
  <c r="E88" i="3" s="1"/>
  <c r="D89" i="3"/>
  <c r="D88" i="3" s="1"/>
  <c r="D78" i="3" s="1"/>
  <c r="C89" i="3"/>
  <c r="E79" i="3"/>
  <c r="D79" i="3"/>
  <c r="C79" i="3"/>
  <c r="E69" i="3"/>
  <c r="D69" i="3"/>
  <c r="D60" i="3" s="1"/>
  <c r="D42" i="3" s="1"/>
  <c r="C69" i="3"/>
  <c r="C60" i="3" s="1"/>
  <c r="E61" i="3"/>
  <c r="D61" i="3"/>
  <c r="C61" i="3"/>
  <c r="D52" i="3"/>
  <c r="C52" i="3"/>
  <c r="E44" i="3"/>
  <c r="E43" i="3" s="1"/>
  <c r="D44" i="3"/>
  <c r="C44" i="3"/>
  <c r="D43" i="3"/>
  <c r="E34" i="3"/>
  <c r="D34" i="3"/>
  <c r="D25" i="3" s="1"/>
  <c r="C34" i="3"/>
  <c r="E26" i="3"/>
  <c r="D26" i="3"/>
  <c r="C26" i="3"/>
  <c r="E25" i="3"/>
  <c r="D20" i="3"/>
  <c r="D17" i="3" s="1"/>
  <c r="C20" i="3"/>
  <c r="C17" i="3" s="1"/>
  <c r="D13" i="3"/>
  <c r="C13" i="3"/>
  <c r="D10" i="3"/>
  <c r="C10" i="3"/>
  <c r="D24" i="3" l="1"/>
  <c r="D9" i="3"/>
  <c r="E78" i="3"/>
  <c r="C107" i="3"/>
  <c r="C43" i="3"/>
  <c r="C42" i="3" s="1"/>
  <c r="C25" i="3"/>
  <c r="E60" i="3"/>
  <c r="E42" i="3" s="1"/>
  <c r="E24" i="3" s="1"/>
  <c r="E8" i="3" s="1"/>
  <c r="C88" i="3"/>
  <c r="C78" i="3" s="1"/>
  <c r="D77" i="3"/>
  <c r="C9" i="3"/>
  <c r="D118" i="3"/>
  <c r="D107" i="3" s="1"/>
  <c r="E44" i="4"/>
  <c r="F44" i="4"/>
  <c r="E23" i="4"/>
  <c r="E12" i="4" s="1"/>
  <c r="F23" i="4"/>
  <c r="F12" i="4" s="1"/>
  <c r="D12" i="4"/>
  <c r="D8" i="4" s="1"/>
  <c r="E8" i="4"/>
  <c r="E77" i="3"/>
  <c r="C77" i="3" l="1"/>
  <c r="C24" i="3"/>
  <c r="C8" i="3" s="1"/>
  <c r="D8" i="3"/>
  <c r="F8" i="4"/>
  <c r="H129" i="2"/>
  <c r="H126" i="2"/>
  <c r="F123" i="2"/>
  <c r="F118" i="2"/>
  <c r="F114" i="2"/>
  <c r="F113" i="2" s="1"/>
  <c r="F109" i="2"/>
  <c r="F100" i="2"/>
  <c r="F99" i="2" s="1"/>
  <c r="F93" i="2"/>
  <c r="F87" i="2" s="1"/>
  <c r="F81" i="2"/>
  <c r="F77" i="2"/>
  <c r="F73" i="2"/>
  <c r="F72" i="2"/>
  <c r="F68" i="2"/>
  <c r="F65" i="2"/>
  <c r="F62" i="2"/>
  <c r="F58" i="2"/>
  <c r="F54" i="2"/>
  <c r="F50" i="2"/>
  <c r="F46" i="2"/>
  <c r="F41" i="2"/>
  <c r="F32" i="2" s="1"/>
  <c r="F37" i="2"/>
  <c r="F33" i="2"/>
  <c r="F27" i="2"/>
  <c r="F22" i="2"/>
  <c r="F18" i="2"/>
  <c r="F14" i="2"/>
  <c r="F9" i="2"/>
  <c r="F208" i="1"/>
  <c r="F205" i="1"/>
  <c r="F202" i="1"/>
  <c r="F201" i="1"/>
  <c r="F198" i="1"/>
  <c r="F195" i="1"/>
  <c r="F194" i="1"/>
  <c r="F188" i="1"/>
  <c r="F183" i="1" s="1"/>
  <c r="F184" i="1"/>
  <c r="F179" i="1"/>
  <c r="F174" i="1"/>
  <c r="F170" i="1"/>
  <c r="F164" i="1"/>
  <c r="F159" i="1"/>
  <c r="F155" i="1"/>
  <c r="F144" i="1"/>
  <c r="F138" i="1"/>
  <c r="F135" i="1"/>
  <c r="F134" i="1"/>
  <c r="F130" i="1"/>
  <c r="F126" i="1"/>
  <c r="F121" i="1"/>
  <c r="F117" i="1"/>
  <c r="F116" i="1"/>
  <c r="F111" i="1"/>
  <c r="F107" i="1"/>
  <c r="F106" i="1"/>
  <c r="F101" i="1"/>
  <c r="F97" i="1"/>
  <c r="F91" i="1"/>
  <c r="F87" i="1"/>
  <c r="F86" i="1" s="1"/>
  <c r="F81" i="1"/>
  <c r="F77" i="1"/>
  <c r="F76" i="1" s="1"/>
  <c r="F72" i="1"/>
  <c r="F63" i="1"/>
  <c r="F59" i="1"/>
  <c r="F54" i="1"/>
  <c r="F50" i="1"/>
  <c r="F49" i="1" s="1"/>
  <c r="F45" i="1"/>
  <c r="F41" i="1"/>
  <c r="F36" i="1"/>
  <c r="F31" i="1" s="1"/>
  <c r="F32" i="1"/>
  <c r="F27" i="1"/>
  <c r="F23" i="1"/>
  <c r="F19" i="1"/>
  <c r="F15" i="1"/>
  <c r="F11" i="1"/>
  <c r="F45" i="2" l="1"/>
  <c r="F18" i="1"/>
  <c r="F58" i="1"/>
  <c r="F96" i="1"/>
  <c r="F13" i="2"/>
  <c r="F8" i="2" s="1"/>
  <c r="F169" i="1"/>
  <c r="F154" i="1" s="1"/>
  <c r="F85" i="1"/>
  <c r="F67" i="1"/>
  <c r="F40" i="1" s="1"/>
  <c r="F8" i="1" s="1"/>
  <c r="B3" i="2"/>
  <c r="B5" i="1"/>
  <c r="B5" i="2" l="1"/>
  <c r="B5" i="4"/>
  <c r="B5" i="3"/>
  <c r="B4" i="2"/>
  <c r="B4" i="4"/>
  <c r="B4" i="3"/>
  <c r="B4" i="1"/>
</calcChain>
</file>

<file path=xl/sharedStrings.xml><?xml version="1.0" encoding="utf-8"?>
<sst xmlns="http://schemas.openxmlformats.org/spreadsheetml/2006/main" count="1178" uniqueCount="1156">
  <si>
    <t>รายงานฐานะการเงิน (สำหรับ บบส. ที่จัดทำงบการเงินตามมาตรฐานการรายงานทางการเงินสำหรับกิจการที่มีส่วนได้เสียสาธารณะ)</t>
  </si>
  <si>
    <t>รหัสสถาบัน</t>
  </si>
  <si>
    <t>ชื่อสถาบัน</t>
  </si>
  <si>
    <t>ข้อมูล ณ วันที่</t>
  </si>
  <si>
    <t>หน่วย: บาท</t>
  </si>
  <si>
    <t>รายการ</t>
  </si>
  <si>
    <t>ยอดคงค้างสิ้นงวด</t>
  </si>
  <si>
    <t>รวมสินทรัพย์</t>
  </si>
  <si>
    <t>1. เงินสด</t>
  </si>
  <si>
    <t>2. เงินฝากสถาบันการเงิน</t>
  </si>
  <si>
    <t>3. สินทรัพย์ทางการเงินที่วัดมูลค่าด้วยมูลค่ายุติธรรมผ่านกำไรหรือขาดทุน</t>
  </si>
  <si>
    <t xml:space="preserve">    3.1 สินทรัพย์ทางการเงินเพื่อค้า</t>
  </si>
  <si>
    <t xml:space="preserve">    3.2 สินทรัพย์ทางการเงินที่กำหนดให้วัดมูลค่าด้วยมูลค่ายุติธรรมผ่านกำไรหรือขาดทุน</t>
  </si>
  <si>
    <t xml:space="preserve">    3.3 อื่นๆ</t>
  </si>
  <si>
    <t>4. สินทรัพย์อนุพันธ์</t>
  </si>
  <si>
    <t xml:space="preserve">    4.1 อนุพันธ์เพื่อค้า</t>
  </si>
  <si>
    <t xml:space="preserve">    4.2 อนุพันธ์เพื่อการป้องกันความเสี่ยง</t>
  </si>
  <si>
    <t>5. เงินลงทุนสุทธิ</t>
  </si>
  <si>
    <t xml:space="preserve">    5.1 เงินลงทุนในลูกหนี้
          </t>
  </si>
  <si>
    <t xml:space="preserve">          5.1.1 จากการรับซื้อหรือรับโอนจากสถาบันการเงิน</t>
  </si>
  <si>
    <t xml:space="preserve">          5.1.2 จากการรับซื้อหรือรับโอนจากสถาบันการเงินที่ถูกระงับการดำเนินกิจการ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</si>
  <si>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5.1.3 จากการรับซื้อหรือรับโอนจากผู้ประกอบธุรกิจทางการเงิน</t>
  </si>
  <si>
    <t xml:space="preserve">          5.2.1 จากการรับซื้อหรือรับโอนจากสถาบันการเงิน</t>
  </si>
  <si>
    <t xml:space="preserve">          5.2.2 จากการรับซื้อหรือรับโอนจากสถาบันการเงินที่ถูกระงับการดำเนินกิจการ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</si>
  <si>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5.2.3 จากการรับซื้อหรือรับโอนจากผู้ประกอบธุรกิจทางการเงิน</t>
  </si>
  <si>
    <t xml:space="preserve">          5.3.1 จากการรับซื้อหรือรับโอนจากสถาบันการเงิน</t>
  </si>
  <si>
    <t xml:space="preserve">          5.3.2 จากการรับซื้อหรือรับโอนจากสถาบันการเงินที่ถูกระงับการดำเนินกิจการ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</si>
  <si>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5.3.3 จากการรับซื้อหรือรับโอนจากผู้ประกอบธุรกิจทางการเงิน</t>
  </si>
  <si>
    <t xml:space="preserve">    5.4 เงินลงทุนในหลักทรัพย์</t>
  </si>
  <si>
    <t xml:space="preserve">          5.4.1 การบริหารสินทรัพย์</t>
  </si>
  <si>
    <t xml:space="preserve">                  5.4.1.1 เงินลงทุนในตราสารหนี้ที่วัดมูลค่าด้วยราคาทุนตัดจำหน่าย - สุทธิ</t>
  </si>
  <si>
    <t xml:space="preserve">                  5.4.1.2 เงินลงทุนในตราสารหนี้ที่วัดมูลค่าด้วยมูลค่ายุติธรรมผ่านกำไรขาดทุนเบ็ดเสร็จอื่น - สุทธิ</t>
  </si>
  <si>
    <t xml:space="preserve">                  5.4.1.3 เงินลงทุนในตราสารทุนที่วัดมูลค่าด้วยมูลค่ายุติธรรมผ่านกำไรขาดทุนเบ็ดเสร็จอื่น - สุทธิ</t>
  </si>
  <si>
    <t xml:space="preserve">          5.4.2 การบริหารสภาพคล่อง</t>
  </si>
  <si>
    <t xml:space="preserve">                   5.4.2.1 เงินลงทุนในตราสารหนี้ที่วัดมูลค่าด้วยราคาทุนตัดจำหน่าย - สุทธิ</t>
  </si>
  <si>
    <t xml:space="preserve">                   5.4.2.2 เงินลงทุนในตราสารหนี้ที่วัดมูลค่าด้วยมูลค่ายุติธรรมผ่านกำไรขาดทุนเบ็ดเสร็จอื่น - สุทธิ</t>
  </si>
  <si>
    <t xml:space="preserve">                   5.4.2.3 เงินลงทุนในตราสารทุนที่วัดมูลค่าด้วยมูลค่ายุติธรรมผ่านกำไรขาดทุนเบ็ดเสร็จอื่น - สุทธิ</t>
  </si>
  <si>
    <t>6. เงินให้สินเชื่อแก่ลูกหนี้และดอกเบี้ยค้างรับสุทธิ</t>
  </si>
  <si>
    <t xml:space="preserve">         6.1.1 สถาบันการเงิน</t>
  </si>
  <si>
    <t xml:space="preserve">         6.1.2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</si>
  <si>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6.1.3 ผู้ประกอบธุรกิจทางการเงิน</t>
  </si>
  <si>
    <t xml:space="preserve">    6.2 เงินให้สินเชื่อเพิ่ม</t>
  </si>
  <si>
    <t xml:space="preserve">          6.2.1 สถาบันการเงิน</t>
  </si>
  <si>
    <t xml:space="preserve">          6.2.2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</si>
  <si>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6.2.3 ผู้ประกอบธุรกิจทางการเงิน</t>
  </si>
  <si>
    <t xml:space="preserve">          6.3.1 การการรับซื้อหรือรับโอนหนี้</t>
  </si>
  <si>
    <t xml:space="preserve">                  6.3.1.1 สถาบันการเงิน</t>
  </si>
  <si>
    <t xml:space="preserve">                  6.3.1.2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</si>
  <si>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6.3.1.3 ผู้ประกอบธุรกิจทางการเงิน</t>
  </si>
  <si>
    <t xml:space="preserve">          6.3.2 การให้สินเชื่อเพิ่ม</t>
  </si>
  <si>
    <t xml:space="preserve">                  6.3.2.1 สถาบันการเงิน</t>
  </si>
  <si>
    <t xml:space="preserve">                  6.3.2.2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</si>
  <si>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6.3.2.3 ผู้ประกอบธุรกิจทางการเงิน</t>
  </si>
  <si>
    <r>
      <t xml:space="preserve">     6.4 </t>
    </r>
    <r>
      <rPr>
        <u/>
        <sz val="10"/>
        <color theme="1"/>
        <rFont val="Tahoma"/>
        <family val="2"/>
        <scheme val="minor"/>
      </rPr>
      <t>บวก</t>
    </r>
    <r>
      <rPr>
        <sz val="10"/>
        <color theme="1"/>
        <rFont val="Tahoma"/>
        <family val="2"/>
        <scheme val="minor"/>
      </rPr>
      <t xml:space="preserve"> รายได้ดอกเบี้ยที่ยังไม่ถึงกำหนดชำระ</t>
    </r>
  </si>
  <si>
    <t xml:space="preserve">          6.4.1 การการรับซื้อหรือรับโอนหนี้</t>
  </si>
  <si>
    <t xml:space="preserve">                  6.4.1.1 สถาบันการเงิน</t>
  </si>
  <si>
    <t xml:space="preserve">                  6.4.1.2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</si>
  <si>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6.4.1.3 ผู้ประกอบธุรกิจทางการเงิน</t>
  </si>
  <si>
    <t xml:space="preserve">          6.4.2 การให้สินเชื่อเพิ่ม</t>
  </si>
  <si>
    <t xml:space="preserve">                  6.4.2.1 สถาบันการเงิน</t>
  </si>
  <si>
    <t xml:space="preserve">                  6.4.2.2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</si>
  <si>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6.4.2.3 ผู้ประกอบธุรกิจทางการเงิน</t>
  </si>
  <si>
    <r>
      <t xml:space="preserve">     6.5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รายได้รอตัดบัญชี</t>
    </r>
  </si>
  <si>
    <t xml:space="preserve">          6.5.1 การการรับซื้อหรือรับโอนหนี้</t>
  </si>
  <si>
    <t xml:space="preserve">                  6.5.1.1 สถาบันการเงิน</t>
  </si>
  <si>
    <t xml:space="preserve">                  6.5.1.2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</si>
  <si>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6.5.1.3 ผู้ประกอบธุรกิจทางการเงิน</t>
  </si>
  <si>
    <t xml:space="preserve">          6.5.2 การให้สินเชื่อเพิ่ม</t>
  </si>
  <si>
    <t xml:space="preserve">                  6.5.2.1 สถาบันการเงิน</t>
  </si>
  <si>
    <t xml:space="preserve">                  6.5.2.2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</si>
  <si>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6.5.2.3 ผู้ประกอบธุรกิจทางการเงิน</t>
  </si>
  <si>
    <r>
      <t xml:space="preserve">    6.6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ค่าเผื่อผลขาดทุนด้านเครดิตที่คาดว่าจะเกิดขึ้น</t>
    </r>
  </si>
  <si>
    <t xml:space="preserve">          6.6.1 การการรับซื้อหรือรับโอนหนี้</t>
  </si>
  <si>
    <t xml:space="preserve">                  6.6.1.1 สถาบันการเงิน</t>
  </si>
  <si>
    <t xml:space="preserve">                  6.6.1.2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</si>
  <si>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6.6.1.3 ผู้ประกอบธุรกิจทางการเงิน</t>
  </si>
  <si>
    <t xml:space="preserve">          6.6.2 การให้สินเชื่อเพิ่ม</t>
  </si>
  <si>
    <t xml:space="preserve">                  6.6.2.1 สถาบันการเงิน</t>
  </si>
  <si>
    <t xml:space="preserve">                  6.6.2.2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</si>
  <si>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6.6.2.3 ผู้ประกอบธุรกิจทางการเงิน</t>
  </si>
  <si>
    <t>7. ทรัพย์สินรอการขายสุทธิ</t>
  </si>
  <si>
    <t xml:space="preserve">    7.1 ทรัพย์สินที่ได้จากรับซื้อหรือรับโอนหรือรับชำระหนี้</t>
  </si>
  <si>
    <t xml:space="preserve">          7.1.1 อสังหาริมทรัพย์</t>
  </si>
  <si>
    <t xml:space="preserve">                  7.1.1.1 สถาบันการเงิน</t>
  </si>
  <si>
    <t xml:space="preserve">                  7.1.1.2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</si>
  <si>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7.1.1.3 ผู้ประกอบธุรกิจทางการเงิน</t>
  </si>
  <si>
    <t xml:space="preserve">          7.1.2 สังหาริมทรัพย์</t>
  </si>
  <si>
    <t xml:space="preserve">                  7.1.2.1 สถาบันการเงิน</t>
  </si>
  <si>
    <t xml:space="preserve">                  7.1.2.2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</si>
  <si>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7.1.2.3 ผู้ประกอบธุรกิจทางการเงิน</t>
  </si>
  <si>
    <t xml:space="preserve">    7.2 อื่น ๆ</t>
  </si>
  <si>
    <t xml:space="preserve">          7.3.1 อสังหาริมทรัพย์</t>
  </si>
  <si>
    <t xml:space="preserve">                  7.3.1.1 สถาบันการเงิน</t>
  </si>
  <si>
    <t xml:space="preserve">                  7.3.1.2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</si>
  <si>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7.3.1.3 ผู้ประกอบธุรกิจทางการเงิน</t>
  </si>
  <si>
    <t xml:space="preserve">          7.3.2 สังหาริมทรัพย์</t>
  </si>
  <si>
    <t xml:space="preserve">                  7.3.2.1 สถาบันการเงิน</t>
  </si>
  <si>
    <t xml:space="preserve">                  7.3.2.2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</si>
  <si>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7.3.2.3 ผู้ประกอบธุรกิจทางการเงิน</t>
  </si>
  <si>
    <t xml:space="preserve">          7.3.3 อื่น ๆ</t>
  </si>
  <si>
    <t xml:space="preserve">          7.4.1 อสังหาริมทรัพย์</t>
  </si>
  <si>
    <t xml:space="preserve">                  7.4.1.1 สถาบันการเงิน</t>
  </si>
  <si>
    <t xml:space="preserve">                  7.4.1.2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</si>
  <si>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7.4.1.3 ผู้ประกอบธุรกิจทางการเงิน</t>
  </si>
  <si>
    <t xml:space="preserve">          7.4.2 สังหาริมทรัพย์</t>
  </si>
  <si>
    <t xml:space="preserve">                  7.4.2.1 สถาบันการเงิน</t>
  </si>
  <si>
    <t xml:space="preserve">                  7.4.2.2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</si>
  <si>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7.4.2.3 ผู้ประกอบธุรกิจทางการเงิน</t>
  </si>
  <si>
    <t xml:space="preserve">          7.4.3 อื่น ๆ</t>
  </si>
  <si>
    <t>8. ที่ดิน อาคาร และอุปกรณ์สุทธิ</t>
  </si>
  <si>
    <t xml:space="preserve">    8.1 ที่ดิน</t>
  </si>
  <si>
    <t xml:space="preserve">         8.1.1 ราคาทุนเดิม</t>
  </si>
  <si>
    <t xml:space="preserve">         8.1.2 ส่วนที่ตีราคาเพิ่ม</t>
  </si>
  <si>
    <r>
      <t xml:space="preserve">         8.1.3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</si>
  <si>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8.2 อาคาร</t>
  </si>
  <si>
    <t xml:space="preserve">         8.2.1 ราคาทุนเดิม</t>
  </si>
  <si>
    <t xml:space="preserve">         8.2.2 ส่วนที่ตีราคาเพิ่ม</t>
  </si>
  <si>
    <r>
      <t xml:space="preserve">         8.2.3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</si>
  <si>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8.2.4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</si>
  <si>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8.3 อุปกรณ์</t>
  </si>
  <si>
    <t xml:space="preserve">         8.3.1 ราคาทุนเดิม</t>
  </si>
  <si>
    <r>
      <t xml:space="preserve">         8.3.2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</si>
  <si>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8.3.3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</si>
  <si>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8.4 อื่น ๆ</t>
  </si>
  <si>
    <t xml:space="preserve">          8.4.1 ราคาทุนเดิม</t>
  </si>
  <si>
    <r>
      <t xml:space="preserve">          8.4.2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</si>
  <si>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 8.4.3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</si>
  <si>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9. ค่าความนิยมและสินทรัพย์ไม่มีตัวตนอื่นสุทธิ</t>
  </si>
  <si>
    <t xml:space="preserve">    9.1 ค่าความนิยมสุทธิ</t>
  </si>
  <si>
    <t xml:space="preserve">         9.1.1 ค่าความนิยม </t>
  </si>
  <si>
    <r>
      <t xml:space="preserve">         9.1.2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</si>
  <si>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 9.2 สินทรัพย์ไม่มีตัวตนอื่นสุทธิ</t>
  </si>
  <si>
    <t xml:space="preserve">          9.2.1 ราคาทุนเดิม</t>
  </si>
  <si>
    <t xml:space="preserve">          9.2.2 ส่วนที่ตีราคาเพิ่ม</t>
  </si>
  <si>
    <r>
      <t xml:space="preserve">          9.2.3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ค่าตัดจำหน่ายสะสม</t>
    </r>
  </si>
  <si>
    <r>
      <t xml:space="preserve">          9.2.4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</si>
  <si>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10. สินทรัพย์ภาษีเงินได้รอตัดบัญชี</t>
  </si>
  <si>
    <t>11. สินทรัพย์อื่นสุทธิ</t>
  </si>
  <si>
    <t xml:space="preserve">     11.1 ค่าใช้จ่ายล่วงหน้าและรายจ่ายรอตัดบัญชี</t>
  </si>
  <si>
    <t xml:space="preserve">     11.2 รายได้ค้างรับและรายได้ดอกเบี้ยที่ยังไม่ถึงกำหนดชำระ</t>
  </si>
  <si>
    <t xml:space="preserve">     11.3 ลูกหนี้อื่น</t>
  </si>
  <si>
    <t xml:space="preserve">     11.4 สิทธิการเช่าที่ดินและอาคารสุทธิ</t>
  </si>
  <si>
    <t xml:space="preserve">     11.5 เงินรอรับจากการขายทอดตลาด</t>
  </si>
  <si>
    <t xml:space="preserve">     11.6 เงินมัดจำการประมูลซื้อทรัพย์จากสถาบันการเงินและผู้ประกอบธุรกิจทางการเงิน</t>
  </si>
  <si>
    <t xml:space="preserve">     11.7 เงินวางประกันการประมูลซื้อทรัพย์จากกรมบังคับคดี</t>
  </si>
  <si>
    <t xml:space="preserve">     11.8 สินทรัพย์อื่นๆ</t>
  </si>
  <si>
    <r>
      <t xml:space="preserve">     11.9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</si>
  <si>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รวมหนี้สินและส่วนของเจ้าของ</t>
  </si>
  <si>
    <t>12. ตราสารหนี้ที่ออกและเงินกู้ยืมสุทธิ</t>
  </si>
  <si>
    <t xml:space="preserve">     12.1 ตราสารหนี้ที่ออก</t>
  </si>
  <si>
    <t xml:space="preserve">     12.2 เงินกู้ยืม</t>
  </si>
  <si>
    <t xml:space="preserve">     12.3 ส่วนปรับมูลค่าจากสัญญาป้องกันความเสี่ยง</t>
  </si>
  <si>
    <t>13. ประมาณการหนี้สิน</t>
  </si>
  <si>
    <t xml:space="preserve">      13.1 ค่าเผื่อผลขาดทุนด้านเครดิตที่คาดว่าจะเกิดขึ้นของภาระผูกพันวงเงินสินเชื่อ และสัญญาค้ำประกันทางการเงิน</t>
  </si>
  <si>
    <t xml:space="preserve">      13.2 ประมาณการหนี้สินสำหรับโครงการผลประโยชน์ของพนักงาน</t>
  </si>
  <si>
    <t xml:space="preserve">      13.3 ประมาณการหนี้สินอื่น</t>
  </si>
  <si>
    <t>14. หนี้สินภาษีเงินได้รอตัดบัญชี</t>
  </si>
  <si>
    <t>15. หนี้สินอื่น</t>
  </si>
  <si>
    <t xml:space="preserve">     15.1 เงินมัดจำและเงินประกัน</t>
  </si>
  <si>
    <t xml:space="preserve">     15.2 ภาษีและค่าใช้จ่ายค้างจ่าย</t>
  </si>
  <si>
    <t xml:space="preserve">     15.3 ดอกเบี้ยค้างจ่าย</t>
  </si>
  <si>
    <t xml:space="preserve">     15.4 อื่นๆ</t>
  </si>
  <si>
    <t>16. ส่วนของเจ้าของ</t>
  </si>
  <si>
    <t xml:space="preserve">      16.1 ทุนที่ออกและชำระแล้ว</t>
  </si>
  <si>
    <t xml:space="preserve">              16.1.1 หุ้นบุริมสิทธิ</t>
  </si>
  <si>
    <t xml:space="preserve">              16.1.2 หุ้นสามัญ</t>
  </si>
  <si>
    <t xml:space="preserve">      16.2 ใบสำคัญแสดงสิทธิที่จะซื้อหุ้น</t>
  </si>
  <si>
    <t xml:space="preserve">      16.3 ส่วนเกิน (ต่ำกว่า) มูลค่าหุ้น</t>
  </si>
  <si>
    <t xml:space="preserve">             16.3.1 ส่วนเกิน (ต่ำกว่า) มูลค่าหุ้นบุริมสิทธิ</t>
  </si>
  <si>
    <t xml:space="preserve">             16.3.2 ส่วนเกิน (ต่ำกว่า) มูลค่าหุ้นสามัญ</t>
  </si>
  <si>
    <t xml:space="preserve">      16.4 ส่วนเกินทุนหุ้นซื้อคืน-หุ้นบุริมสิทธิ</t>
  </si>
  <si>
    <t xml:space="preserve">      16.5 ส่วนเกินทุนหุ้นซื้อคืน-หุ้นสามัญ</t>
  </si>
  <si>
    <t xml:space="preserve">      16.6 องค์ประกอบอื่นของส่วนของเจ้าของ</t>
  </si>
  <si>
    <t xml:space="preserve">             16.6.1 ส่วนเกินทุนจากการตีราคาสินทรัพย์</t>
  </si>
  <si>
    <t xml:space="preserve">             16.6.2 ส่วนเกิน (ต่ากว่า) ทุนจากการเปลี่ยนแปลงมูลค่าเงินลงทุน</t>
  </si>
  <si>
    <t xml:space="preserve">             16.6.3 องค์ประกอบอื่น ๆ</t>
  </si>
  <si>
    <t xml:space="preserve">      16.7 กำไร (ขาดทุน) สะสม</t>
  </si>
  <si>
    <t xml:space="preserve">             16.7.1 จัดสรรแล้ว</t>
  </si>
  <si>
    <t xml:space="preserve">                       16.7.1.1 ทุนสำรองตามกฎหมาย</t>
  </si>
  <si>
    <t xml:space="preserve">                       16.7.1.2 อื่นๆ</t>
  </si>
  <si>
    <t xml:space="preserve">                       16.7.1.3 คงเหลือหลังจากการจัดสรร</t>
  </si>
  <si>
    <t xml:space="preserve">            16.7.2 ยังไม่ได้จัดสรร</t>
  </si>
  <si>
    <t xml:space="preserve">                      16.7.2.1 กำไร (ขาดทุน) สุทธิงวดบัญชีก่อนที่ยังไม่ได้จัดสรร</t>
  </si>
  <si>
    <t xml:space="preserve">                      16.7.2.2 กำไร (ขาดทุน) ระหว่างงวด</t>
  </si>
  <si>
    <t xml:space="preserve">                      16.7.2.3 อื่นๆ </t>
  </si>
  <si>
    <t>17. ทุนจดทะเบียน</t>
  </si>
  <si>
    <t xml:space="preserve">     17.1 หุ้นบุริมสิทธิ</t>
  </si>
  <si>
    <t xml:space="preserve">             17.1.1 จำนวนหุ้น (หุ้น)</t>
  </si>
  <si>
    <t xml:space="preserve">             17.1.2 มูลค่าที่ตราไว้ (บาท)</t>
  </si>
  <si>
    <t xml:space="preserve">     17.2 หุ้นสามัญ</t>
  </si>
  <si>
    <t xml:space="preserve">            17.2.1 จำนวนหุ้น (หุ้น)</t>
  </si>
  <si>
    <t xml:space="preserve">            17.2.2 มูลค่าที่ตราไว้ (บาท)</t>
  </si>
  <si>
    <t>18. ทุนที่ออกและชำระแล้ว</t>
  </si>
  <si>
    <t xml:space="preserve">     18.1 หุ้นบุริมสิทธิ</t>
  </si>
  <si>
    <t xml:space="preserve">            18.1.1 จำนวนหุ้น (หุ้น)</t>
  </si>
  <si>
    <t xml:space="preserve">            18.1.2 มูลค่าที่ตราไว้ (บาท)</t>
  </si>
  <si>
    <t xml:space="preserve">     18.2 หุ้นสามัญ</t>
  </si>
  <si>
    <t xml:space="preserve">            18.2.1 จำนวนหุ้น (หุ้น)</t>
  </si>
  <si>
    <t xml:space="preserve">            18.2.2 มูลค่าที่ตราไว้ (บาท)</t>
  </si>
  <si>
    <t>19. หนี้สินที่จะเกิดในภายหน้า</t>
  </si>
  <si>
    <t xml:space="preserve">      19.1 การรับอาวัลตั๋วเงิน </t>
  </si>
  <si>
    <t xml:space="preserve">      19.2 การค้ำประกันการกู้ยืมเงิน</t>
  </si>
  <si>
    <t xml:space="preserve">      19.3 อื่น ๆ</t>
  </si>
  <si>
    <t>รายงานผลการดำเนินงาน (สำหรับ บบส. ที่จัดทำงบการเงินตามมาตรฐานการรายงานทางการเงินสำหรับกิจการที่มีส่วนได้เสียสาธารณะ)</t>
  </si>
  <si>
    <t>1. รายได้ดอกเบี้ย</t>
  </si>
  <si>
    <t xml:space="preserve">    1.1 เงินลงทุนในลูกหนี้</t>
  </si>
  <si>
    <t xml:space="preserve">         1.1.1 สถาบันการเงิน</t>
  </si>
  <si>
    <t xml:space="preserve">         1.1.2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</si>
  <si>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1.1.3 ผู้ประกอบธุรกิจทางการเงิน</t>
  </si>
  <si>
    <t xml:space="preserve">     1.2 เงินให้สินเชื่อ</t>
  </si>
  <si>
    <t xml:space="preserve">          1.2.1 การรับซื้อหรือรับโอนหนี้</t>
  </si>
  <si>
    <t xml:space="preserve">                 1.2.1.1 สถาบันการเงิน</t>
  </si>
  <si>
    <t xml:space="preserve">                 1.2.1.2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</si>
  <si>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1.2.1.3 ผู้ประกอบธุรกิจทางการเงิน</t>
  </si>
  <si>
    <t xml:space="preserve">         1.2.2 การให้สินเชื่อเพิ่ม</t>
  </si>
  <si>
    <t xml:space="preserve">                 1.2.2.1 สถาบันการเงิน</t>
  </si>
  <si>
    <t xml:space="preserve">                 1.2.2.2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</si>
  <si>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1.2.2.3 ผู้ประกอบธุรกิจทางการเงิน</t>
  </si>
  <si>
    <t xml:space="preserve">     1.3 เงินลงทุนในหลักทรัพย์</t>
  </si>
  <si>
    <t xml:space="preserve">           1.3.1 การบริหารสินทรัพย์</t>
  </si>
  <si>
    <t xml:space="preserve">           1.3.2 การบริหารสภาพคล่อง</t>
  </si>
  <si>
    <t xml:space="preserve">     1.4 เงินฝากสถาบันการเงิน</t>
  </si>
  <si>
    <t xml:space="preserve">     1.5 อื่นๆ</t>
  </si>
  <si>
    <t>2. ค่าใช้จ่ายดอกเบี้ย</t>
  </si>
  <si>
    <t xml:space="preserve">    2.1 ตราสารหนี้ที่ออกและเงินกู้ยืม</t>
  </si>
  <si>
    <t xml:space="preserve">    2.2 ค่าธรรมเนียมในการกู้ยืมเงิน</t>
  </si>
  <si>
    <t xml:space="preserve">    2.3 อื่นๆ</t>
  </si>
  <si>
    <t>3. รายได้ดอกเบี้ยสุทธิ</t>
  </si>
  <si>
    <t>4. รายได้ค่าธรรมเนียมและบริการ</t>
  </si>
  <si>
    <t xml:space="preserve">    4.1 การรับซื้อหรือรับโอนสินทรัพย์</t>
  </si>
  <si>
    <t xml:space="preserve">         4.1.1 สถาบันการเงิน</t>
  </si>
  <si>
    <t xml:space="preserve">         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</si>
  <si>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4.1.3 ผู้ประกอบธุรกิจทางการเงิน</t>
  </si>
  <si>
    <t xml:space="preserve">    4.2 การรับจ้างบริหารสินทรัพย์</t>
  </si>
  <si>
    <t xml:space="preserve">         4.2.1 สถาบันการเงิน</t>
  </si>
  <si>
    <t xml:space="preserve">         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</si>
  <si>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4.2.3 ผู้ประกอบธุรกิจทางการเงิน</t>
  </si>
  <si>
    <t xml:space="preserve">    4.3 การรับเป็นที่ปรึกษาปรับปรุงโครงสร้างหนี้</t>
  </si>
  <si>
    <t xml:space="preserve">          4.3.1 ลูกหนี้</t>
  </si>
  <si>
    <t xml:space="preserve">          4.3.2 สถาบันการเงิน</t>
  </si>
  <si>
    <t xml:space="preserve">          4.3.3 ผู้ประกอบธุรกิจทางการเงิน</t>
  </si>
  <si>
    <t>5. ค่าใช้จ่ายค่าธรรมเนียมและบริการ</t>
  </si>
  <si>
    <t xml:space="preserve">    5.1 การรับซื้อหรือรับโอนสินทรัพย์</t>
  </si>
  <si>
    <t xml:space="preserve">          5.1.1 สถาบันการเงิน</t>
  </si>
  <si>
    <t xml:space="preserve">          5.1.2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</si>
  <si>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5.1.3 ผู้ประกอบธุรกิจทางการเงิน</t>
  </si>
  <si>
    <t xml:space="preserve">    5.2 การรับจ้างบริหารสินทรัพย์</t>
  </si>
  <si>
    <t xml:space="preserve">          5.2.1 สถาบันการเงิน</t>
  </si>
  <si>
    <t xml:space="preserve">          5.2.2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</si>
  <si>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5.2.3 ผู้ประกอบธุรกิจทางการเงิน</t>
  </si>
  <si>
    <t xml:space="preserve">    5.3 การรับเป็นที่ปรึกษาปรับปรุงโครงสร้างหนี้</t>
  </si>
  <si>
    <t xml:space="preserve">          5.3.1 ลูกหนี้</t>
  </si>
  <si>
    <t xml:space="preserve">          5.3.2 สถาบันการเงิน</t>
  </si>
  <si>
    <t xml:space="preserve">          5.3.3 ผู้ประกอบธุรกิจทางการเงิน</t>
  </si>
  <si>
    <t xml:space="preserve">    5.4 อื่นๆ</t>
  </si>
  <si>
    <t xml:space="preserve">         5.4.1 การจ้างบริหารสินทรัพย์ (Outsourcing)</t>
  </si>
  <si>
    <t xml:space="preserve">         5.4.2 อื่นๆ</t>
  </si>
  <si>
    <t>6. รายได้ค่าธรรมเนียมและบริการสุทธิ</t>
  </si>
  <si>
    <t>7. กำไร (ขาดทุน) สุทธิจากธุรกรรมเพื่อค้าและการปริวรรตเงินตราต่างประเทศ</t>
  </si>
  <si>
    <t xml:space="preserve">    7.1 การบริหารสินทรัพย์</t>
  </si>
  <si>
    <t xml:space="preserve">    7.2 การบริหารสภาพคล่อง</t>
  </si>
  <si>
    <t>8. กำไร (ขาดทุน) สุทธิจากเงินลงุทน</t>
  </si>
  <si>
    <t xml:space="preserve">    8.1 การบริหารสินทรัพย์</t>
  </si>
  <si>
    <t xml:space="preserve">    8.2 การบริหารสภาพคล่อง</t>
  </si>
  <si>
    <t>9. กำไร (ขาดทุน) สุทธิจากเงินลงทุนในลูกหนี้</t>
  </si>
  <si>
    <t xml:space="preserve">    9.1 สถาบันการเงิน</t>
  </si>
  <si>
    <t xml:space="preserve">    9.2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</si>
  <si>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9.3 ผู้ประกอบธุรกิจทางการเงิน</t>
  </si>
  <si>
    <t>10. กำไร (ขาดทุน) สุทธิจากการขายทรัพย์สินรอการขาย</t>
  </si>
  <si>
    <t xml:space="preserve">      10.1 อสังหาริมทรัพย์</t>
  </si>
  <si>
    <t xml:space="preserve">             10.1.1 สถาบันการเงิน</t>
  </si>
  <si>
    <t xml:space="preserve">             10.1.2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</si>
  <si>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10.1.3 ผู้ประกอบธุรกิจทางการเงิน</t>
  </si>
  <si>
    <t xml:space="preserve">      10.2 สังหาริมทรัพย์</t>
  </si>
  <si>
    <t xml:space="preserve">             10.2.1 สถาบันการเงิน</t>
  </si>
  <si>
    <t xml:space="preserve">             10.2.2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</si>
  <si>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10.2.3 ผู้ประกอบธุรกิจทางการเงิน</t>
  </si>
  <si>
    <t>11. รายได้จากการดำเนินงานอื่น</t>
  </si>
  <si>
    <t xml:space="preserve">      11.1 กำไรจากการขายสินทรัพย์อื่น</t>
  </si>
  <si>
    <t xml:space="preserve">      11.2 หนี้สูญรับคืน</t>
  </si>
  <si>
    <t xml:space="preserve">      11.3 รายได้จากเงินปันผล</t>
  </si>
  <si>
    <t xml:space="preserve">      11.4 รายได้จากการดำเนินงานอื่น ๆ</t>
  </si>
  <si>
    <t>12. รวมรายได้จากการดำเนินงาน</t>
  </si>
  <si>
    <t>13. ค่าใช้จ่ายในการดำเนินงานอื่น</t>
  </si>
  <si>
    <t xml:space="preserve">      13.1 ค่าใช้จ่ายเกี่ยวกับพนักงาน</t>
  </si>
  <si>
    <t xml:space="preserve">      13.2 ค่าตอบแทนกรรมการ</t>
  </si>
  <si>
    <t xml:space="preserve">      13.3 ค่าใช้จ่ายเกี่ยวกับอาคารสถานที่และอุปกรณ์</t>
  </si>
  <si>
    <t xml:space="preserve">      13.4 ค่าภาษีอากร</t>
  </si>
  <si>
    <t xml:space="preserve">      13.5 ค่าใช้จ่ายด้านเทคโนโลยีสารสนเทศ</t>
  </si>
  <si>
    <t xml:space="preserve">      13.6 ค่าใช้จ่ายในการดำเนินงานอื่น ๆ</t>
  </si>
  <si>
    <t xml:space="preserve">             13.6.1 ผลเสียหายจากการทุจริตของพนักงาน</t>
  </si>
  <si>
    <t xml:space="preserve">             13.6.2 ขาดทุนจากการขายสินทรัพย์อื่น</t>
  </si>
  <si>
    <t xml:space="preserve">             13.6.3 ขาดทุนจากการด้อยค่าทรัพย์สินรอการขายและสินทรัพย์อื่น</t>
  </si>
  <si>
    <t xml:space="preserve">             13.6.4 ค่าใช้จ่ายเกี่ยวกับค่าความนิยมและสินทรัพย์ไม่มีตัวตนอื่น</t>
  </si>
  <si>
    <t xml:space="preserve">             13.6.5 ค่าใช้จ่ายในการดำเนินงานอื่นๆ</t>
  </si>
  <si>
    <t>14. ผลขาดทุนด้านเครดิตที่คาดว่าจะเกิดขึ้น</t>
  </si>
  <si>
    <t xml:space="preserve">      14.1 เงินให้สินเชื่อแก่ลูกหนี้และดอกเบี้ยค้างรับ</t>
  </si>
  <si>
    <t xml:space="preserve">             14.1.1 ส่วนที่ตัดรายการออกจากบัญชี</t>
  </si>
  <si>
    <t xml:space="preserve">             14.1.2 ผลขาดทุนด้านเครดิตที่คาดว่าจะเกิดขึ้น</t>
  </si>
  <si>
    <t xml:space="preserve">             14.1.3 กำไร (ขาดทุน) จากการเปลี่ยนแปลงเงื่อนไขใหม่</t>
  </si>
  <si>
    <t xml:space="preserve">      14.2 เงินลงทุนในลูกหนี้</t>
  </si>
  <si>
    <t xml:space="preserve">      14.3 เงินลงทุนในตราสารหนี้ที่วัดมูลค่าด้วยมูลค่ายุติธรรมผ่านกำไรขาดทุนเบ็ดเสร็จอื่น</t>
  </si>
  <si>
    <t xml:space="preserve">      14.4 เงินลงทุนในตราสารหนี้ที่วัดมูลค่าด้วยราคาทุนตัดจำหน่าย</t>
  </si>
  <si>
    <t xml:space="preserve">      14.5 ภาระผูกพันวงเงินสินเชื่อและสัญญาค้ำประกันทางการเงิน</t>
  </si>
  <si>
    <t>15. กำไร (ขาดทุน) จากการดำเนินงานก่อนภาษีเงินได้</t>
  </si>
  <si>
    <t>16. ภาษีเงินได้</t>
  </si>
  <si>
    <t xml:space="preserve">      16.1 ภาษีเงินได้ปัจจุบัน</t>
  </si>
  <si>
    <t xml:space="preserve">      16.2 ภาษีเงินได้รอตัดบัญชี</t>
  </si>
  <si>
    <t>17. กำไร (ขาดทุน) สุทธิ</t>
  </si>
  <si>
    <t>18. กำไร (ขาดทุน) เบ็ดเสร็จอื่น</t>
  </si>
  <si>
    <t xml:space="preserve">      18.1 รายการที่จัดประเภทรายการใหม่เข้าไปไว้ในกำไรหรือขาดทุนในภายหลัง</t>
  </si>
  <si>
    <t xml:space="preserve">             18.1.1 กำไร (ขาดทุน) จากการวัดมูลค่าเงินลงทุนในตราสารหนี้ด้วยมูลค่ายุติธรรมผ่านกำไรขาดทุนเบ็ดเสร็จอื่น</t>
  </si>
  <si>
    <t xml:space="preserve">             18.1.2 อื่นๆ</t>
  </si>
  <si>
    <t xml:space="preserve">             18.1.3 ภาษีเงินได้เกี่ยวกับองค์ประกอบของกำไร (ขาดทุน) เบ็ดเสร็จอื่นสำหรับรายการที่จัดประเภทรายการใหม่เข้าไปไว้ในกำไรหรือขาดทุนในภายหลัง</t>
  </si>
  <si>
    <t xml:space="preserve">      18.2 รายการที่ไม่จัดประเภทรายการใหม่เข้าไปไว้ในกำไรหรือขาดทุนในภายหลัง</t>
  </si>
  <si>
    <t xml:space="preserve">             18.2.1 การเปลี่ยนแปลงในส่วนเกินทุนจากการตีราคาสินทรัพย์</t>
  </si>
  <si>
    <t xml:space="preserve">             18.2.2 อื่นๆ</t>
  </si>
  <si>
    <t xml:space="preserve">             18.2.3 ภาษีเงินได้เกี่ยวกับองค์ประกอบของกำไร (ขาดทุน) เบ็ดเสร็จอื่นสำหรับรายการที่ไม่จัดประเภทรายการใหม่เข้าไปไว้ในกำไรหรือขาดทุนในภายหลัง</t>
  </si>
  <si>
    <t>19. กำไร (ขาดทุน) เบ็ดเสร็จรวม</t>
  </si>
  <si>
    <t>20. กำไร (ขาดทุน) ต่อหุ้น</t>
  </si>
  <si>
    <t xml:space="preserve">      20.1 กำไร (ขาดทุน) ต่อหุ้นขั้นพื้นฐาน</t>
  </si>
  <si>
    <t xml:space="preserve">      20.2 กำไร (ขาดทุน) ต่อหุ้นปรับลด</t>
  </si>
  <si>
    <t>21. จำนวนพนักงาน (คน)</t>
  </si>
  <si>
    <t xml:space="preserve">      21.1 พนักงานไทย (คน)</t>
  </si>
  <si>
    <t xml:space="preserve">      21.2 พนักงานต่างชาติ (คน)</t>
  </si>
  <si>
    <t>22. จำนวนกรรมการ (คน)</t>
  </si>
  <si>
    <t xml:space="preserve">      22.1 กรรมการไทย (คน)</t>
  </si>
  <si>
    <t xml:space="preserve">      22.2 กรรมการต่างชาติ (คน)</t>
  </si>
  <si>
    <t>รายการเงินฝาก เงินให้สินเชื่อ เงินกู้ยืม หุ้นกู้และตราสารหนี้</t>
  </si>
  <si>
    <t xml:space="preserve">ยอดคงค้างสิ้นงวด </t>
  </si>
  <si>
    <t>ดอกเบี้ยค้างรับ/ค้างจ่าย</t>
  </si>
  <si>
    <t>ยอดตัดหนี้สูญ</t>
  </si>
  <si>
    <t>1. ด้านสินทรัพย์</t>
  </si>
  <si>
    <t>1.1 เงินฝาก</t>
  </si>
  <si>
    <t>2. ด้านหนี้สิน</t>
  </si>
  <si>
    <t>หน่วย: หุ้น</t>
  </si>
  <si>
    <t>จำนวนหุ้น</t>
  </si>
  <si>
    <t xml:space="preserve">    6.1 การรับซื้อหรือรับโอนหนี้</t>
  </si>
  <si>
    <t>งวดข้อมูล (รายไตรมาส)</t>
  </si>
  <si>
    <t>หน่วย: คน</t>
  </si>
  <si>
    <t>จำนวนเงิน</t>
  </si>
  <si>
    <t>จำนวนคน</t>
  </si>
  <si>
    <t>CL ID</t>
  </si>
  <si>
    <t>0201300401</t>
  </si>
  <si>
    <t>0201300402</t>
  </si>
  <si>
    <t>0201300403</t>
  </si>
  <si>
    <t>0201300404</t>
  </si>
  <si>
    <t>0201300405</t>
  </si>
  <si>
    <t>0201300406</t>
  </si>
  <si>
    <t>0201300407</t>
  </si>
  <si>
    <t>0201300408</t>
  </si>
  <si>
    <t>0201300409</t>
  </si>
  <si>
    <t>0201300410</t>
  </si>
  <si>
    <t>0201300411</t>
  </si>
  <si>
    <t>0201300412</t>
  </si>
  <si>
    <t>0201300413</t>
  </si>
  <si>
    <t>0201300414</t>
  </si>
  <si>
    <t>0201300415</t>
  </si>
  <si>
    <t>0201300416</t>
  </si>
  <si>
    <t>0201300417</t>
  </si>
  <si>
    <t>0201300418</t>
  </si>
  <si>
    <t>0201300419</t>
  </si>
  <si>
    <t>0201300420</t>
  </si>
  <si>
    <t>0201300421</t>
  </si>
  <si>
    <t>0201300422</t>
  </si>
  <si>
    <t>0201300423</t>
  </si>
  <si>
    <t>0201300424</t>
  </si>
  <si>
    <t>0201300425</t>
  </si>
  <si>
    <t>0201300426</t>
  </si>
  <si>
    <t>0201300427</t>
  </si>
  <si>
    <t>0201300428</t>
  </si>
  <si>
    <t>0201300429</t>
  </si>
  <si>
    <t>0201300430</t>
  </si>
  <si>
    <t>0201300431</t>
  </si>
  <si>
    <t>0201300432</t>
  </si>
  <si>
    <t>0201300433</t>
  </si>
  <si>
    <t>0201300434</t>
  </si>
  <si>
    <t>0201300435</t>
  </si>
  <si>
    <t>0201300436</t>
  </si>
  <si>
    <t>0201300437</t>
  </si>
  <si>
    <t>0201300438</t>
  </si>
  <si>
    <t>0201300439</t>
  </si>
  <si>
    <t>0201300440</t>
  </si>
  <si>
    <t>0201300441</t>
  </si>
  <si>
    <t>0201300442</t>
  </si>
  <si>
    <t>0201300443</t>
  </si>
  <si>
    <t>0201300444</t>
  </si>
  <si>
    <t>0201300445</t>
  </si>
  <si>
    <t>0201300446</t>
  </si>
  <si>
    <t>0201300447</t>
  </si>
  <si>
    <t>0201300448</t>
  </si>
  <si>
    <t>0201300449</t>
  </si>
  <si>
    <t>0201300450</t>
  </si>
  <si>
    <t>0201300451</t>
  </si>
  <si>
    <t>0201300452</t>
  </si>
  <si>
    <t>0201300453</t>
  </si>
  <si>
    <t>0201300454</t>
  </si>
  <si>
    <t>0201300455</t>
  </si>
  <si>
    <t>0201300456</t>
  </si>
  <si>
    <t>0201300457</t>
  </si>
  <si>
    <t>0201300458</t>
  </si>
  <si>
    <t>0201300459</t>
  </si>
  <si>
    <t>0201300460</t>
  </si>
  <si>
    <t>0201300461</t>
  </si>
  <si>
    <t>0201300462</t>
  </si>
  <si>
    <t>0201300463</t>
  </si>
  <si>
    <t>0201300464</t>
  </si>
  <si>
    <t>0201300465</t>
  </si>
  <si>
    <t>0201300466</t>
  </si>
  <si>
    <t>0201300467</t>
  </si>
  <si>
    <t>0201300468</t>
  </si>
  <si>
    <t>0201300469</t>
  </si>
  <si>
    <t>0201300470</t>
  </si>
  <si>
    <t>0201300471</t>
  </si>
  <si>
    <t>0201300472</t>
  </si>
  <si>
    <t>0201300473</t>
  </si>
  <si>
    <t>0201300474</t>
  </si>
  <si>
    <t>0201300475</t>
  </si>
  <si>
    <t>0201300476</t>
  </si>
  <si>
    <t>0201300477</t>
  </si>
  <si>
    <t>0201300478</t>
  </si>
  <si>
    <t>0201300479</t>
  </si>
  <si>
    <t>0201300480</t>
  </si>
  <si>
    <t>0201300481</t>
  </si>
  <si>
    <t>0201300482</t>
  </si>
  <si>
    <t>0201300483</t>
  </si>
  <si>
    <t>0201300484</t>
  </si>
  <si>
    <t>0201300485</t>
  </si>
  <si>
    <t>0201300486</t>
  </si>
  <si>
    <t>0201300487</t>
  </si>
  <si>
    <t>0201300488</t>
  </si>
  <si>
    <t>0201300489</t>
  </si>
  <si>
    <t>0201300490</t>
  </si>
  <si>
    <t>0201300491</t>
  </si>
  <si>
    <t>0201300492</t>
  </si>
  <si>
    <t>0201300493</t>
  </si>
  <si>
    <t>0201300494</t>
  </si>
  <si>
    <t>0201300495</t>
  </si>
  <si>
    <t>0201300496</t>
  </si>
  <si>
    <t>0201300497</t>
  </si>
  <si>
    <t>0201300498</t>
  </si>
  <si>
    <t>0201300499</t>
  </si>
  <si>
    <t>0201300500</t>
  </si>
  <si>
    <t>0201300501</t>
  </si>
  <si>
    <t>0201300502</t>
  </si>
  <si>
    <t>0201300503</t>
  </si>
  <si>
    <t>0201300504</t>
  </si>
  <si>
    <t>0201300505</t>
  </si>
  <si>
    <t>0201300506</t>
  </si>
  <si>
    <t>0201300507</t>
  </si>
  <si>
    <t>0201300508</t>
  </si>
  <si>
    <t>0201300509</t>
  </si>
  <si>
    <t>0201300510</t>
  </si>
  <si>
    <t>0201300511</t>
  </si>
  <si>
    <t>0201300512</t>
  </si>
  <si>
    <t>0201300513</t>
  </si>
  <si>
    <t>0201300514</t>
  </si>
  <si>
    <t>0201300515</t>
  </si>
  <si>
    <t>0201300516</t>
  </si>
  <si>
    <t>0201300517</t>
  </si>
  <si>
    <t>0201300518</t>
  </si>
  <si>
    <t>0201300519</t>
  </si>
  <si>
    <t>0201300520</t>
  </si>
  <si>
    <t>0201300521</t>
  </si>
  <si>
    <t>0201300522</t>
  </si>
  <si>
    <t>0201300523</t>
  </si>
  <si>
    <t>0201300524</t>
  </si>
  <si>
    <t>0201300525</t>
  </si>
  <si>
    <t>0201300526</t>
  </si>
  <si>
    <t>0201300527</t>
  </si>
  <si>
    <t>0201300528</t>
  </si>
  <si>
    <t>0201300529</t>
  </si>
  <si>
    <t>0201300530</t>
  </si>
  <si>
    <t>0201300531</t>
  </si>
  <si>
    <t>0201300532</t>
  </si>
  <si>
    <t>0201300533</t>
  </si>
  <si>
    <t>0201300534</t>
  </si>
  <si>
    <t>0201300535</t>
  </si>
  <si>
    <t>0201300536</t>
  </si>
  <si>
    <t>0201300537</t>
  </si>
  <si>
    <t>0201300538</t>
  </si>
  <si>
    <t>0201300539</t>
  </si>
  <si>
    <t>0201300540</t>
  </si>
  <si>
    <t>0201300541</t>
  </si>
  <si>
    <t>0201300542</t>
  </si>
  <si>
    <t>0201300543</t>
  </si>
  <si>
    <t>0201300544</t>
  </si>
  <si>
    <t>0201300545</t>
  </si>
  <si>
    <t>0201300546</t>
  </si>
  <si>
    <t>0201300547</t>
  </si>
  <si>
    <t>0201300548</t>
  </si>
  <si>
    <t>0201300549</t>
  </si>
  <si>
    <t>0201300550</t>
  </si>
  <si>
    <t>0201300551</t>
  </si>
  <si>
    <t>0201300552</t>
  </si>
  <si>
    <t>0201300553</t>
  </si>
  <si>
    <t>0201300554</t>
  </si>
  <si>
    <t>0201300555</t>
  </si>
  <si>
    <t>0201300556</t>
  </si>
  <si>
    <t>0201300557</t>
  </si>
  <si>
    <t>0201300558</t>
  </si>
  <si>
    <t>0201300559</t>
  </si>
  <si>
    <t>0201300560</t>
  </si>
  <si>
    <t>0201300561</t>
  </si>
  <si>
    <t>0201300562</t>
  </si>
  <si>
    <t>0201300563</t>
  </si>
  <si>
    <t>0201300564</t>
  </si>
  <si>
    <t>0201300565</t>
  </si>
  <si>
    <t>0201300566</t>
  </si>
  <si>
    <t>0201300567</t>
  </si>
  <si>
    <t>0201300568</t>
  </si>
  <si>
    <t>0201300569</t>
  </si>
  <si>
    <t>0201300570</t>
  </si>
  <si>
    <t>0201300571</t>
  </si>
  <si>
    <t>0201300572</t>
  </si>
  <si>
    <t>0201300573</t>
  </si>
  <si>
    <t>0201300574</t>
  </si>
  <si>
    <t>0201300575</t>
  </si>
  <si>
    <t>0201300576</t>
  </si>
  <si>
    <t>0201300577</t>
  </si>
  <si>
    <t>0201300578</t>
  </si>
  <si>
    <t>0201300579</t>
  </si>
  <si>
    <t>0201300580</t>
  </si>
  <si>
    <t>0201300581</t>
  </si>
  <si>
    <t>0201300582</t>
  </si>
  <si>
    <t>0201300583</t>
  </si>
  <si>
    <t>0201300584</t>
  </si>
  <si>
    <t>0201300585</t>
  </si>
  <si>
    <t>0201300586</t>
  </si>
  <si>
    <t>0201300587</t>
  </si>
  <si>
    <t>0201300588</t>
  </si>
  <si>
    <t>0201300589</t>
  </si>
  <si>
    <t>0201300590</t>
  </si>
  <si>
    <t>0201300591</t>
  </si>
  <si>
    <t>0201300592</t>
  </si>
  <si>
    <t>0201300593</t>
  </si>
  <si>
    <t>0201300594</t>
  </si>
  <si>
    <t>0201300595</t>
  </si>
  <si>
    <t>0201300596</t>
  </si>
  <si>
    <t>0201300597</t>
  </si>
  <si>
    <t>0201300598</t>
  </si>
  <si>
    <t>0201300599</t>
  </si>
  <si>
    <t>0201300600</t>
  </si>
  <si>
    <t>0201300601</t>
  </si>
  <si>
    <t>0201300602</t>
  </si>
  <si>
    <t>0201300603</t>
  </si>
  <si>
    <t>0201300604</t>
  </si>
  <si>
    <t>0774300141</t>
  </si>
  <si>
    <t>0774300142</t>
  </si>
  <si>
    <t>0774300143</t>
  </si>
  <si>
    <t>0774300144</t>
  </si>
  <si>
    <t>0774300145</t>
  </si>
  <si>
    <t>0774300146</t>
  </si>
  <si>
    <t>0774300147</t>
  </si>
  <si>
    <t>0774300148</t>
  </si>
  <si>
    <t>0774300149</t>
  </si>
  <si>
    <t>0774300150</t>
  </si>
  <si>
    <t>0774300151</t>
  </si>
  <si>
    <t>0774300152</t>
  </si>
  <si>
    <t>0774300153</t>
  </si>
  <si>
    <t>0774300154</t>
  </si>
  <si>
    <t>0774300155</t>
  </si>
  <si>
    <t>0774300156</t>
  </si>
  <si>
    <t>0774300157</t>
  </si>
  <si>
    <t>0774300158</t>
  </si>
  <si>
    <t>0774300159</t>
  </si>
  <si>
    <t>0774300160</t>
  </si>
  <si>
    <t>0774300161</t>
  </si>
  <si>
    <t>0774300162</t>
  </si>
  <si>
    <t>0774300163</t>
  </si>
  <si>
    <t>0774300164</t>
  </si>
  <si>
    <t>0774300165</t>
  </si>
  <si>
    <t>0774300166</t>
  </si>
  <si>
    <t>0774300167</t>
  </si>
  <si>
    <t>0774300168</t>
  </si>
  <si>
    <t>0774300169</t>
  </si>
  <si>
    <t>0774300170</t>
  </si>
  <si>
    <t>0774300171</t>
  </si>
  <si>
    <t>0774300172</t>
  </si>
  <si>
    <t>0774300173</t>
  </si>
  <si>
    <t>0774300174</t>
  </si>
  <si>
    <t>0774300175</t>
  </si>
  <si>
    <t>0774300176</t>
  </si>
  <si>
    <t>0774300177</t>
  </si>
  <si>
    <t>0774300178</t>
  </si>
  <si>
    <t>0774300179</t>
  </si>
  <si>
    <t>0774300180</t>
  </si>
  <si>
    <t>0774300181</t>
  </si>
  <si>
    <t>0774300182</t>
  </si>
  <si>
    <t>0774300183</t>
  </si>
  <si>
    <t>0774300184</t>
  </si>
  <si>
    <t>0774300185</t>
  </si>
  <si>
    <t>0774300186</t>
  </si>
  <si>
    <t>0774300187</t>
  </si>
  <si>
    <t>0774300188</t>
  </si>
  <si>
    <t>0774300189</t>
  </si>
  <si>
    <t>0774300190</t>
  </si>
  <si>
    <t>0774300191</t>
  </si>
  <si>
    <t>0774300192</t>
  </si>
  <si>
    <t>0774300193</t>
  </si>
  <si>
    <t>0774300194</t>
  </si>
  <si>
    <t>0774300195</t>
  </si>
  <si>
    <t>0774300196</t>
  </si>
  <si>
    <t>0774300197</t>
  </si>
  <si>
    <t>0774300198</t>
  </si>
  <si>
    <t>0774300199</t>
  </si>
  <si>
    <t>0774300200</t>
  </si>
  <si>
    <t>0774300201</t>
  </si>
  <si>
    <t>0774300202</t>
  </si>
  <si>
    <t>0774300203</t>
  </si>
  <si>
    <t>0774300204</t>
  </si>
  <si>
    <t>0774300205</t>
  </si>
  <si>
    <t>0774300206</t>
  </si>
  <si>
    <t>0774300207</t>
  </si>
  <si>
    <t>0774300208</t>
  </si>
  <si>
    <t>0774300209</t>
  </si>
  <si>
    <t>0774300210</t>
  </si>
  <si>
    <t>0774300211</t>
  </si>
  <si>
    <t>0774300212</t>
  </si>
  <si>
    <t>0774300213</t>
  </si>
  <si>
    <t>0774300214</t>
  </si>
  <si>
    <t>0774300215</t>
  </si>
  <si>
    <t>0774300216</t>
  </si>
  <si>
    <t>0774300217</t>
  </si>
  <si>
    <t>0774300218</t>
  </si>
  <si>
    <t>0774300219</t>
  </si>
  <si>
    <t>0774300220</t>
  </si>
  <si>
    <t>0774300221</t>
  </si>
  <si>
    <t>0774300222</t>
  </si>
  <si>
    <t>0774300223</t>
  </si>
  <si>
    <t>0774300224</t>
  </si>
  <si>
    <t>0774300225</t>
  </si>
  <si>
    <t>0774300226</t>
  </si>
  <si>
    <t>0774300227</t>
  </si>
  <si>
    <t>0774300228</t>
  </si>
  <si>
    <t>0774300229</t>
  </si>
  <si>
    <t>0774300230</t>
  </si>
  <si>
    <t>0774300231</t>
  </si>
  <si>
    <t>0774300232</t>
  </si>
  <si>
    <t>0774300233</t>
  </si>
  <si>
    <t>0774300234</t>
  </si>
  <si>
    <t>0774300235</t>
  </si>
  <si>
    <t>0774300236</t>
  </si>
  <si>
    <t>0774300237</t>
  </si>
  <si>
    <t>0774300238</t>
  </si>
  <si>
    <t>0774300239</t>
  </si>
  <si>
    <t>0774300240</t>
  </si>
  <si>
    <t>0774300241</t>
  </si>
  <si>
    <t>0774300242</t>
  </si>
  <si>
    <t>0774300243</t>
  </si>
  <si>
    <t>0774300244</t>
  </si>
  <si>
    <t>0774300245</t>
  </si>
  <si>
    <t>0774300246</t>
  </si>
  <si>
    <t>0774300247</t>
  </si>
  <si>
    <t>0774300248</t>
  </si>
  <si>
    <t>0774300249</t>
  </si>
  <si>
    <t>0774300250</t>
  </si>
  <si>
    <t>0774300251</t>
  </si>
  <si>
    <t>0774300252</t>
  </si>
  <si>
    <t>0774300253</t>
  </si>
  <si>
    <t>0774300254</t>
  </si>
  <si>
    <t>0774300255</t>
  </si>
  <si>
    <t>0774300256</t>
  </si>
  <si>
    <t>0774300257</t>
  </si>
  <si>
    <t>0774300258</t>
  </si>
  <si>
    <t>0774300259</t>
  </si>
  <si>
    <t>0774300260</t>
  </si>
  <si>
    <t>0774300261</t>
  </si>
  <si>
    <t>0774300262</t>
  </si>
  <si>
    <t>0774300263</t>
  </si>
  <si>
    <t>0774300264</t>
  </si>
  <si>
    <t>List ผู้ส่งข้อมูล</t>
  </si>
  <si>
    <t>กรุณาเลือก</t>
  </si>
  <si>
    <t>รหัส</t>
  </si>
  <si>
    <t>ชื่อ บบส.</t>
  </si>
  <si>
    <t>มีนาคม</t>
  </si>
  <si>
    <t>ชื่อบริษัท</t>
  </si>
  <si>
    <t>มิถุนายน</t>
  </si>
  <si>
    <t>กันยายน</t>
  </si>
  <si>
    <t>ธันวาคม</t>
  </si>
  <si>
    <t>รหัสประจำตัวผู้รายงาน</t>
  </si>
  <si>
    <t>งวดของชุดข้อมูล (DD-MM-YYYY)</t>
  </si>
  <si>
    <t>วัน</t>
  </si>
  <si>
    <t xml:space="preserve">  เดือน</t>
  </si>
  <si>
    <t>ปี ค.ศ.</t>
  </si>
  <si>
    <t>0201400221</t>
  </si>
  <si>
    <t>0201400222</t>
  </si>
  <si>
    <t>0201400223</t>
  </si>
  <si>
    <t xml:space="preserve">      1.1.1 สถาบันการเงินในประเทศ</t>
  </si>
  <si>
    <t>0201400224</t>
  </si>
  <si>
    <t xml:space="preserve">              1.1.1.1 กระแสรายวัน</t>
  </si>
  <si>
    <t>0201400225</t>
  </si>
  <si>
    <t xml:space="preserve">              1.1.1.2 ออมทรัพย์</t>
  </si>
  <si>
    <t>0201400226</t>
  </si>
  <si>
    <t xml:space="preserve">              1.1.1.3 ประจำ</t>
  </si>
  <si>
    <t>0201400227</t>
  </si>
  <si>
    <t xml:space="preserve">                         1.1.1.3.1 ไม่เกิน 1 ปี</t>
  </si>
  <si>
    <t>0201400228</t>
  </si>
  <si>
    <t xml:space="preserve">                         1.1.1.3.2 เกิน 1 ปี</t>
  </si>
  <si>
    <t>0201400229</t>
  </si>
  <si>
    <t xml:space="preserve">              1.1.1.4 อื่นๆ</t>
  </si>
  <si>
    <t>0201400230</t>
  </si>
  <si>
    <t xml:space="preserve">      1.1.2 สถาบันการเงินในต่างประเทศ</t>
  </si>
  <si>
    <t>0201400231</t>
  </si>
  <si>
    <t xml:space="preserve">              1.1.2.1 กระแสรายวัน</t>
  </si>
  <si>
    <t>0201400232</t>
  </si>
  <si>
    <t xml:space="preserve">              1.1.2.2 ออมทรัพย์</t>
  </si>
  <si>
    <t>0201400233</t>
  </si>
  <si>
    <t xml:space="preserve">              1.1.2.3 ประจำ</t>
  </si>
  <si>
    <t>0201400234</t>
  </si>
  <si>
    <t xml:space="preserve">                         1.1.2.3.1 ไม่เกิน 1 ปี</t>
  </si>
  <si>
    <t>0201400235</t>
  </si>
  <si>
    <t xml:space="preserve">                         1.1.2.3.2 เกิน 1 ปี</t>
  </si>
  <si>
    <t>0201400236</t>
  </si>
  <si>
    <t xml:space="preserve">              1.1.2.4 อื่นๆ</t>
  </si>
  <si>
    <t>0201400237</t>
  </si>
  <si>
    <t>0201400238</t>
  </si>
  <si>
    <t xml:space="preserve">      1.2.1 เงินให้สินเชื่อไม่เกิน 1 ปี</t>
  </si>
  <si>
    <t>0201400239</t>
  </si>
  <si>
    <t xml:space="preserve">              1.2.1.1 การรับซื้อหรือรับโอนหนี้</t>
  </si>
  <si>
    <t>0201400240</t>
  </si>
  <si>
    <t xml:space="preserve">                         1.2.1.1.1 สถาบันรับฝากเงินอื่น</t>
  </si>
  <si>
    <t>0201400241</t>
  </si>
  <si>
    <t xml:space="preserve">                         1.2.1.1.2 สถาบันการเงินอื่น</t>
  </si>
  <si>
    <t>0201400242</t>
  </si>
  <si>
    <t xml:space="preserve">                         1.2.1.1.3 รัฐวิสาหกิจ</t>
  </si>
  <si>
    <t>0201400243</t>
  </si>
  <si>
    <t xml:space="preserve">                         1.2.1.1.4 นิติบุคคล</t>
  </si>
  <si>
    <t>0201400244</t>
  </si>
  <si>
    <t xml:space="preserve">                         1.2.1.1.5 บุคคลธรรมดา</t>
  </si>
  <si>
    <t>0201400245</t>
  </si>
  <si>
    <t xml:space="preserve">                         1.2.1.1.6 สถาบันการเงินในต่างประเทศ</t>
  </si>
  <si>
    <t>0201400246</t>
  </si>
  <si>
    <t xml:space="preserve">                         1.2.1.1.7 นิติบุคคลและบุคคลธรรมดาในต่างประเทศ</t>
  </si>
  <si>
    <t>0201400247</t>
  </si>
  <si>
    <t xml:space="preserve">              1.2.1.2 การให้สินเชื่อเพิ่ม</t>
  </si>
  <si>
    <t>0201400248</t>
  </si>
  <si>
    <t xml:space="preserve">                         1.2.1.2.1 สถาบันรับฝากเงินอื่น</t>
  </si>
  <si>
    <t>0201400249</t>
  </si>
  <si>
    <t xml:space="preserve">                         1.2.1.2.2 สถาบันการเงินอื่น</t>
  </si>
  <si>
    <t>0201400250</t>
  </si>
  <si>
    <t xml:space="preserve">                         1.2.1.2.3 รัฐวิสาหกิจ</t>
  </si>
  <si>
    <t>0201400251</t>
  </si>
  <si>
    <t xml:space="preserve">                         1.2.1.2.4 นิติบุคคล</t>
  </si>
  <si>
    <t>0201400252</t>
  </si>
  <si>
    <t xml:space="preserve">                         1.2.1.2.5 บุคคลธรรมดา</t>
  </si>
  <si>
    <t>0201400253</t>
  </si>
  <si>
    <t xml:space="preserve">                         1.2.1.2.6 สถาบันการเงินในต่างประเทศ</t>
  </si>
  <si>
    <t>0201400254</t>
  </si>
  <si>
    <t xml:space="preserve">                         1.2.1.2.7 นิติบุคคลและบุคคลธรรมดาในต่างประเทศ</t>
  </si>
  <si>
    <t>0201400255</t>
  </si>
  <si>
    <t xml:space="preserve">      1.2.2 เงินให้สินเชื่อเกินกว่า 1 ปี</t>
  </si>
  <si>
    <t>0201400256</t>
  </si>
  <si>
    <t xml:space="preserve">              1.2.2.1 อายุคงเหลือไม่เกิน 1 ปี</t>
  </si>
  <si>
    <t>0201400257</t>
  </si>
  <si>
    <t xml:space="preserve">                         1.2.2.1.1 การรับซื้อหรือรับโอนหนี้</t>
  </si>
  <si>
    <t>0201400258</t>
  </si>
  <si>
    <t xml:space="preserve">                                       1.2.2.1.1.1 สถาบันรับฝากเงินอื่น</t>
  </si>
  <si>
    <t>0201400259</t>
  </si>
  <si>
    <t xml:space="preserve">                                       1.2.2.1.1.2 สถาบันการเงินอื่น</t>
  </si>
  <si>
    <t>0201400260</t>
  </si>
  <si>
    <t xml:space="preserve">                                       1.2.2.1.1.3 รัฐวิสาหกิจ</t>
  </si>
  <si>
    <t>0201400261</t>
  </si>
  <si>
    <t xml:space="preserve">                                       1.2.2.1.1.4 นิติบุคคล</t>
  </si>
  <si>
    <t>0201400262</t>
  </si>
  <si>
    <t xml:space="preserve">                                       1.2.2.1.1.5 บุคคลธรรมดา</t>
  </si>
  <si>
    <t>0201400263</t>
  </si>
  <si>
    <t xml:space="preserve">                                       1.2.2.1.1.6 สถาบันการเงินในต่างประเทศ</t>
  </si>
  <si>
    <t>0201400264</t>
  </si>
  <si>
    <t xml:space="preserve">                                       1.2.2.1.1.7 นิติบุคคลและบุคคลธรรมดาในต่างประเทศ</t>
  </si>
  <si>
    <t>0201400265</t>
  </si>
  <si>
    <t xml:space="preserve">                         1.2.2.1.2 การให้สินเชื่อเพิ่ม</t>
  </si>
  <si>
    <t>0201400266</t>
  </si>
  <si>
    <t xml:space="preserve">                                       1.2.2.1.2.1 สถาบันรับฝากเงินอื่น</t>
  </si>
  <si>
    <t>0201400267</t>
  </si>
  <si>
    <t xml:space="preserve">                                       1.2.2.1.2.2 สถาบันการเงินอื่น</t>
  </si>
  <si>
    <t>0201400268</t>
  </si>
  <si>
    <t xml:space="preserve">                                       1.2.2.1.2.3 รัฐวิสาหกิจ</t>
  </si>
  <si>
    <t>0201400269</t>
  </si>
  <si>
    <t xml:space="preserve">                                       1.2.2.1.2.4 นิติบุคคล</t>
  </si>
  <si>
    <t>0201400270</t>
  </si>
  <si>
    <t xml:space="preserve">                                       1.2.2.1.2.5 บุคคลธรรมดา</t>
  </si>
  <si>
    <t>0201400271</t>
  </si>
  <si>
    <t xml:space="preserve">                                       1.2.2.1.2.6 สถาบันการเงินในต่างประเทศ</t>
  </si>
  <si>
    <t>0201400272</t>
  </si>
  <si>
    <t xml:space="preserve">                                       1.2.2.1.2.7 นิติบุคคลและบุคคลธรรมดาในต่างประเทศ</t>
  </si>
  <si>
    <t>0201400273</t>
  </si>
  <si>
    <t xml:space="preserve">              1.2.2.2 อายุคงเหลือเกินกว่า 1 ปี</t>
  </si>
  <si>
    <t>0201400274</t>
  </si>
  <si>
    <t xml:space="preserve">                         1.2.2.2.1 การรับซื้อ / รับโอนหนี้</t>
  </si>
  <si>
    <t>0201400275</t>
  </si>
  <si>
    <t xml:space="preserve">                                       1.2.2.2.1.1 สถาบันรับฝากเงินอื่น</t>
  </si>
  <si>
    <t>0201400276</t>
  </si>
  <si>
    <t xml:space="preserve">                                       1.2.2.2.1.2 สถาบันการเงินอื่น</t>
  </si>
  <si>
    <t>0201400277</t>
  </si>
  <si>
    <t xml:space="preserve">                                       1.2.2.2.1.3 รัฐวิสาหกิจ</t>
  </si>
  <si>
    <t>0201400278</t>
  </si>
  <si>
    <t xml:space="preserve">                                       1.2.2.2.1.4 นิติบุคคล</t>
  </si>
  <si>
    <t>0201400279</t>
  </si>
  <si>
    <t xml:space="preserve">                                       1.2.2.2.1.5 บุคคลธรรมดา</t>
  </si>
  <si>
    <t>0201400280</t>
  </si>
  <si>
    <t xml:space="preserve">                                       1.2.2.2.1.6 สถาบันการเงินในต่างประเทศ</t>
  </si>
  <si>
    <t>0201400281</t>
  </si>
  <si>
    <t xml:space="preserve">                                       1.2.2.2.1.7 นิติบุคคลและบุคคลธรรมดาในต่างประเทศ</t>
  </si>
  <si>
    <t>0201400282</t>
  </si>
  <si>
    <t xml:space="preserve">                         1.2.2.2.2 การให้สินเชื่อเพิ่ม</t>
  </si>
  <si>
    <t>0201400283</t>
  </si>
  <si>
    <t xml:space="preserve">                                       1.2.2.2.2.1 สถาบันรับฝากเงินอื่น</t>
  </si>
  <si>
    <t>0201400284</t>
  </si>
  <si>
    <t xml:space="preserve">                                       1.2.2.2.2.2 สถาบันการเงินอื่น</t>
  </si>
  <si>
    <t>0201400285</t>
  </si>
  <si>
    <t xml:space="preserve">                                       1.2.2.2.2.3 รัฐวิสาหกิจ</t>
  </si>
  <si>
    <t>0201400286</t>
  </si>
  <si>
    <t xml:space="preserve">                                       1.2.2.2.2.4 นิติบุคคล</t>
  </si>
  <si>
    <t>0201400287</t>
  </si>
  <si>
    <t xml:space="preserve">                                       1.2.2.2.2.5 บุคคลธรรมดา</t>
  </si>
  <si>
    <t>0201400288</t>
  </si>
  <si>
    <t xml:space="preserve">                                       1.2.2.2.2.6 สถาบันการเงินในต่างประเทศ</t>
  </si>
  <si>
    <t>0201400289</t>
  </si>
  <si>
    <t xml:space="preserve">                                       1.2.2.2.2.7 นิติบุคคลและบุคคลธรรมดาในต่างประเทศ</t>
  </si>
  <si>
    <t>0201400290</t>
  </si>
  <si>
    <t>0201400291</t>
  </si>
  <si>
    <t xml:space="preserve">    2.1 เงินกู้ยืม (ก่อนหักส่วนปรับมูลค่าจากสัญญาป้องกันความเสียง)</t>
  </si>
  <si>
    <t>0201400292</t>
  </si>
  <si>
    <t xml:space="preserve">         2.1.1 เงินกู้ยืมไม่เกิน 1 ปี</t>
  </si>
  <si>
    <t>0201400293</t>
  </si>
  <si>
    <t xml:space="preserve">                 2.1.1.1 ธนาคารแห่งประเทศไทย</t>
  </si>
  <si>
    <t>0201400294</t>
  </si>
  <si>
    <t xml:space="preserve">                 2.1.1.2 สถาบันรับฝากเงินอื่น</t>
  </si>
  <si>
    <t>0201400295</t>
  </si>
  <si>
    <t xml:space="preserve">                 2.1.1.3 สถาบันการเงินอื่น</t>
  </si>
  <si>
    <t>0201400296</t>
  </si>
  <si>
    <t xml:space="preserve">                 2.1.1.4 รัฐวิสาหกิจ</t>
  </si>
  <si>
    <t>0201400297</t>
  </si>
  <si>
    <t xml:space="preserve">                 2.1.1.5 นิติบุคคล</t>
  </si>
  <si>
    <t>0201400298</t>
  </si>
  <si>
    <t xml:space="preserve">                 2.1.1.6 บุคคลธรรมดา</t>
  </si>
  <si>
    <t>0201400299</t>
  </si>
  <si>
    <t xml:space="preserve">                 2.1.1.7 สถาบันการเงินในต่างประเทศ</t>
  </si>
  <si>
    <t>0201400300</t>
  </si>
  <si>
    <t xml:space="preserve">                 2.1.1.8 นิติบุคคลและบุคคลธรรมดาในต่างประเทศ</t>
  </si>
  <si>
    <t>0201400301</t>
  </si>
  <si>
    <t xml:space="preserve">         2.1.2 เงินกู้ยืมเกิน 1 ปี</t>
  </si>
  <si>
    <t>0201400302</t>
  </si>
  <si>
    <t xml:space="preserve">                 2.1.2.1 อายุคงเหลือไม่เกิน 1 ปี</t>
  </si>
  <si>
    <t>0201400303</t>
  </si>
  <si>
    <t xml:space="preserve">                           2.1.2.1.1 ธนาคารแห่งประเทศไทย</t>
  </si>
  <si>
    <t>0201400304</t>
  </si>
  <si>
    <t xml:space="preserve">                           2.1.2.1.2 สถาบันรับฝากเงินอื่น</t>
  </si>
  <si>
    <t>0201400305</t>
  </si>
  <si>
    <t xml:space="preserve">                           2.1.2.1.3 สถาบันการเงินอื่น</t>
  </si>
  <si>
    <t>0201400306</t>
  </si>
  <si>
    <t xml:space="preserve">                           2.1.2.1.4 รัฐวิสาหกิจ</t>
  </si>
  <si>
    <t>0201400307</t>
  </si>
  <si>
    <t xml:space="preserve">                           2.1.2.1.5 นิติบุคคล</t>
  </si>
  <si>
    <t>0201400308</t>
  </si>
  <si>
    <t xml:space="preserve">                           2.1.2.1.6 บุคคลธรรมดา</t>
  </si>
  <si>
    <t>0201400309</t>
  </si>
  <si>
    <t xml:space="preserve">                           2.1.2.1.7 สถาบันการเงินในต่างประเทศ</t>
  </si>
  <si>
    <t>0201400310</t>
  </si>
  <si>
    <t xml:space="preserve">                           2.1.2.1.8 นิติบุคคลและบุคคลธรรมดาในต่างประเทศ</t>
  </si>
  <si>
    <t>0201400311</t>
  </si>
  <si>
    <t xml:space="preserve">                 2.1.2.2 อายุคงเหลือเกิน 1 ปี</t>
  </si>
  <si>
    <t>0201400312</t>
  </si>
  <si>
    <t xml:space="preserve">                           2.1.2.2.1 ธนาคารแห่งประเทศไทย</t>
  </si>
  <si>
    <t>0201400313</t>
  </si>
  <si>
    <t xml:space="preserve">                           2.1.2.2.2 สถาบันรับฝากเงินอื่น</t>
  </si>
  <si>
    <t>0201400314</t>
  </si>
  <si>
    <t xml:space="preserve">                           2.1.2.2.3 สถาบันการเงินอื่น</t>
  </si>
  <si>
    <t>0201400315</t>
  </si>
  <si>
    <t xml:space="preserve">                           2.1.2.2.4 รัฐวิสาหกิจ</t>
  </si>
  <si>
    <t>0201400316</t>
  </si>
  <si>
    <t xml:space="preserve">                           2.1.2.2.5 นิติบุคคล</t>
  </si>
  <si>
    <t>0201400317</t>
  </si>
  <si>
    <t xml:space="preserve">                           2.1.2.2.6 บุคคลธรรมดา</t>
  </si>
  <si>
    <t>0201400318</t>
  </si>
  <si>
    <t xml:space="preserve">                           2.1.2.2.7 สถาบันการเงินในต่างประเทศ</t>
  </si>
  <si>
    <t>0201400319</t>
  </si>
  <si>
    <t xml:space="preserve">                           2.1.2.2.8 นิติบุคคลและบุคคลธรรมดาในต่างประเทศ</t>
  </si>
  <si>
    <t>0201400320</t>
  </si>
  <si>
    <t xml:space="preserve">    2.2 หุ้นกู้และตราสารหนี้อื่น (ก่อนหักส่วนปรับมูลค่าจากสัญญาป้องกันความเสียง)</t>
  </si>
  <si>
    <t>0201400321</t>
  </si>
  <si>
    <t xml:space="preserve">         2.2.1 หุ้นกู้และตราสารหนี้อื่นไม่เกิน 1 ปี</t>
  </si>
  <si>
    <t>0201400322</t>
  </si>
  <si>
    <t xml:space="preserve">                 2.2.1.1 ธนาคารแห่งประเทศไทย</t>
  </si>
  <si>
    <t>0201400323</t>
  </si>
  <si>
    <t xml:space="preserve">                 2.2.1.2 สถาบันรับฝากเงินอื่น</t>
  </si>
  <si>
    <t>0201400324</t>
  </si>
  <si>
    <t xml:space="preserve">                 2.2.1.3 สถาบันการเงินอื่น</t>
  </si>
  <si>
    <t>0201400325</t>
  </si>
  <si>
    <t xml:space="preserve">                 2.2.1.4 รัฐวิสาหกิจ</t>
  </si>
  <si>
    <t>0201400326</t>
  </si>
  <si>
    <t xml:space="preserve">                 2.2.1.5 นิติบุคคล</t>
  </si>
  <si>
    <t>0201400327</t>
  </si>
  <si>
    <t xml:space="preserve">                 2.2.1.6 บุคคลธรรมดา</t>
  </si>
  <si>
    <t>0201400328</t>
  </si>
  <si>
    <t xml:space="preserve">                 2.2.1.7 สถาบันไม่หากำไร</t>
  </si>
  <si>
    <t>0201400329</t>
  </si>
  <si>
    <t xml:space="preserve">                 2.2.1.8 สถาบันการเงินในต่างประเทศ</t>
  </si>
  <si>
    <t>0201400330</t>
  </si>
  <si>
    <t xml:space="preserve">                 2.2.1.9 นิติบุคคลและบุคคลธรรมดาในต่างประเทศ</t>
  </si>
  <si>
    <t>0201400331</t>
  </si>
  <si>
    <t xml:space="preserve">         2.2.2 หุ้นกู้และตราสารหนี้อื่นเกิน 1 ปี</t>
  </si>
  <si>
    <t>0201400332</t>
  </si>
  <si>
    <t xml:space="preserve">                 2.2.2.1 อายุคงเหลือไม่เกิน 1 ปี</t>
  </si>
  <si>
    <t>0201400333</t>
  </si>
  <si>
    <t xml:space="preserve">                            2.2.2.1.1 ธนาคารแห่งประเทศไทย</t>
  </si>
  <si>
    <t>0201400334</t>
  </si>
  <si>
    <t xml:space="preserve">                            2.2.2.1.2 สถาบันรับฝากเงินอื่น</t>
  </si>
  <si>
    <t>0201400335</t>
  </si>
  <si>
    <t xml:space="preserve">                            2.2.2.1.3 สถาบันการเงินอื่น</t>
  </si>
  <si>
    <t>0201400336</t>
  </si>
  <si>
    <t xml:space="preserve">                            2.2.2.1.4 รัฐวิสาหกิจ</t>
  </si>
  <si>
    <t>0201400337</t>
  </si>
  <si>
    <t xml:space="preserve">                            2.2.2.1.5 นิติบุคคล</t>
  </si>
  <si>
    <t>0201400338</t>
  </si>
  <si>
    <t xml:space="preserve">                            2.2.2.1.6 บุคคลธรรมดา</t>
  </si>
  <si>
    <t>0201400339</t>
  </si>
  <si>
    <t xml:space="preserve">                            2.2.2.1.7 สถาบันไม่หากำไร</t>
  </si>
  <si>
    <t>0201400340</t>
  </si>
  <si>
    <t xml:space="preserve">                            2.2.2.1.8 สถาบันการเงินในต่างประเทศ</t>
  </si>
  <si>
    <t>0201400341</t>
  </si>
  <si>
    <t xml:space="preserve">                            2.2.2.1.9 นิติบุคคลและบุคคลธรรมดาในต่างประเทศ</t>
  </si>
  <si>
    <t>0201400342</t>
  </si>
  <si>
    <t xml:space="preserve">                 2.2.2.2 อายุคงเหลือเกิน 1 ปี</t>
  </si>
  <si>
    <t>0201400343</t>
  </si>
  <si>
    <t xml:space="preserve">                            2.2.2.2.1 ธนาคารแห่งประเทศไทย</t>
  </si>
  <si>
    <t>0201400344</t>
  </si>
  <si>
    <t xml:space="preserve">                            2.2.2.2.2 สถาบันรับฝากเงินอื่น</t>
  </si>
  <si>
    <t>0201400345</t>
  </si>
  <si>
    <t xml:space="preserve">                            2.2.2.2.3 สถาบันการเงินอื่น</t>
  </si>
  <si>
    <t>0201400346</t>
  </si>
  <si>
    <t xml:space="preserve">                            2.2.2.2.4 รัฐวิสาหกิจ</t>
  </si>
  <si>
    <t>0201400347</t>
  </si>
  <si>
    <t xml:space="preserve">                            2.2.2.2.5 นิติบุคคล</t>
  </si>
  <si>
    <t>0201400348</t>
  </si>
  <si>
    <t xml:space="preserve">                            2.2.2.2.6 บุคคลธรรมดา</t>
  </si>
  <si>
    <t>0201400349</t>
  </si>
  <si>
    <t xml:space="preserve">                            2.2.2.2.7 สถาบันไม่หากำไร</t>
  </si>
  <si>
    <t>0201400350</t>
  </si>
  <si>
    <t xml:space="preserve">                            2.2.2.2.8 สถาบันการเงินในต่างประเทศ</t>
  </si>
  <si>
    <t>0201400351</t>
  </si>
  <si>
    <t xml:space="preserve">                            2.2.2.2.9 นิติบุคคลและบุคคลธรรมดาในต่างประเทศ</t>
  </si>
  <si>
    <r>
      <t xml:space="preserve">    5.2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ค่าเผื่อผลขาดทุนด้านเครดิตที่คาดว่าจะเกิดขึ้นของเงินลงทุนในลูกหนี้ 
</t>
    </r>
  </si>
  <si>
    <r>
      <t xml:space="preserve">    6.3 </t>
    </r>
    <r>
      <rPr>
        <u/>
        <sz val="10"/>
        <color theme="1"/>
        <rFont val="Tahoma"/>
        <family val="2"/>
        <scheme val="minor"/>
      </rPr>
      <t>บวก</t>
    </r>
    <r>
      <rPr>
        <sz val="10"/>
        <color theme="1"/>
        <rFont val="Tahoma"/>
        <family val="2"/>
        <scheme val="minor"/>
      </rPr>
      <t xml:space="preserve"> ดอกเบี้ยค้างรับ</t>
    </r>
  </si>
  <si>
    <r>
      <t xml:space="preserve">    7.3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ค่าเผื่อการลดราคา</t>
    </r>
  </si>
  <si>
    <r>
      <t xml:space="preserve">    7.4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</si>
  <si>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r>
      <t xml:space="preserve">    16.8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หุ้นทุนซื้อคืน-หุ้นบุริมสิทธิ</t>
    </r>
  </si>
  <si>
    <r>
      <t xml:space="preserve">    16.9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หุ้นทุนซื้อคืน-หุ้นสามัญ</t>
    </r>
  </si>
  <si>
    <t>sheet ชื่อ "อ่านก่อนใช้"</t>
  </si>
  <si>
    <t>เป็น sheet แนะนำวิธีการใช้งาน</t>
  </si>
  <si>
    <t>sheet ชื่อ "ผู้ส่งข้อมูล"</t>
  </si>
  <si>
    <t>เป็น sheet สำหรับป้อนรายละเอียดของผู้รายงานและงวดข้อมูล</t>
  </si>
  <si>
    <t>วิธีการป้อนข้อมูล</t>
  </si>
  <si>
    <r>
      <t>1. ป้อนข้อมูลเฉพาะ cell ที่แสดงตัวเลขหรือตัวอักษรเป็น</t>
    </r>
    <r>
      <rPr>
        <sz val="16"/>
        <color indexed="12"/>
        <rFont val="BrowalliaUPC"/>
        <family val="2"/>
      </rPr>
      <t>สีน้ำเงิน</t>
    </r>
  </si>
  <si>
    <t>4. ห้ามแก้ไขรูปแบบและสูตรที่ปรากฎในแบบฟอร์มรายงาน</t>
  </si>
  <si>
    <t>5. Sheet ใดไม่มีข้อมูลต้องรายงานและให้ป้อนค่าเป็นศูนย์</t>
  </si>
  <si>
    <r>
      <rPr>
        <sz val="14"/>
        <rFont val="BrowalliaUPC"/>
        <family val="2"/>
      </rPr>
      <t>Version : Dec 2019</t>
    </r>
    <r>
      <rPr>
        <i/>
        <sz val="14"/>
        <rFont val="BrowalliaUPC"/>
        <family val="2"/>
      </rPr>
      <t xml:space="preserve"> </t>
    </r>
  </si>
  <si>
    <t>รายการเงินลงทุน</t>
  </si>
  <si>
    <t>ยอดคงค้างสิ้นงวด
(ราคาทุน)</t>
  </si>
  <si>
    <t>ค่าเผื่อการปรับราคา</t>
  </si>
  <si>
    <t>รายได้ค้างรับ</t>
  </si>
  <si>
    <t>0201500001</t>
  </si>
  <si>
    <t>1. เงินลงทุน</t>
  </si>
  <si>
    <t>0201500002</t>
  </si>
  <si>
    <t xml:space="preserve"> 1.1 เงินลงทุนในลูกหนี้</t>
  </si>
  <si>
    <t>0201500003</t>
  </si>
  <si>
    <t xml:space="preserve">           1.1.1 นิติบุคคล</t>
  </si>
  <si>
    <t>0201500004</t>
  </si>
  <si>
    <t xml:space="preserve">           1.1.2 บุคคลธรรมดา</t>
  </si>
  <si>
    <t>0201500005</t>
  </si>
  <si>
    <t xml:space="preserve"> 1.2 เงินลงทุนในตราสารหนี้ </t>
  </si>
  <si>
    <t>0201500006</t>
  </si>
  <si>
    <t>1.2.1 อายุสัญญาไม่เกิน 1 ปี</t>
  </si>
  <si>
    <t>0201500007</t>
  </si>
  <si>
    <t xml:space="preserve">    1.2.1.1 ธนาคารแห่งประเทศไทย</t>
  </si>
  <si>
    <t>0201500008</t>
  </si>
  <si>
    <t xml:space="preserve">    1.2.1.2 สถาบันรับฝากเงินอื่น</t>
  </si>
  <si>
    <t>0201500009</t>
  </si>
  <si>
    <t xml:space="preserve">    1.2.1.3 สถาบันการเงินอื่น</t>
  </si>
  <si>
    <t>0201500012</t>
  </si>
  <si>
    <t xml:space="preserve">    1.2.1.4 รัฐบาล</t>
  </si>
  <si>
    <t>0201500014</t>
  </si>
  <si>
    <t xml:space="preserve">    1.2.1.5 รัฐวิสาหกิจ</t>
  </si>
  <si>
    <t>0201500015</t>
  </si>
  <si>
    <t xml:space="preserve">    1.2.1.6 นิติบุคคล</t>
  </si>
  <si>
    <t>0201500016</t>
  </si>
  <si>
    <t xml:space="preserve">    1.2.1.7 สถาบันไม่หากำไร</t>
  </si>
  <si>
    <t>0201500017</t>
  </si>
  <si>
    <t xml:space="preserve">    1.2.1.8 สถาบันการเงินในต่างประเทศ</t>
  </si>
  <si>
    <t>0201500018</t>
  </si>
  <si>
    <t xml:space="preserve">    1.2.1.9 นิติบุคคลและบุคคลธรรมดาในต่างประเทศ</t>
  </si>
  <si>
    <t>0201500019</t>
  </si>
  <si>
    <t>1.2.2 อายุสัญญาเกิน 1 ปี</t>
  </si>
  <si>
    <t xml:space="preserve">        1.2.2.1 อายุคงเหลือไม่เกิน 1 ปี</t>
  </si>
  <si>
    <t xml:space="preserve">              1.2.2.1.1 ธนาคารแห่งประเทศไทย</t>
  </si>
  <si>
    <t xml:space="preserve">              1.2.1.1.2 สถาบันรับฝากเงินอื่น</t>
  </si>
  <si>
    <t xml:space="preserve">              1.2.1.1.3 สถาบันการเงินอื่น</t>
  </si>
  <si>
    <t xml:space="preserve">              1.2.1.1.4 รัฐบาล</t>
  </si>
  <si>
    <t xml:space="preserve">              1.2.1.1.5 รัฐวิสาหกิจ</t>
  </si>
  <si>
    <t xml:space="preserve">              1.2.1.1.6 นิติบุคคล</t>
  </si>
  <si>
    <t xml:space="preserve">              1.2.1.1.7 สถาบันไม่หากำไร</t>
  </si>
  <si>
    <t xml:space="preserve">              1.2.1.1.8 สถาบันการเงินในต่างประเทศ</t>
  </si>
  <si>
    <t xml:space="preserve">              1.2.1.1.9 นิติบุคคลและบุคคลธรรมดาในต่างประเทศ</t>
  </si>
  <si>
    <t xml:space="preserve">       1.2.2.2 อายุคงเหลือเกิน 1 ปี</t>
  </si>
  <si>
    <t xml:space="preserve">              1.2.2.2.1 ธนาคารแห่งประเทศไทย</t>
  </si>
  <si>
    <t xml:space="preserve">              1.2.2.2.2 สถาบันรับฝากเงินอื่น</t>
  </si>
  <si>
    <t xml:space="preserve">              1.2.2.2.3 สถาบันการเงินอื่น</t>
  </si>
  <si>
    <t xml:space="preserve">              1.2.2.2.4 รัฐบาล</t>
  </si>
  <si>
    <t xml:space="preserve">              1.2.2.2.5 รัฐวิสาหกิจ</t>
  </si>
  <si>
    <t xml:space="preserve">              1.2.2.2.6 นิติบุคคล</t>
  </si>
  <si>
    <t xml:space="preserve">              1.2.2.2.7 สถาบันไม่หากำไร</t>
  </si>
  <si>
    <t xml:space="preserve">              1.2.2.2.8 สถาบันการเงินในต่างประเทศ</t>
  </si>
  <si>
    <t xml:space="preserve">              1.2.2.2.9 นิติบุคคลและบุคคลธรรมดาในต่างประเทศ</t>
  </si>
  <si>
    <t>0201500032</t>
  </si>
  <si>
    <t>1.3 เงินลงทุนในตราสารทุน</t>
  </si>
  <si>
    <t xml:space="preserve">     1.3.1 เงินลงทุนในหน่วยลงทุน</t>
  </si>
  <si>
    <t xml:space="preserve">             1.3.1.1 กองทุนรวมตลาดเงิน</t>
  </si>
  <si>
    <t xml:space="preserve">             1.3.1.2 กองทุนรวมที่ไม่ใช่กองทุนรวมตลาดเงิน</t>
  </si>
  <si>
    <t xml:space="preserve">     1.3.2 อื่นๆ</t>
  </si>
  <si>
    <t xml:space="preserve"> 1.3.2.1 สถาบันรับฝากเงินอื่น</t>
  </si>
  <si>
    <t xml:space="preserve"> 1.3.2.2 สถาบันการเงินอื่น</t>
  </si>
  <si>
    <t xml:space="preserve"> 1.3.2.3 รัฐวิสาหกิจ</t>
  </si>
  <si>
    <t xml:space="preserve"> 1.3.2.4 นิติบุคคล</t>
  </si>
  <si>
    <t xml:space="preserve"> 1.3.2.5 สถาบันการเงินในต่างประเทศ</t>
  </si>
  <si>
    <t xml:space="preserve"> 1.3.2.6 นิติบุคคลและบุคคลธรรมดาในต่างประเทศ</t>
  </si>
  <si>
    <t>ไฟล์ Excel รายงานข้อมูลทางการเงิน ประกอบด้วย 6 sheets คือ</t>
  </si>
  <si>
    <t xml:space="preserve">เป็น sheet สำหรับข้อมูลแบบรายงานฐานะการเงิน </t>
  </si>
  <si>
    <t>เป็น sheet สำหรับข้อมูลแบบรายงานผลการดำเนินงาน</t>
  </si>
  <si>
    <t>เป็น sheet สำหรับข้อมูลแบบรายการเงินฝาก เงินให้สินเชื่อ เงินกู้ยืม หุ้นกู้และตราสารหนี้</t>
  </si>
  <si>
    <t>เป็น sheet สำหรับข้อมูลแบบรายงานรายการเงินลงทุน</t>
  </si>
  <si>
    <t>2. ป้อนรหัสประจำตัวผู้รายงาน หากป้อนรหัสประจำตัวผู้รายงานแล้วชื่อบริษัทไม่ปรากฎ ขอความกรุณาป้อนชื่อบริษัทของท่าน ใน sheet "ผู้ส่งข้อมูล"</t>
  </si>
  <si>
    <t>3. ป้อนข้อมูลวัน เดือนและปีของชุดข้อมูล ใน sheet "ผู้ส่งข้อมูล"</t>
  </si>
  <si>
    <t>sheet ชื่อ "FPT9"</t>
  </si>
  <si>
    <t>sheet ชื่อ "CIT9"</t>
  </si>
  <si>
    <t>sheet ชื่อ "DLL"</t>
  </si>
  <si>
    <t>sheet ชื่อ "IVA"</t>
  </si>
  <si>
    <t>0201500141</t>
  </si>
  <si>
    <t>0201500142</t>
  </si>
  <si>
    <t>0201500143</t>
  </si>
  <si>
    <t>0201500144</t>
  </si>
  <si>
    <t>0201500145</t>
  </si>
  <si>
    <t>0201500146</t>
  </si>
  <si>
    <t>0201500147</t>
  </si>
  <si>
    <t>0201500148</t>
  </si>
  <si>
    <t>0201500149</t>
  </si>
  <si>
    <t>0201500150</t>
  </si>
  <si>
    <t>0201500151</t>
  </si>
  <si>
    <t>0201500152</t>
  </si>
  <si>
    <t>0201500153</t>
  </si>
  <si>
    <t>0201500154</t>
  </si>
  <si>
    <t>0201500155</t>
  </si>
  <si>
    <t>0201500156</t>
  </si>
  <si>
    <t>0201500157</t>
  </si>
  <si>
    <t>0201500158</t>
  </si>
  <si>
    <t>0201500159</t>
  </si>
  <si>
    <t>0201500160</t>
  </si>
  <si>
    <t>0201500161</t>
  </si>
  <si>
    <t>0201500162</t>
  </si>
  <si>
    <t>0201500163</t>
  </si>
  <si>
    <t>0201500164</t>
  </si>
  <si>
    <t>0201500165</t>
  </si>
  <si>
    <t>0201500166</t>
  </si>
  <si>
    <t>0201500167</t>
  </si>
  <si>
    <t>0201500168</t>
  </si>
  <si>
    <t>0201500169</t>
  </si>
  <si>
    <t>0201500170</t>
  </si>
  <si>
    <t>บริษัทบริหารสินทรัพย์ กรุงเทพพาณิชย์ จำกัด (มหาชน)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</si>
  <si>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</si>
  <si>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</si>
  <si>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</si>
  <si>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</si>
  <si>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</si>
  <si>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</si>
  <si>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</si>
  <si>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ลินน์ ฟิลลิปส์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</si>
  <si>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</si>
  <si>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</si>
  <si>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</si>
  <si>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</si>
  <si>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</si>
  <si>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บี.เอ. 765 จำกัด</t>
  </si>
  <si>
    <t>บริษัทบริหารสินทรัพย์ ไนท คลับ แคปปิตอล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</si>
  <si>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</si>
  <si>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</si>
  <si>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</si>
  <si>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</si>
  <si>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</si>
  <si>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</si>
  <si>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</si>
  <si>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</si>
  <si>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</si>
  <si>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</si>
  <si>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</si>
  <si>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</si>
  <si>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</si>
  <si>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</si>
  <si>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</si>
  <si>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</si>
  <si>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</si>
  <si>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</si>
  <si>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</si>
  <si>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</si>
  <si>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</si>
  <si>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</si>
  <si>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</si>
  <si>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</si>
  <si>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</si>
  <si>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</si>
  <si>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</si>
  <si>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</si>
  <si>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</si>
  <si>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</si>
  <si>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</si>
  <si>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</si>
  <si>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</si>
  <si>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</si>
  <si>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</si>
  <si>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รัชโยธิน จำกัด</t>
  </si>
  <si>
    <t>บริษัทบริหารสินทรัพย์ ที เอส จำกัด</t>
  </si>
  <si>
    <t>บริษัทบริหารสินทรัพย์ พหลโยธิน จำกัด</t>
  </si>
  <si>
    <t>บริษัทบริหารสินทรัพย์ สุขุมวิท จำกัด</t>
  </si>
  <si>
    <t>บริษัทบริหารสินทรัพย์ อัลฟาแคปปิตอล จำกัด</t>
  </si>
  <si>
    <t>บริษัทบริหารสินทรัพย์ รีจินอล จำกัด</t>
  </si>
  <si>
    <t>บริษัทบริหารสินทรัพย์ ธนภัทร จำกัด</t>
  </si>
  <si>
    <t>บริษัทบริหารสินทรัพย์ เจ จำกัด</t>
  </si>
  <si>
    <t>บริษัทบริหารสินทรัพย์ ไทย (เอ) จำกัด</t>
  </si>
  <si>
    <t>บริษัทบริหารสินทรัพย์ ไทคูณ จำกัด</t>
  </si>
  <si>
    <t>บริษัทบริหารสินทรัพย์ ธนาธิป จำกัด</t>
  </si>
  <si>
    <t>บริษัทบริหารสินทรัพย์ ธนทวี จำกัด</t>
  </si>
  <si>
    <t>บริษัทบริหารสินทรัพย์ เอเซีย จำกัด</t>
  </si>
  <si>
    <t>ค่าเผื่อผลขาดทุนด้านเครดิตที่คาดว่าจะเกิดขึ้น</t>
  </si>
  <si>
    <t>1.2 เงินให้สินเชื่อ (ยอดคงค้างสิ้นงวด : หลังหักรายได้รอการตัดบัญชี ก่อนบวกดอกเบี้ยค้างรับ ก่อนหักค่าเผื่อผลขาดทุนด้านเครดิตที่คาดว่าเกิดขึ้น และก่อนหักค่าเผื่อการปรับมูลค่าจากการปรับโครงสร้างหนี้)</t>
  </si>
  <si>
    <r>
      <t xml:space="preserve">    5.3 </t>
    </r>
    <r>
      <rPr>
        <u/>
        <sz val="10"/>
        <color theme="1"/>
        <rFont val="Tahoma"/>
        <family val="2"/>
        <scheme val="minor"/>
      </rPr>
      <t>บวก</t>
    </r>
    <r>
      <rPr>
        <sz val="10"/>
        <color theme="1"/>
        <rFont val="Tahoma"/>
        <family val="2"/>
        <scheme val="minor"/>
      </rPr>
      <t xml:space="preserve"> ค่าเผื่อการปรับมูลค่าของเงินลงทุนในลูกหนี้
</t>
    </r>
  </si>
  <si>
    <t>บริษัทบริหารสินทรัพย์ อาร์โก (ประเทศไทย) จำกัด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</si>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</sst>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yyyy\-mm\-dd"/>
    <numFmt numFmtId="188" formatCode="#,##0.00000"/>
    <numFmt numFmtId="189" formatCode="0.00_ ;\-0.00\ "/>
  </numFmts>
  <fonts count="32" x14ac:knownFonts="1"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0"/>
      <name val="Tahoma"/>
      <family val="2"/>
      <scheme val="maj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u/>
      <sz val="10"/>
      <color theme="1"/>
      <name val="Tahoma"/>
      <family val="2"/>
      <scheme val="minor"/>
    </font>
    <font>
      <b/>
      <sz val="10"/>
      <color theme="1"/>
      <name val="Tahoma"/>
      <family val="2"/>
      <scheme val="major"/>
    </font>
    <font>
      <sz val="16"/>
      <name val="Angsana New"/>
      <family val="1"/>
    </font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0"/>
      <color rgb="FFFF0000"/>
      <name val="Tahoma"/>
      <family val="2"/>
      <scheme val="minor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ajor"/>
    </font>
    <font>
      <sz val="11"/>
      <color theme="1"/>
      <name val="Tahoma"/>
      <family val="2"/>
      <scheme val="major"/>
    </font>
    <font>
      <sz val="11"/>
      <color rgb="FF7030A0"/>
      <name val="Tahoma"/>
      <family val="2"/>
      <scheme val="major"/>
    </font>
    <font>
      <sz val="11"/>
      <color rgb="FF0000FF"/>
      <name val="Tahoma"/>
      <family val="2"/>
      <scheme val="major"/>
    </font>
    <font>
      <sz val="10"/>
      <color rgb="FF0000FF"/>
      <name val="Tahoma"/>
      <family val="2"/>
      <scheme val="minor"/>
    </font>
    <font>
      <i/>
      <sz val="14"/>
      <name val="BrowalliaUPC"/>
      <family val="2"/>
    </font>
    <font>
      <sz val="14"/>
      <name val="BrowalliaUPC"/>
      <family val="2"/>
    </font>
    <font>
      <sz val="16"/>
      <name val="BrowalliaUPC"/>
      <family val="2"/>
    </font>
    <font>
      <b/>
      <sz val="16"/>
      <color rgb="FF0000FF"/>
      <name val="BrowalliaUPC"/>
      <family val="2"/>
    </font>
    <font>
      <sz val="16"/>
      <color theme="1"/>
      <name val="BrowalliaUPC"/>
      <family val="2"/>
    </font>
    <font>
      <sz val="16"/>
      <color indexed="12"/>
      <name val="BrowalliaUPC"/>
      <family val="2"/>
    </font>
    <font>
      <b/>
      <sz val="16"/>
      <color indexed="12"/>
      <name val="BrowalliaUPC"/>
      <family val="2"/>
    </font>
    <font>
      <b/>
      <sz val="16"/>
      <color indexed="14"/>
      <name val="BrowalliaUPC"/>
      <family val="2"/>
    </font>
    <font>
      <sz val="10"/>
      <name val="Tahoma"/>
      <family val="2"/>
    </font>
    <font>
      <b/>
      <sz val="10"/>
      <color theme="0" tint="-0.499984740745262"/>
      <name val="Tahoma"/>
      <family val="2"/>
      <scheme val="minor"/>
    </font>
    <font>
      <sz val="10"/>
      <color rgb="FF0000FF"/>
      <name val="Tahoma"/>
      <family val="2"/>
    </font>
    <font>
      <sz val="10"/>
      <color theme="0" tint="-0.499984740745262"/>
      <name val="Tahoma"/>
      <family val="2"/>
      <scheme val="minor"/>
    </font>
    <font>
      <sz val="10"/>
      <color rgb="FF0000FF"/>
      <name val="Tahom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43" fontId="9" fillId="0" borderId="0" applyFont="0" applyFill="0" applyBorder="0" applyAlignment="0" applyProtection="0"/>
    <xf numFmtId="0" fontId="11" fillId="0" borderId="0"/>
  </cellStyleXfs>
  <cellXfs count="155">
    <xf numFmtId="0" fontId="0" fillId="0" borderId="0" xfId="0"/>
    <xf numFmtId="49" fontId="6" fillId="3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right"/>
    </xf>
    <xf numFmtId="49" fontId="5" fillId="0" borderId="0" xfId="5" applyNumberFormat="1" applyFont="1" applyAlignment="1">
      <alignment vertical="center"/>
    </xf>
    <xf numFmtId="49" fontId="6" fillId="3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left" vertical="top"/>
    </xf>
    <xf numFmtId="0" fontId="5" fillId="0" borderId="0" xfId="2" applyFont="1" applyAlignment="1">
      <alignment vertical="top"/>
    </xf>
    <xf numFmtId="0" fontId="5" fillId="0" borderId="0" xfId="5" applyFont="1"/>
    <xf numFmtId="0" fontId="8" fillId="0" borderId="0" xfId="0" applyFont="1"/>
    <xf numFmtId="0" fontId="0" fillId="0" borderId="0" xfId="0" applyAlignment="1">
      <alignment horizontal="center" vertical="center"/>
    </xf>
    <xf numFmtId="0" fontId="8" fillId="5" borderId="1" xfId="0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/>
    <xf numFmtId="49" fontId="6" fillId="0" borderId="0" xfId="2" applyNumberFormat="1" applyFont="1" applyAlignment="1">
      <alignment vertical="center"/>
    </xf>
    <xf numFmtId="0" fontId="5" fillId="0" borderId="0" xfId="2" applyFont="1" applyAlignment="1">
      <alignment vertical="center" wrapText="1"/>
    </xf>
    <xf numFmtId="2" fontId="5" fillId="0" borderId="0" xfId="2" applyNumberFormat="1" applyFont="1" applyAlignment="1">
      <alignment vertical="center"/>
    </xf>
    <xf numFmtId="49" fontId="5" fillId="0" borderId="0" xfId="2" applyNumberFormat="1" applyFont="1" applyAlignment="1">
      <alignment vertical="center"/>
    </xf>
    <xf numFmtId="4" fontId="6" fillId="3" borderId="1" xfId="2" applyNumberFormat="1" applyFont="1" applyFill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49" fontId="5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2" fontId="5" fillId="0" borderId="0" xfId="2" applyNumberFormat="1" applyFont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left" vertical="top"/>
    </xf>
    <xf numFmtId="0" fontId="5" fillId="0" borderId="0" xfId="2" applyFont="1"/>
    <xf numFmtId="49" fontId="5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center"/>
    </xf>
    <xf numFmtId="4" fontId="5" fillId="0" borderId="0" xfId="2" applyNumberFormat="1" applyFont="1"/>
    <xf numFmtId="4" fontId="5" fillId="0" borderId="0" xfId="2" applyNumberFormat="1" applyFont="1" applyAlignment="1">
      <alignment vertical="center"/>
    </xf>
    <xf numFmtId="0" fontId="5" fillId="0" borderId="0" xfId="5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2" applyNumberFormat="1" applyFont="1"/>
    <xf numFmtId="3" fontId="5" fillId="0" borderId="2" xfId="2" applyNumberFormat="1" applyFont="1" applyBorder="1" applyAlignment="1">
      <alignment horizontal="right"/>
    </xf>
    <xf numFmtId="0" fontId="21" fillId="7" borderId="0" xfId="0" applyFont="1" applyFill="1"/>
    <xf numFmtId="0" fontId="21" fillId="0" borderId="0" xfId="0" applyFont="1"/>
    <xf numFmtId="0" fontId="23" fillId="7" borderId="0" xfId="0" applyFont="1" applyFill="1"/>
    <xf numFmtId="0" fontId="23" fillId="0" borderId="0" xfId="0" applyFont="1"/>
    <xf numFmtId="0" fontId="25" fillId="7" borderId="0" xfId="0" applyFont="1" applyFill="1"/>
    <xf numFmtId="0" fontId="26" fillId="7" borderId="0" xfId="0" applyFont="1" applyFill="1" applyAlignment="1">
      <alignment horizontal="left"/>
    </xf>
    <xf numFmtId="0" fontId="21" fillId="7" borderId="0" xfId="0" applyFont="1" applyFill="1" applyAlignment="1">
      <alignment horizontal="left" indent="3"/>
    </xf>
    <xf numFmtId="4" fontId="5" fillId="0" borderId="0" xfId="2" applyNumberFormat="1" applyFont="1" applyAlignment="1">
      <alignment horizontal="center" vertical="center"/>
    </xf>
    <xf numFmtId="188" fontId="5" fillId="0" borderId="0" xfId="2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4" fontId="5" fillId="0" borderId="0" xfId="1" applyNumberFormat="1" applyFont="1" applyAlignment="1">
      <alignment horizontal="center" vertical="center" wrapText="1"/>
    </xf>
    <xf numFmtId="188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188" fontId="6" fillId="3" borderId="1" xfId="2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88" fontId="5" fillId="0" borderId="1" xfId="2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4" fontId="5" fillId="6" borderId="1" xfId="4" applyNumberFormat="1" applyFont="1" applyFill="1" applyBorder="1" applyAlignment="1" applyProtection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188" fontId="18" fillId="0" borderId="1" xfId="2" applyNumberFormat="1" applyFont="1" applyBorder="1" applyAlignment="1">
      <alignment horizontal="center" vertical="center"/>
    </xf>
    <xf numFmtId="49" fontId="6" fillId="0" borderId="0" xfId="2" applyNumberFormat="1" applyFont="1"/>
    <xf numFmtId="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/>
    <xf numFmtId="49" fontId="5" fillId="2" borderId="3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/>
    <xf numFmtId="49" fontId="5" fillId="0" borderId="0" xfId="2" applyNumberFormat="1" applyFont="1"/>
    <xf numFmtId="0" fontId="5" fillId="0" borderId="0" xfId="2" applyFont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" fontId="2" fillId="4" borderId="1" xfId="2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0" fontId="6" fillId="0" borderId="1" xfId="2" applyFont="1" applyBorder="1"/>
    <xf numFmtId="4" fontId="27" fillId="0" borderId="1" xfId="0" applyNumberFormat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1" xfId="2" applyFont="1" applyBorder="1" applyAlignment="1">
      <alignment horizontal="left" indent="1"/>
    </xf>
    <xf numFmtId="43" fontId="28" fillId="0" borderId="0" xfId="4" applyFont="1" applyAlignment="1" applyProtection="1">
      <alignment horizontal="center" vertical="center"/>
    </xf>
    <xf numFmtId="0" fontId="5" fillId="0" borderId="1" xfId="2" applyFont="1" applyBorder="1"/>
    <xf numFmtId="4" fontId="29" fillId="0" borderId="1" xfId="0" applyNumberFormat="1" applyFont="1" applyBorder="1" applyAlignment="1">
      <alignment horizontal="center" vertical="center"/>
    </xf>
    <xf numFmtId="189" fontId="30" fillId="0" borderId="0" xfId="4" applyNumberFormat="1" applyFont="1" applyAlignment="1" applyProtection="1">
      <alignment horizontal="center" vertical="center"/>
    </xf>
    <xf numFmtId="0" fontId="5" fillId="0" borderId="1" xfId="2" applyFont="1" applyBorder="1" applyAlignment="1">
      <alignment horizontal="left" indent="3"/>
    </xf>
    <xf numFmtId="0" fontId="5" fillId="0" borderId="1" xfId="2" applyFont="1" applyBorder="1" applyAlignment="1">
      <alignment horizontal="left" indent="4"/>
    </xf>
    <xf numFmtId="0" fontId="30" fillId="0" borderId="0" xfId="2" applyFont="1" applyAlignment="1">
      <alignment horizontal="center" vertical="center"/>
    </xf>
    <xf numFmtId="1" fontId="12" fillId="0" borderId="0" xfId="4" applyNumberFormat="1" applyFont="1" applyFill="1" applyBorder="1" applyProtection="1">
      <protection locked="0"/>
    </xf>
    <xf numFmtId="49" fontId="3" fillId="0" borderId="0" xfId="2" applyNumberFormat="1" applyFont="1"/>
    <xf numFmtId="0" fontId="13" fillId="0" borderId="1" xfId="0" applyFont="1" applyBorder="1" applyAlignment="1">
      <alignment horizontal="left" vertical="top"/>
    </xf>
    <xf numFmtId="0" fontId="31" fillId="0" borderId="1" xfId="0" quotePrefix="1" applyFont="1" applyBorder="1" applyAlignment="1">
      <alignment horizontal="left" vertical="center"/>
    </xf>
    <xf numFmtId="0" fontId="23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/>
    </xf>
    <xf numFmtId="0" fontId="19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23" fillId="7" borderId="0" xfId="0" applyFont="1" applyFill="1" applyAlignment="1">
      <alignment horizontal="left" vertical="top"/>
    </xf>
    <xf numFmtId="3" fontId="18" fillId="6" borderId="1" xfId="5" applyNumberFormat="1" applyFont="1" applyFill="1" applyBorder="1" applyAlignment="1">
      <alignment horizontal="center" vertical="center"/>
    </xf>
    <xf numFmtId="3" fontId="18" fillId="0" borderId="1" xfId="5" applyNumberFormat="1" applyFont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top" wrapText="1"/>
    </xf>
    <xf numFmtId="4" fontId="18" fillId="0" borderId="1" xfId="2" applyNumberFormat="1" applyFont="1" applyBorder="1" applyAlignment="1">
      <alignment horizontal="center" vertical="center"/>
    </xf>
    <xf numFmtId="4" fontId="5" fillId="6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top" wrapText="1"/>
    </xf>
    <xf numFmtId="4" fontId="5" fillId="0" borderId="1" xfId="2" applyNumberFormat="1" applyFont="1" applyBorder="1" applyAlignment="1">
      <alignment horizontal="center" vertical="center"/>
    </xf>
    <xf numFmtId="3" fontId="5" fillId="0" borderId="2" xfId="5" applyNumberFormat="1" applyFont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top"/>
    </xf>
    <xf numFmtId="0" fontId="5" fillId="0" borderId="2" xfId="2" applyFont="1" applyBorder="1" applyAlignment="1">
      <alignment horizontal="right" vertical="center"/>
    </xf>
    <xf numFmtId="0" fontId="5" fillId="0" borderId="1" xfId="2" applyFont="1" applyBorder="1" applyAlignment="1">
      <alignment horizontal="left" vertical="top"/>
    </xf>
    <xf numFmtId="0" fontId="6" fillId="3" borderId="3" xfId="2" applyFont="1" applyFill="1" applyBorder="1" applyAlignment="1">
      <alignment horizontal="center" vertical="top"/>
    </xf>
    <xf numFmtId="0" fontId="6" fillId="3" borderId="4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 vertical="top"/>
    </xf>
    <xf numFmtId="4" fontId="6" fillId="3" borderId="6" xfId="2" applyNumberFormat="1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left" vertical="top"/>
    </xf>
    <xf numFmtId="0" fontId="6" fillId="4" borderId="4" xfId="2" applyFont="1" applyFill="1" applyBorder="1" applyAlignment="1">
      <alignment horizontal="left" vertical="top"/>
    </xf>
    <xf numFmtId="0" fontId="6" fillId="4" borderId="5" xfId="2" applyFont="1" applyFill="1" applyBorder="1" applyAlignment="1">
      <alignment horizontal="left" vertical="top"/>
    </xf>
    <xf numFmtId="4" fontId="5" fillId="4" borderId="3" xfId="2" applyNumberFormat="1" applyFont="1" applyFill="1" applyBorder="1" applyAlignment="1">
      <alignment horizontal="center" vertical="center"/>
    </xf>
    <xf numFmtId="4" fontId="5" fillId="4" borderId="5" xfId="2" applyNumberFormat="1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left" vertical="top" wrapText="1"/>
    </xf>
    <xf numFmtId="0" fontId="6" fillId="4" borderId="4" xfId="2" applyFont="1" applyFill="1" applyBorder="1" applyAlignment="1">
      <alignment horizontal="left" vertical="top" wrapText="1"/>
    </xf>
    <xf numFmtId="0" fontId="6" fillId="4" borderId="5" xfId="2" applyFont="1" applyFill="1" applyBorder="1" applyAlignment="1">
      <alignment horizontal="left" vertical="top" wrapText="1"/>
    </xf>
    <xf numFmtId="4" fontId="5" fillId="4" borderId="1" xfId="2" applyNumberFormat="1" applyFont="1" applyFill="1" applyBorder="1" applyAlignment="1">
      <alignment horizontal="center" vertical="center"/>
    </xf>
    <xf numFmtId="3" fontId="18" fillId="0" borderId="3" xfId="2" applyNumberFormat="1" applyFont="1" applyBorder="1" applyAlignment="1">
      <alignment horizontal="center" vertical="top"/>
    </xf>
    <xf numFmtId="3" fontId="18" fillId="0" borderId="5" xfId="2" applyNumberFormat="1" applyFont="1" applyBorder="1" applyAlignment="1">
      <alignment horizontal="center" vertical="top"/>
    </xf>
    <xf numFmtId="3" fontId="5" fillId="0" borderId="3" xfId="2" applyNumberFormat="1" applyFont="1" applyBorder="1" applyAlignment="1">
      <alignment horizontal="center" vertical="top"/>
    </xf>
    <xf numFmtId="3" fontId="5" fillId="0" borderId="5" xfId="2" applyNumberFormat="1" applyFont="1" applyBorder="1" applyAlignment="1">
      <alignment horizontal="center" vertical="top"/>
    </xf>
    <xf numFmtId="3" fontId="5" fillId="6" borderId="3" xfId="2" applyNumberFormat="1" applyFont="1" applyFill="1" applyBorder="1" applyAlignment="1">
      <alignment horizontal="center" vertical="top"/>
    </xf>
    <xf numFmtId="3" fontId="5" fillId="6" borderId="5" xfId="2" applyNumberFormat="1" applyFont="1" applyFill="1" applyBorder="1" applyAlignment="1">
      <alignment horizontal="center" vertical="top"/>
    </xf>
    <xf numFmtId="4" fontId="5" fillId="6" borderId="1" xfId="2" applyNumberFormat="1" applyFont="1" applyFill="1" applyBorder="1" applyAlignment="1">
      <alignment horizontal="center" vertical="top"/>
    </xf>
    <xf numFmtId="3" fontId="6" fillId="3" borderId="3" xfId="2" applyNumberFormat="1" applyFont="1" applyFill="1" applyBorder="1" applyAlignment="1">
      <alignment horizontal="center" vertical="top"/>
    </xf>
    <xf numFmtId="3" fontId="6" fillId="3" borderId="5" xfId="2" applyNumberFormat="1" applyFont="1" applyFill="1" applyBorder="1" applyAlignment="1">
      <alignment horizontal="center" vertical="top"/>
    </xf>
    <xf numFmtId="4" fontId="18" fillId="0" borderId="1" xfId="2" applyNumberFormat="1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center" vertical="top"/>
    </xf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/>
    </xf>
    <xf numFmtId="0" fontId="5" fillId="0" borderId="0" xfId="2" applyFont="1" applyAlignment="1">
      <alignment horizontal="left" vertical="top"/>
    </xf>
    <xf numFmtId="0" fontId="5" fillId="0" borderId="8" xfId="2" applyFont="1" applyBorder="1" applyAlignment="1">
      <alignment horizontal="left" vertical="top"/>
    </xf>
    <xf numFmtId="0" fontId="5" fillId="0" borderId="1" xfId="2" applyFont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top"/>
    </xf>
    <xf numFmtId="4" fontId="6" fillId="3" borderId="1" xfId="2" applyNumberFormat="1" applyFont="1" applyFill="1" applyBorder="1" applyAlignment="1">
      <alignment horizontal="center" vertical="top"/>
    </xf>
    <xf numFmtId="0" fontId="5" fillId="0" borderId="2" xfId="2" applyFont="1" applyBorder="1" applyAlignment="1">
      <alignment horizontal="right"/>
    </xf>
    <xf numFmtId="187" fontId="5" fillId="0" borderId="2" xfId="3" applyNumberFormat="1" applyFont="1" applyBorder="1" applyAlignment="1">
      <alignment horizontal="right" vertical="center"/>
    </xf>
    <xf numFmtId="187" fontId="3" fillId="0" borderId="2" xfId="3" applyNumberFormat="1" applyFont="1" applyBorder="1" applyAlignment="1">
      <alignment horizontal="right" vertical="center"/>
    </xf>
  </cellXfs>
  <cellStyles count="6">
    <cellStyle name="Comma 2" xfId="4" xr:uid="{00000000-0005-0000-0000-000000000000}"/>
    <cellStyle name="Normal" xfId="0" builtinId="0"/>
    <cellStyle name="Normal 3" xfId="1" xr:uid="{00000000-0005-0000-0000-000002000000}"/>
    <cellStyle name="Normal 3 2" xfId="2" xr:uid="{00000000-0005-0000-0000-000003000000}"/>
    <cellStyle name="Normal 3 2 2" xfId="3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28</xdr:row>
      <xdr:rowOff>9525</xdr:rowOff>
    </xdr:from>
    <xdr:to>
      <xdr:col>4</xdr:col>
      <xdr:colOff>0</xdr:colOff>
      <xdr:row>53</xdr:row>
      <xdr:rowOff>152400</xdr:rowOff>
    </xdr:to>
    <xdr:sp macro="" textlink="">
      <xdr:nvSpPr>
        <xdr:cNvPr id="2" name="Rectangle 1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0725150" y="462915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4</xdr:col>
      <xdr:colOff>0</xdr:colOff>
      <xdr:row>27</xdr:row>
      <xdr:rowOff>9525</xdr:rowOff>
    </xdr:from>
    <xdr:to>
      <xdr:col>4</xdr:col>
      <xdr:colOff>0</xdr:colOff>
      <xdr:row>52</xdr:row>
      <xdr:rowOff>152400</xdr:rowOff>
    </xdr:to>
    <xdr:sp macro="" textlink="">
      <xdr:nvSpPr>
        <xdr:cNvPr id="3" name="Rectangle 13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725150" y="44672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8" name="Rectangle 1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9" name="Rectangle 13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10" name="Rectangle 13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11" name="Rectangle 13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12" name="Rectangle 13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13" name="Rectangle 13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14" name="Rectangle 13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15" name="Rectangle 13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2" name="Rectangle 13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3" name="Rectangle 13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4" name="Rectangle 13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1515725" y="51149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5" name="Rectangle 13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1515725" y="495300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1"/>
  <sheetViews>
    <sheetView tabSelected="1" workbookViewId="0">
      <selection sqref="A1:M1"/>
    </sheetView>
  </sheetViews>
  <sheetFormatPr defaultColWidth="8.75" defaultRowHeight="22.5" x14ac:dyDescent="0.65"/>
  <cols>
    <col min="1" max="3" width="8.75" style="52"/>
    <col min="4" max="4" width="26.75" style="52" customWidth="1"/>
    <col min="5" max="16" width="8.75" style="52"/>
    <col min="17" max="17" width="8.75" style="52" customWidth="1"/>
    <col min="18" max="16384" width="8.75" style="52"/>
  </cols>
  <sheetData>
    <row r="1" spans="1:31" s="50" customFormat="1" x14ac:dyDescent="0.65">
      <c r="A1" s="103" t="s">
        <v>957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23.5" x14ac:dyDescent="0.75">
      <c r="A2" s="102" t="s">
        <v>1026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x14ac:dyDescent="0.65">
      <c r="A3" s="51"/>
      <c r="B3" s="104" t="s">
        <v>949</v>
      </c>
      <c r="C3" s="104"/>
      <c r="D3" s="104"/>
      <c r="E3" s="104" t="s">
        <v>950</v>
      </c>
      <c r="F3" s="104"/>
      <c r="G3" s="104"/>
      <c r="H3" s="104"/>
      <c r="I3" s="104"/>
      <c r="J3" s="104"/>
      <c r="K3" s="104"/>
      <c r="L3" s="104"/>
      <c r="M3" s="104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x14ac:dyDescent="0.65">
      <c r="A4" s="51"/>
      <c r="B4" s="104" t="s">
        <v>951</v>
      </c>
      <c r="C4" s="104"/>
      <c r="D4" s="104"/>
      <c r="E4" s="104" t="s">
        <v>952</v>
      </c>
      <c r="F4" s="104"/>
      <c r="G4" s="104"/>
      <c r="H4" s="104"/>
      <c r="I4" s="104"/>
      <c r="J4" s="104"/>
      <c r="K4" s="104"/>
      <c r="L4" s="104"/>
      <c r="M4" s="104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x14ac:dyDescent="0.65">
      <c r="A5" s="51"/>
      <c r="B5" s="104" t="s">
        <v>1033</v>
      </c>
      <c r="C5" s="104"/>
      <c r="D5" s="104"/>
      <c r="E5" s="104" t="s">
        <v>1027</v>
      </c>
      <c r="F5" s="104"/>
      <c r="G5" s="104"/>
      <c r="H5" s="104"/>
      <c r="I5" s="104"/>
      <c r="J5" s="104"/>
      <c r="K5" s="104"/>
      <c r="L5" s="104"/>
      <c r="M5" s="104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x14ac:dyDescent="0.65">
      <c r="A6" s="51"/>
      <c r="B6" s="104" t="s">
        <v>1034</v>
      </c>
      <c r="C6" s="104"/>
      <c r="D6" s="104"/>
      <c r="E6" s="105" t="s">
        <v>1028</v>
      </c>
      <c r="F6" s="105"/>
      <c r="G6" s="105"/>
      <c r="H6" s="105"/>
      <c r="I6" s="105"/>
      <c r="J6" s="105"/>
      <c r="K6" s="105"/>
      <c r="L6" s="105"/>
      <c r="M6" s="105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1" x14ac:dyDescent="0.65">
      <c r="A7" s="51"/>
      <c r="B7" s="104" t="s">
        <v>1035</v>
      </c>
      <c r="C7" s="104"/>
      <c r="D7" s="104"/>
      <c r="E7" s="104" t="s">
        <v>1029</v>
      </c>
      <c r="F7" s="104"/>
      <c r="G7" s="104"/>
      <c r="H7" s="104"/>
      <c r="I7" s="104"/>
      <c r="J7" s="104"/>
      <c r="K7" s="104"/>
      <c r="L7" s="104"/>
      <c r="M7" s="104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1" x14ac:dyDescent="0.65">
      <c r="A8" s="51"/>
      <c r="B8" s="104" t="s">
        <v>1036</v>
      </c>
      <c r="C8" s="104"/>
      <c r="D8" s="104"/>
      <c r="E8" s="105" t="s">
        <v>1030</v>
      </c>
      <c r="F8" s="105"/>
      <c r="G8" s="105"/>
      <c r="H8" s="105"/>
      <c r="I8" s="105"/>
      <c r="J8" s="105"/>
      <c r="K8" s="105"/>
      <c r="L8" s="105"/>
      <c r="M8" s="10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1" x14ac:dyDescent="0.6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1" ht="23.5" x14ac:dyDescent="0.75">
      <c r="A10" s="102" t="s">
        <v>953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1" x14ac:dyDescent="0.65">
      <c r="A11" s="51"/>
      <c r="B11" s="104" t="s">
        <v>954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1" x14ac:dyDescent="0.65">
      <c r="A12" s="51"/>
      <c r="B12" s="105" t="s">
        <v>1031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x14ac:dyDescent="0.65">
      <c r="A13" s="51"/>
      <c r="B13" s="105" t="s">
        <v>1032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1" x14ac:dyDescent="0.65">
      <c r="A14" s="51"/>
      <c r="B14" s="104" t="s">
        <v>955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x14ac:dyDescent="0.65">
      <c r="A15" s="51"/>
      <c r="B15" s="105" t="s">
        <v>956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s="50" customFormat="1" ht="23.5" x14ac:dyDescent="0.75">
      <c r="A16" s="49"/>
      <c r="B16" s="49"/>
      <c r="C16" s="53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s="50" customFormat="1" ht="23.5" x14ac:dyDescent="0.75">
      <c r="A17" s="49"/>
      <c r="B17" s="54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50" customFormat="1" x14ac:dyDescent="0.65">
      <c r="A18" s="49"/>
      <c r="B18" s="55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s="50" customFormat="1" x14ac:dyDescent="0.65">
      <c r="A19" s="49"/>
      <c r="B19" s="55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51" customFormat="1" x14ac:dyDescent="0.65"/>
    <row r="21" spans="1:31" s="51" customFormat="1" x14ac:dyDescent="0.65"/>
    <row r="22" spans="1:31" s="51" customFormat="1" x14ac:dyDescent="0.65"/>
    <row r="23" spans="1:31" s="51" customFormat="1" x14ac:dyDescent="0.65"/>
    <row r="24" spans="1:31" s="51" customFormat="1" x14ac:dyDescent="0.65"/>
    <row r="25" spans="1:31" s="51" customFormat="1" x14ac:dyDescent="0.65"/>
    <row r="26" spans="1:31" s="51" customFormat="1" x14ac:dyDescent="0.65"/>
    <row r="27" spans="1:31" s="51" customFormat="1" x14ac:dyDescent="0.65"/>
    <row r="28" spans="1:31" s="51" customFormat="1" x14ac:dyDescent="0.65"/>
    <row r="29" spans="1:31" s="51" customFormat="1" x14ac:dyDescent="0.65"/>
    <row r="30" spans="1:31" s="51" customFormat="1" x14ac:dyDescent="0.65"/>
    <row r="31" spans="1:31" s="51" customFormat="1" x14ac:dyDescent="0.65"/>
    <row r="32" spans="1:31" s="51" customFormat="1" x14ac:dyDescent="0.65"/>
    <row r="33" s="51" customFormat="1" x14ac:dyDescent="0.65"/>
    <row r="34" s="51" customFormat="1" x14ac:dyDescent="0.65"/>
    <row r="35" s="51" customFormat="1" x14ac:dyDescent="0.65"/>
    <row r="36" s="51" customFormat="1" x14ac:dyDescent="0.65"/>
    <row r="37" s="51" customFormat="1" x14ac:dyDescent="0.65"/>
    <row r="38" s="51" customFormat="1" x14ac:dyDescent="0.65"/>
    <row r="39" s="51" customFormat="1" x14ac:dyDescent="0.65"/>
    <row r="40" s="51" customFormat="1" x14ac:dyDescent="0.65"/>
    <row r="41" s="51" customFormat="1" x14ac:dyDescent="0.65"/>
    <row r="42" s="51" customFormat="1" x14ac:dyDescent="0.65"/>
    <row r="43" s="51" customFormat="1" x14ac:dyDescent="0.65"/>
    <row r="44" s="51" customFormat="1" x14ac:dyDescent="0.65"/>
    <row r="45" s="51" customFormat="1" x14ac:dyDescent="0.65"/>
    <row r="46" s="51" customFormat="1" x14ac:dyDescent="0.65"/>
    <row r="47" s="51" customFormat="1" x14ac:dyDescent="0.65"/>
    <row r="48" s="51" customFormat="1" x14ac:dyDescent="0.65"/>
    <row r="49" s="51" customFormat="1" x14ac:dyDescent="0.65"/>
    <row r="50" s="51" customFormat="1" x14ac:dyDescent="0.65"/>
    <row r="51" s="51" customFormat="1" x14ac:dyDescent="0.65"/>
    <row r="52" s="51" customFormat="1" x14ac:dyDescent="0.65"/>
    <row r="53" s="51" customFormat="1" x14ac:dyDescent="0.65"/>
    <row r="54" s="51" customFormat="1" x14ac:dyDescent="0.65"/>
    <row r="55" s="51" customFormat="1" x14ac:dyDescent="0.65"/>
    <row r="56" s="51" customFormat="1" x14ac:dyDescent="0.65"/>
    <row r="57" s="51" customFormat="1" x14ac:dyDescent="0.65"/>
    <row r="58" s="51" customFormat="1" x14ac:dyDescent="0.65"/>
    <row r="59" s="51" customFormat="1" x14ac:dyDescent="0.65"/>
    <row r="60" s="51" customFormat="1" x14ac:dyDescent="0.65"/>
    <row r="61" s="51" customFormat="1" x14ac:dyDescent="0.65"/>
    <row r="62" s="51" customFormat="1" x14ac:dyDescent="0.65"/>
    <row r="63" s="51" customFormat="1" x14ac:dyDescent="0.65"/>
    <row r="64" s="51" customFormat="1" x14ac:dyDescent="0.65"/>
    <row r="65" s="51" customFormat="1" x14ac:dyDescent="0.65"/>
    <row r="66" s="51" customFormat="1" x14ac:dyDescent="0.65"/>
    <row r="67" s="51" customFormat="1" x14ac:dyDescent="0.65"/>
    <row r="68" s="51" customFormat="1" x14ac:dyDescent="0.65"/>
    <row r="69" s="51" customFormat="1" x14ac:dyDescent="0.65"/>
    <row r="70" s="51" customFormat="1" x14ac:dyDescent="0.65"/>
    <row r="71" s="51" customFormat="1" x14ac:dyDescent="0.65"/>
    <row r="72" s="51" customFormat="1" x14ac:dyDescent="0.65"/>
    <row r="73" s="51" customFormat="1" x14ac:dyDescent="0.65"/>
    <row r="74" s="51" customFormat="1" x14ac:dyDescent="0.65"/>
    <row r="75" s="51" customFormat="1" x14ac:dyDescent="0.65"/>
    <row r="76" s="51" customFormat="1" x14ac:dyDescent="0.65"/>
    <row r="77" s="51" customFormat="1" x14ac:dyDescent="0.65"/>
    <row r="78" s="51" customFormat="1" x14ac:dyDescent="0.65"/>
    <row r="79" s="51" customFormat="1" x14ac:dyDescent="0.65"/>
    <row r="80" s="51" customFormat="1" x14ac:dyDescent="0.65"/>
    <row r="81" s="51" customFormat="1" x14ac:dyDescent="0.65"/>
    <row r="82" s="51" customFormat="1" x14ac:dyDescent="0.65"/>
    <row r="83" s="51" customFormat="1" x14ac:dyDescent="0.65"/>
    <row r="84" s="51" customFormat="1" x14ac:dyDescent="0.65"/>
    <row r="85" s="51" customFormat="1" x14ac:dyDescent="0.65"/>
    <row r="86" s="51" customFormat="1" x14ac:dyDescent="0.65"/>
    <row r="87" s="51" customFormat="1" x14ac:dyDescent="0.65"/>
    <row r="88" s="51" customFormat="1" x14ac:dyDescent="0.65"/>
    <row r="89" s="51" customFormat="1" x14ac:dyDescent="0.65"/>
    <row r="90" s="51" customFormat="1" x14ac:dyDescent="0.65"/>
    <row r="91" s="51" customFormat="1" x14ac:dyDescent="0.65"/>
    <row r="92" s="51" customFormat="1" x14ac:dyDescent="0.65"/>
    <row r="93" s="51" customFormat="1" x14ac:dyDescent="0.65"/>
    <row r="94" s="51" customFormat="1" x14ac:dyDescent="0.65"/>
    <row r="95" s="51" customFormat="1" x14ac:dyDescent="0.65"/>
    <row r="96" s="51" customFormat="1" x14ac:dyDescent="0.65"/>
    <row r="97" s="51" customFormat="1" x14ac:dyDescent="0.65"/>
    <row r="98" s="51" customFormat="1" x14ac:dyDescent="0.65"/>
    <row r="99" s="51" customFormat="1" x14ac:dyDescent="0.65"/>
    <row r="100" s="51" customFormat="1" x14ac:dyDescent="0.65"/>
    <row r="101" s="51" customFormat="1" x14ac:dyDescent="0.65"/>
    <row r="102" s="51" customFormat="1" x14ac:dyDescent="0.65"/>
    <row r="103" s="51" customFormat="1" x14ac:dyDescent="0.65"/>
    <row r="104" s="51" customFormat="1" x14ac:dyDescent="0.65"/>
    <row r="105" s="51" customFormat="1" x14ac:dyDescent="0.65"/>
    <row r="106" s="51" customFormat="1" x14ac:dyDescent="0.65"/>
    <row r="107" s="51" customFormat="1" x14ac:dyDescent="0.65"/>
    <row r="108" s="51" customFormat="1" x14ac:dyDescent="0.65"/>
    <row r="109" s="51" customFormat="1" x14ac:dyDescent="0.65"/>
    <row r="110" s="51" customFormat="1" x14ac:dyDescent="0.65"/>
    <row r="111" s="51" customFormat="1" x14ac:dyDescent="0.65"/>
  </sheetData>
  <mergeCells count="21">
    <mergeCell ref="B11:M11"/>
    <mergeCell ref="B12:M12"/>
    <mergeCell ref="B13:M13"/>
    <mergeCell ref="B14:M14"/>
    <mergeCell ref="B15:M15"/>
    <mergeCell ref="A9:M9"/>
    <mergeCell ref="A10:M10"/>
    <mergeCell ref="A1:M1"/>
    <mergeCell ref="A2:M2"/>
    <mergeCell ref="B3:D3"/>
    <mergeCell ref="E3:M3"/>
    <mergeCell ref="B4:D4"/>
    <mergeCell ref="E4:M4"/>
    <mergeCell ref="B7:D7"/>
    <mergeCell ref="E7:M7"/>
    <mergeCell ref="B8:D8"/>
    <mergeCell ref="E8:M8"/>
    <mergeCell ref="B5:D5"/>
    <mergeCell ref="E5:M5"/>
    <mergeCell ref="B6:D6"/>
    <mergeCell ref="E6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"/>
  <sheetViews>
    <sheetView workbookViewId="0">
      <selection activeCell="B1" sqref="B1"/>
    </sheetView>
  </sheetViews>
  <sheetFormatPr defaultColWidth="9" defaultRowHeight="14" x14ac:dyDescent="0.3"/>
  <cols>
    <col min="1" max="1" width="32.33203125" style="24" customWidth="1"/>
    <col min="2" max="2" width="15.58203125" style="25" customWidth="1"/>
    <col min="3" max="3" width="15.58203125" style="24" customWidth="1"/>
    <col min="4" max="4" width="15.58203125" style="25" customWidth="1"/>
    <col min="5" max="5" width="15.58203125" style="24" customWidth="1"/>
    <col min="6" max="6" width="15.58203125" style="25" customWidth="1"/>
    <col min="7" max="7" width="15.58203125" style="26" customWidth="1"/>
    <col min="8" max="16384" width="9" style="26"/>
  </cols>
  <sheetData>
    <row r="1" spans="1:7" s="21" customFormat="1" ht="25.5" customHeight="1" x14ac:dyDescent="0.3">
      <c r="A1" s="18" t="s">
        <v>680</v>
      </c>
      <c r="B1" s="100">
        <v>999</v>
      </c>
      <c r="C1" s="19" t="str">
        <f>VLOOKUP(B$1,master!A3:B100,2,FALSE)</f>
        <v>ชื่อบริษัท</v>
      </c>
      <c r="D1" s="20"/>
    </row>
    <row r="2" spans="1:7" s="21" customFormat="1" ht="32.25" customHeight="1" x14ac:dyDescent="0.3">
      <c r="A2" s="22" t="s">
        <v>681</v>
      </c>
      <c r="B2" s="21" t="s">
        <v>682</v>
      </c>
      <c r="C2" s="23" t="s">
        <v>672</v>
      </c>
      <c r="D2" s="21" t="s">
        <v>683</v>
      </c>
      <c r="E2" s="23" t="s">
        <v>672</v>
      </c>
      <c r="F2" s="18" t="s">
        <v>684</v>
      </c>
      <c r="G2" s="23" t="s">
        <v>672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master!$D$1:$D$3</xm:f>
          </x14:formula1>
          <xm:sqref>C2</xm:sqref>
        </x14:dataValidation>
        <x14:dataValidation type="list" allowBlank="1" showInputMessage="1" showErrorMessage="1" xr:uid="{00000000-0002-0000-0100-000001000000}">
          <x14:formula1>
            <xm:f>master!$H$1:$H$22</xm:f>
          </x14:formula1>
          <xm:sqref>G2</xm:sqref>
        </x14:dataValidation>
        <x14:dataValidation type="list" allowBlank="1" showInputMessage="1" showErrorMessage="1" xr:uid="{00000000-0002-0000-0100-000002000000}">
          <x14:formula1>
            <xm:f>master!$F$1:$F$5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1"/>
  <sheetViews>
    <sheetView zoomScaleNormal="100" workbookViewId="0"/>
  </sheetViews>
  <sheetFormatPr defaultColWidth="9.08203125" defaultRowHeight="12.5" x14ac:dyDescent="0.3"/>
  <cols>
    <col min="1" max="1" width="14.08203125" style="5" customWidth="1"/>
    <col min="2" max="5" width="18.58203125" style="9" customWidth="1"/>
    <col min="6" max="7" width="10.58203125" style="44" customWidth="1"/>
    <col min="8" max="9" width="10.58203125" style="46" customWidth="1"/>
    <col min="10" max="16384" width="9.08203125" style="3"/>
  </cols>
  <sheetData>
    <row r="1" spans="1:9" x14ac:dyDescent="0.3">
      <c r="A1" s="33" t="s">
        <v>0</v>
      </c>
    </row>
    <row r="2" spans="1:9" x14ac:dyDescent="0.3">
      <c r="A2" s="33"/>
    </row>
    <row r="3" spans="1:9" x14ac:dyDescent="0.3">
      <c r="A3" s="2" t="s">
        <v>1</v>
      </c>
      <c r="B3" s="118">
        <f>ผู้ส่งข้อมูล!B1</f>
        <v>999</v>
      </c>
      <c r="C3" s="118"/>
      <c r="D3" s="118"/>
      <c r="E3" s="118"/>
    </row>
    <row r="4" spans="1:9" x14ac:dyDescent="0.3">
      <c r="A4" s="2" t="s">
        <v>2</v>
      </c>
      <c r="B4" s="118" t="str">
        <f>ผู้ส่งข้อมูล!C1</f>
        <v>ชื่อบริษัท</v>
      </c>
      <c r="C4" s="118"/>
      <c r="D4" s="118"/>
      <c r="E4" s="118"/>
    </row>
    <row r="5" spans="1:9" x14ac:dyDescent="0.3">
      <c r="A5" s="2" t="s">
        <v>3</v>
      </c>
      <c r="B5" s="118" t="str">
        <f>IF(AND(ผู้ส่งข้อมูล!C2="กรุณาเลือก",ผู้ส่งข้อมูล!E2="กรุณาเลือก",ผู้ส่งข้อมูล!G2="กรุณาเลือก"), "วัน เดือน ปี",ผู้ส่งข้อมูล!C2&amp;" "&amp;ผู้ส่งข้อมูล!E2&amp;" "&amp;ผู้ส่งข้อมูล!G2)</f>
        <v>วัน เดือน ปี</v>
      </c>
      <c r="C5" s="118"/>
      <c r="D5" s="118"/>
      <c r="E5" s="118"/>
    </row>
    <row r="6" spans="1:9" ht="12" customHeight="1" x14ac:dyDescent="0.3">
      <c r="B6" s="117" t="s">
        <v>4</v>
      </c>
      <c r="C6" s="117"/>
      <c r="D6" s="117"/>
      <c r="E6" s="117"/>
      <c r="F6" s="117"/>
      <c r="G6" s="117"/>
      <c r="H6" s="114" t="s">
        <v>335</v>
      </c>
      <c r="I6" s="114"/>
    </row>
    <row r="7" spans="1:9" x14ac:dyDescent="0.3">
      <c r="A7" s="6" t="s">
        <v>342</v>
      </c>
      <c r="B7" s="119" t="s">
        <v>5</v>
      </c>
      <c r="C7" s="120"/>
      <c r="D7" s="120"/>
      <c r="E7" s="121"/>
      <c r="F7" s="122" t="s">
        <v>6</v>
      </c>
      <c r="G7" s="122"/>
      <c r="H7" s="115" t="s">
        <v>336</v>
      </c>
      <c r="I7" s="115"/>
    </row>
    <row r="8" spans="1:9" x14ac:dyDescent="0.3">
      <c r="A8" s="7" t="s">
        <v>343</v>
      </c>
      <c r="B8" s="123" t="s">
        <v>7</v>
      </c>
      <c r="C8" s="124"/>
      <c r="D8" s="124"/>
      <c r="E8" s="125"/>
      <c r="F8" s="126">
        <f>SUM(F9,F10,F11,F15,F18,F40,F85,F116,F134,F143,F144)</f>
        <v>0</v>
      </c>
      <c r="G8" s="127"/>
      <c r="H8" s="108"/>
      <c r="I8" s="108"/>
    </row>
    <row r="9" spans="1:9" x14ac:dyDescent="0.3">
      <c r="A9" s="7" t="s">
        <v>344</v>
      </c>
      <c r="B9" s="116" t="s">
        <v>8</v>
      </c>
      <c r="C9" s="116"/>
      <c r="D9" s="116"/>
      <c r="E9" s="116"/>
      <c r="F9" s="110">
        <v>0</v>
      </c>
      <c r="G9" s="110"/>
      <c r="H9" s="108"/>
      <c r="I9" s="108"/>
    </row>
    <row r="10" spans="1:9" x14ac:dyDescent="0.3">
      <c r="A10" s="7" t="s">
        <v>345</v>
      </c>
      <c r="B10" s="116" t="s">
        <v>9</v>
      </c>
      <c r="C10" s="116"/>
      <c r="D10" s="116"/>
      <c r="E10" s="116"/>
      <c r="F10" s="110">
        <v>0</v>
      </c>
      <c r="G10" s="110"/>
      <c r="H10" s="108"/>
      <c r="I10" s="108"/>
    </row>
    <row r="11" spans="1:9" ht="14.25" customHeight="1" x14ac:dyDescent="0.3">
      <c r="A11" s="7" t="s">
        <v>346</v>
      </c>
      <c r="B11" s="116" t="s">
        <v>10</v>
      </c>
      <c r="C11" s="116"/>
      <c r="D11" s="116"/>
      <c r="E11" s="116"/>
      <c r="F11" s="113">
        <f>SUM(F12:G14)</f>
        <v>0</v>
      </c>
      <c r="G11" s="113"/>
      <c r="H11" s="108"/>
      <c r="I11" s="108"/>
    </row>
    <row r="12" spans="1:9" x14ac:dyDescent="0.3">
      <c r="A12" s="7" t="s">
        <v>347</v>
      </c>
      <c r="B12" s="109" t="s">
        <v>11</v>
      </c>
      <c r="C12" s="109"/>
      <c r="D12" s="109"/>
      <c r="E12" s="109"/>
      <c r="F12" s="110">
        <v>0</v>
      </c>
      <c r="G12" s="110"/>
      <c r="H12" s="108"/>
      <c r="I12" s="108"/>
    </row>
    <row r="13" spans="1:9" ht="16.5" customHeight="1" x14ac:dyDescent="0.3">
      <c r="A13" s="7" t="s">
        <v>348</v>
      </c>
      <c r="B13" s="109" t="s">
        <v>12</v>
      </c>
      <c r="C13" s="109"/>
      <c r="D13" s="109"/>
      <c r="E13" s="109"/>
      <c r="F13" s="110">
        <v>0</v>
      </c>
      <c r="G13" s="110"/>
      <c r="H13" s="108"/>
      <c r="I13" s="108"/>
    </row>
    <row r="14" spans="1:9" x14ac:dyDescent="0.3">
      <c r="A14" s="7" t="s">
        <v>349</v>
      </c>
      <c r="B14" s="109" t="s">
        <v>13</v>
      </c>
      <c r="C14" s="109"/>
      <c r="D14" s="109"/>
      <c r="E14" s="109"/>
      <c r="F14" s="110">
        <v>0</v>
      </c>
      <c r="G14" s="110"/>
      <c r="H14" s="108"/>
      <c r="I14" s="108"/>
    </row>
    <row r="15" spans="1:9" x14ac:dyDescent="0.3">
      <c r="A15" s="7" t="s">
        <v>350</v>
      </c>
      <c r="B15" s="112" t="s">
        <v>14</v>
      </c>
      <c r="C15" s="112"/>
      <c r="D15" s="112"/>
      <c r="E15" s="112"/>
      <c r="F15" s="113">
        <f>SUM(F16:G17)</f>
        <v>0</v>
      </c>
      <c r="G15" s="113"/>
      <c r="H15" s="108"/>
      <c r="I15" s="108"/>
    </row>
    <row r="16" spans="1:9" x14ac:dyDescent="0.3">
      <c r="A16" s="7" t="s">
        <v>351</v>
      </c>
      <c r="B16" s="109" t="s">
        <v>15</v>
      </c>
      <c r="C16" s="109"/>
      <c r="D16" s="109"/>
      <c r="E16" s="109"/>
      <c r="F16" s="110">
        <v>0</v>
      </c>
      <c r="G16" s="110"/>
      <c r="H16" s="108"/>
      <c r="I16" s="108"/>
    </row>
    <row r="17" spans="1:9" x14ac:dyDescent="0.3">
      <c r="A17" s="7" t="s">
        <v>352</v>
      </c>
      <c r="B17" s="109" t="s">
        <v>16</v>
      </c>
      <c r="C17" s="109"/>
      <c r="D17" s="109"/>
      <c r="E17" s="109"/>
      <c r="F17" s="110">
        <v>0</v>
      </c>
      <c r="G17" s="110"/>
      <c r="H17" s="108"/>
      <c r="I17" s="108"/>
    </row>
    <row r="18" spans="1:9" x14ac:dyDescent="0.3">
      <c r="A18" s="7" t="s">
        <v>353</v>
      </c>
      <c r="B18" s="112" t="s">
        <v>17</v>
      </c>
      <c r="C18" s="112"/>
      <c r="D18" s="112"/>
      <c r="E18" s="112"/>
      <c r="F18" s="113">
        <f>F19-F23+F27+F31</f>
        <v>0</v>
      </c>
      <c r="G18" s="113"/>
      <c r="H18" s="108"/>
      <c r="I18" s="108"/>
    </row>
    <row r="19" spans="1:9" ht="14.25" customHeight="1" x14ac:dyDescent="0.3">
      <c r="A19" s="7" t="s">
        <v>354</v>
      </c>
      <c r="B19" s="109" t="s">
        <v>18</v>
      </c>
      <c r="C19" s="109"/>
      <c r="D19" s="109"/>
      <c r="E19" s="109"/>
      <c r="F19" s="113">
        <f>SUM(F20:G22)</f>
        <v>0</v>
      </c>
      <c r="G19" s="113"/>
      <c r="H19" s="108"/>
      <c r="I19" s="108"/>
    </row>
    <row r="20" spans="1:9" x14ac:dyDescent="0.3">
      <c r="A20" s="7" t="s">
        <v>355</v>
      </c>
      <c r="B20" s="109" t="s">
        <v>19</v>
      </c>
      <c r="C20" s="109"/>
      <c r="D20" s="109"/>
      <c r="E20" s="109"/>
      <c r="F20" s="110">
        <v>0</v>
      </c>
      <c r="G20" s="110"/>
      <c r="H20" s="108"/>
      <c r="I20" s="108"/>
    </row>
    <row r="21" spans="1:9" ht="26.25" customHeight="1" x14ac:dyDescent="0.3">
      <c r="A21" s="7" t="s">
        <v>356</v>
      </c>
      <c r="B21" s="109" t="s">
        <v>20</v>
      </c>
      <c r="C21" s="109"/>
      <c r="D21" s="109"/>
      <c r="E21" s="109"/>
      <c r="F21" s="110">
        <v>0</v>
      </c>
      <c r="G21" s="110"/>
      <c r="H21" s="108"/>
      <c r="I21" s="108"/>
    </row>
    <row r="22" spans="1:9" x14ac:dyDescent="0.3">
      <c r="A22" s="7" t="s">
        <v>357</v>
      </c>
      <c r="B22" s="109" t="s">
        <v>21</v>
      </c>
      <c r="C22" s="109"/>
      <c r="D22" s="109"/>
      <c r="E22" s="109"/>
      <c r="F22" s="110">
        <v>0</v>
      </c>
      <c r="G22" s="110"/>
      <c r="H22" s="108"/>
      <c r="I22" s="108"/>
    </row>
    <row r="23" spans="1:9" ht="12.75" customHeight="1" x14ac:dyDescent="0.3">
      <c r="A23" s="7" t="s">
        <v>358</v>
      </c>
      <c r="B23" s="109" t="s">
        <v>943</v>
      </c>
      <c r="C23" s="109"/>
      <c r="D23" s="109"/>
      <c r="E23" s="109"/>
      <c r="F23" s="113">
        <f>SUM(F24:G26)</f>
        <v>0</v>
      </c>
      <c r="G23" s="113"/>
      <c r="H23" s="108"/>
      <c r="I23" s="108"/>
    </row>
    <row r="24" spans="1:9" x14ac:dyDescent="0.3">
      <c r="A24" s="7" t="s">
        <v>359</v>
      </c>
      <c r="B24" s="109" t="s">
        <v>22</v>
      </c>
      <c r="C24" s="109"/>
      <c r="D24" s="109"/>
      <c r="E24" s="109"/>
      <c r="F24" s="110">
        <v>0</v>
      </c>
      <c r="G24" s="110"/>
      <c r="H24" s="108"/>
      <c r="I24" s="108"/>
    </row>
    <row r="25" spans="1:9" ht="25.5" customHeight="1" x14ac:dyDescent="0.3">
      <c r="A25" s="7" t="s">
        <v>360</v>
      </c>
      <c r="B25" s="109" t="s">
        <v>23</v>
      </c>
      <c r="C25" s="109"/>
      <c r="D25" s="109"/>
      <c r="E25" s="109"/>
      <c r="F25" s="110">
        <v>0</v>
      </c>
      <c r="G25" s="110"/>
      <c r="H25" s="108"/>
      <c r="I25" s="108"/>
    </row>
    <row r="26" spans="1:9" x14ac:dyDescent="0.3">
      <c r="A26" s="7" t="s">
        <v>361</v>
      </c>
      <c r="B26" s="109" t="s">
        <v>24</v>
      </c>
      <c r="C26" s="109"/>
      <c r="D26" s="109"/>
      <c r="E26" s="109"/>
      <c r="F26" s="110">
        <v>0</v>
      </c>
      <c r="G26" s="110"/>
      <c r="H26" s="108"/>
      <c r="I26" s="108"/>
    </row>
    <row r="27" spans="1:9" ht="12.75" customHeight="1" x14ac:dyDescent="0.3">
      <c r="A27" s="7" t="s">
        <v>362</v>
      </c>
      <c r="B27" s="109" t="s">
        <v>1133</v>
      </c>
      <c r="C27" s="109"/>
      <c r="D27" s="109"/>
      <c r="E27" s="109"/>
      <c r="F27" s="113">
        <f>SUM(F28:G30)</f>
        <v>0</v>
      </c>
      <c r="G27" s="113"/>
      <c r="H27" s="108"/>
      <c r="I27" s="108"/>
    </row>
    <row r="28" spans="1:9" ht="12.75" customHeight="1" x14ac:dyDescent="0.3">
      <c r="A28" s="7" t="s">
        <v>363</v>
      </c>
      <c r="B28" s="109" t="s">
        <v>25</v>
      </c>
      <c r="C28" s="109"/>
      <c r="D28" s="109"/>
      <c r="E28" s="109"/>
      <c r="F28" s="110">
        <v>0</v>
      </c>
      <c r="G28" s="110"/>
      <c r="H28" s="108"/>
      <c r="I28" s="108"/>
    </row>
    <row r="29" spans="1:9" ht="25.5" customHeight="1" x14ac:dyDescent="0.3">
      <c r="A29" s="7" t="s">
        <v>364</v>
      </c>
      <c r="B29" s="109" t="s">
        <v>26</v>
      </c>
      <c r="C29" s="109"/>
      <c r="D29" s="109"/>
      <c r="E29" s="109"/>
      <c r="F29" s="110">
        <v>0</v>
      </c>
      <c r="G29" s="110"/>
      <c r="H29" s="108"/>
      <c r="I29" s="108"/>
    </row>
    <row r="30" spans="1:9" ht="12.75" customHeight="1" x14ac:dyDescent="0.3">
      <c r="A30" s="7" t="s">
        <v>365</v>
      </c>
      <c r="B30" s="109" t="s">
        <v>27</v>
      </c>
      <c r="C30" s="109"/>
      <c r="D30" s="109"/>
      <c r="E30" s="109"/>
      <c r="F30" s="110">
        <v>0</v>
      </c>
      <c r="G30" s="110"/>
      <c r="H30" s="108"/>
      <c r="I30" s="108"/>
    </row>
    <row r="31" spans="1:9" x14ac:dyDescent="0.3">
      <c r="A31" s="7" t="s">
        <v>366</v>
      </c>
      <c r="B31" s="109" t="s">
        <v>28</v>
      </c>
      <c r="C31" s="109"/>
      <c r="D31" s="109"/>
      <c r="E31" s="109"/>
      <c r="F31" s="113">
        <f>SUM(F32,F36)</f>
        <v>0</v>
      </c>
      <c r="G31" s="113"/>
      <c r="H31" s="108"/>
      <c r="I31" s="108"/>
    </row>
    <row r="32" spans="1:9" x14ac:dyDescent="0.3">
      <c r="A32" s="7" t="s">
        <v>367</v>
      </c>
      <c r="B32" s="109" t="s">
        <v>29</v>
      </c>
      <c r="C32" s="109"/>
      <c r="D32" s="109"/>
      <c r="E32" s="109"/>
      <c r="F32" s="113">
        <f>SUM(F33:G35)</f>
        <v>0</v>
      </c>
      <c r="G32" s="113"/>
      <c r="H32" s="108"/>
      <c r="I32" s="108"/>
    </row>
    <row r="33" spans="1:9" x14ac:dyDescent="0.3">
      <c r="A33" s="7" t="s">
        <v>368</v>
      </c>
      <c r="B33" s="109" t="s">
        <v>30</v>
      </c>
      <c r="C33" s="109"/>
      <c r="D33" s="109"/>
      <c r="E33" s="109"/>
      <c r="F33" s="110">
        <v>0</v>
      </c>
      <c r="G33" s="110"/>
      <c r="H33" s="108"/>
      <c r="I33" s="108"/>
    </row>
    <row r="34" spans="1:9" ht="13.5" customHeight="1" x14ac:dyDescent="0.3">
      <c r="A34" s="7" t="s">
        <v>369</v>
      </c>
      <c r="B34" s="109" t="s">
        <v>31</v>
      </c>
      <c r="C34" s="109"/>
      <c r="D34" s="109"/>
      <c r="E34" s="109"/>
      <c r="F34" s="110">
        <v>0</v>
      </c>
      <c r="G34" s="110"/>
      <c r="H34" s="108"/>
      <c r="I34" s="108"/>
    </row>
    <row r="35" spans="1:9" ht="13.5" customHeight="1" x14ac:dyDescent="0.3">
      <c r="A35" s="7" t="s">
        <v>370</v>
      </c>
      <c r="B35" s="109" t="s">
        <v>32</v>
      </c>
      <c r="C35" s="109"/>
      <c r="D35" s="109"/>
      <c r="E35" s="109"/>
      <c r="F35" s="110">
        <v>0</v>
      </c>
      <c r="G35" s="110"/>
      <c r="H35" s="108"/>
      <c r="I35" s="108"/>
    </row>
    <row r="36" spans="1:9" x14ac:dyDescent="0.3">
      <c r="A36" s="7" t="s">
        <v>371</v>
      </c>
      <c r="B36" s="109" t="s">
        <v>33</v>
      </c>
      <c r="C36" s="109"/>
      <c r="D36" s="109"/>
      <c r="E36" s="109"/>
      <c r="F36" s="113">
        <f>SUM(F37:G39)</f>
        <v>0</v>
      </c>
      <c r="G36" s="113"/>
      <c r="H36" s="108"/>
      <c r="I36" s="108"/>
    </row>
    <row r="37" spans="1:9" x14ac:dyDescent="0.3">
      <c r="A37" s="7" t="s">
        <v>372</v>
      </c>
      <c r="B37" s="109" t="s">
        <v>34</v>
      </c>
      <c r="C37" s="109"/>
      <c r="D37" s="109"/>
      <c r="E37" s="109"/>
      <c r="F37" s="110">
        <v>0</v>
      </c>
      <c r="G37" s="110"/>
      <c r="H37" s="108"/>
      <c r="I37" s="108"/>
    </row>
    <row r="38" spans="1:9" ht="26.25" customHeight="1" x14ac:dyDescent="0.3">
      <c r="A38" s="7" t="s">
        <v>373</v>
      </c>
      <c r="B38" s="109" t="s">
        <v>35</v>
      </c>
      <c r="C38" s="109"/>
      <c r="D38" s="109"/>
      <c r="E38" s="109"/>
      <c r="F38" s="110">
        <v>0</v>
      </c>
      <c r="G38" s="110"/>
      <c r="H38" s="108"/>
      <c r="I38" s="108"/>
    </row>
    <row r="39" spans="1:9" ht="12.75" customHeight="1" x14ac:dyDescent="0.3">
      <c r="A39" s="7" t="s">
        <v>374</v>
      </c>
      <c r="B39" s="109" t="s">
        <v>36</v>
      </c>
      <c r="C39" s="109"/>
      <c r="D39" s="109"/>
      <c r="E39" s="109"/>
      <c r="F39" s="110">
        <v>0</v>
      </c>
      <c r="G39" s="110"/>
      <c r="H39" s="108"/>
      <c r="I39" s="108"/>
    </row>
    <row r="40" spans="1:9" x14ac:dyDescent="0.3">
      <c r="A40" s="7" t="s">
        <v>375</v>
      </c>
      <c r="B40" s="112" t="s">
        <v>37</v>
      </c>
      <c r="C40" s="112"/>
      <c r="D40" s="112"/>
      <c r="E40" s="112"/>
      <c r="F40" s="113">
        <f>SUM(F41,F45,F49,F58)-F67-F76</f>
        <v>0</v>
      </c>
      <c r="G40" s="113"/>
      <c r="H40" s="108"/>
      <c r="I40" s="108"/>
    </row>
    <row r="41" spans="1:9" x14ac:dyDescent="0.3">
      <c r="A41" s="7" t="s">
        <v>376</v>
      </c>
      <c r="B41" s="109" t="s">
        <v>337</v>
      </c>
      <c r="C41" s="109"/>
      <c r="D41" s="109"/>
      <c r="E41" s="109"/>
      <c r="F41" s="113">
        <f>SUM(F42:G44)</f>
        <v>0</v>
      </c>
      <c r="G41" s="113"/>
      <c r="H41" s="108"/>
      <c r="I41" s="108"/>
    </row>
    <row r="42" spans="1:9" x14ac:dyDescent="0.3">
      <c r="A42" s="7" t="s">
        <v>377</v>
      </c>
      <c r="B42" s="109" t="s">
        <v>38</v>
      </c>
      <c r="C42" s="109"/>
      <c r="D42" s="109"/>
      <c r="E42" s="109"/>
      <c r="F42" s="110">
        <v>0</v>
      </c>
      <c r="G42" s="110"/>
      <c r="H42" s="108"/>
      <c r="I42" s="108"/>
    </row>
    <row r="43" spans="1:9" ht="24.75" customHeight="1" x14ac:dyDescent="0.3">
      <c r="A43" s="7" t="s">
        <v>378</v>
      </c>
      <c r="B43" s="109" t="s">
        <v>39</v>
      </c>
      <c r="C43" s="109"/>
      <c r="D43" s="109"/>
      <c r="E43" s="109"/>
      <c r="F43" s="110">
        <v>0</v>
      </c>
      <c r="G43" s="110"/>
      <c r="H43" s="108"/>
      <c r="I43" s="108"/>
    </row>
    <row r="44" spans="1:9" x14ac:dyDescent="0.3">
      <c r="A44" s="7" t="s">
        <v>379</v>
      </c>
      <c r="B44" s="109" t="s">
        <v>40</v>
      </c>
      <c r="C44" s="109"/>
      <c r="D44" s="109"/>
      <c r="E44" s="109"/>
      <c r="F44" s="110">
        <v>0</v>
      </c>
      <c r="G44" s="110"/>
      <c r="H44" s="108"/>
      <c r="I44" s="108"/>
    </row>
    <row r="45" spans="1:9" x14ac:dyDescent="0.3">
      <c r="A45" s="7" t="s">
        <v>380</v>
      </c>
      <c r="B45" s="109" t="s">
        <v>41</v>
      </c>
      <c r="C45" s="109"/>
      <c r="D45" s="109"/>
      <c r="E45" s="109"/>
      <c r="F45" s="113">
        <f>SUM(F46:G48)</f>
        <v>0</v>
      </c>
      <c r="G45" s="113"/>
      <c r="H45" s="108"/>
      <c r="I45" s="108"/>
    </row>
    <row r="46" spans="1:9" x14ac:dyDescent="0.3">
      <c r="A46" s="7" t="s">
        <v>381</v>
      </c>
      <c r="B46" s="109" t="s">
        <v>42</v>
      </c>
      <c r="C46" s="109"/>
      <c r="D46" s="109"/>
      <c r="E46" s="109"/>
      <c r="F46" s="110">
        <v>0</v>
      </c>
      <c r="G46" s="110"/>
      <c r="H46" s="108"/>
      <c r="I46" s="108"/>
    </row>
    <row r="47" spans="1:9" ht="26.25" customHeight="1" x14ac:dyDescent="0.3">
      <c r="A47" s="7" t="s">
        <v>382</v>
      </c>
      <c r="B47" s="109" t="s">
        <v>43</v>
      </c>
      <c r="C47" s="109"/>
      <c r="D47" s="109"/>
      <c r="E47" s="109"/>
      <c r="F47" s="110">
        <v>0</v>
      </c>
      <c r="G47" s="110"/>
      <c r="H47" s="108"/>
      <c r="I47" s="108"/>
    </row>
    <row r="48" spans="1:9" x14ac:dyDescent="0.3">
      <c r="A48" s="7" t="s">
        <v>383</v>
      </c>
      <c r="B48" s="109" t="s">
        <v>44</v>
      </c>
      <c r="C48" s="109"/>
      <c r="D48" s="109"/>
      <c r="E48" s="109"/>
      <c r="F48" s="110">
        <v>0</v>
      </c>
      <c r="G48" s="110"/>
      <c r="H48" s="108"/>
      <c r="I48" s="108"/>
    </row>
    <row r="49" spans="1:9" x14ac:dyDescent="0.3">
      <c r="A49" s="7" t="s">
        <v>384</v>
      </c>
      <c r="B49" s="109" t="s">
        <v>944</v>
      </c>
      <c r="C49" s="109"/>
      <c r="D49" s="109"/>
      <c r="E49" s="109"/>
      <c r="F49" s="113">
        <f>SUM(F50,F54)</f>
        <v>0</v>
      </c>
      <c r="G49" s="113"/>
      <c r="H49" s="108"/>
      <c r="I49" s="108"/>
    </row>
    <row r="50" spans="1:9" x14ac:dyDescent="0.3">
      <c r="A50" s="7" t="s">
        <v>385</v>
      </c>
      <c r="B50" s="109" t="s">
        <v>45</v>
      </c>
      <c r="C50" s="109"/>
      <c r="D50" s="109"/>
      <c r="E50" s="109"/>
      <c r="F50" s="113">
        <f>SUM(F51:G53)</f>
        <v>0</v>
      </c>
      <c r="G50" s="113"/>
      <c r="H50" s="108"/>
      <c r="I50" s="108"/>
    </row>
    <row r="51" spans="1:9" x14ac:dyDescent="0.3">
      <c r="A51" s="7" t="s">
        <v>386</v>
      </c>
      <c r="B51" s="109" t="s">
        <v>46</v>
      </c>
      <c r="C51" s="109"/>
      <c r="D51" s="109"/>
      <c r="E51" s="109"/>
      <c r="F51" s="110">
        <v>0</v>
      </c>
      <c r="G51" s="110"/>
      <c r="H51" s="108"/>
      <c r="I51" s="108"/>
    </row>
    <row r="52" spans="1:9" ht="27" customHeight="1" x14ac:dyDescent="0.3">
      <c r="A52" s="7" t="s">
        <v>387</v>
      </c>
      <c r="B52" s="109" t="s">
        <v>47</v>
      </c>
      <c r="C52" s="109"/>
      <c r="D52" s="109"/>
      <c r="E52" s="109"/>
      <c r="F52" s="110">
        <v>0</v>
      </c>
      <c r="G52" s="110"/>
      <c r="H52" s="108"/>
      <c r="I52" s="108"/>
    </row>
    <row r="53" spans="1:9" x14ac:dyDescent="0.3">
      <c r="A53" s="7" t="s">
        <v>388</v>
      </c>
      <c r="B53" s="109" t="s">
        <v>48</v>
      </c>
      <c r="C53" s="109"/>
      <c r="D53" s="109"/>
      <c r="E53" s="109"/>
      <c r="F53" s="110">
        <v>0</v>
      </c>
      <c r="G53" s="110"/>
      <c r="H53" s="108"/>
      <c r="I53" s="108"/>
    </row>
    <row r="54" spans="1:9" x14ac:dyDescent="0.3">
      <c r="A54" s="7" t="s">
        <v>389</v>
      </c>
      <c r="B54" s="109" t="s">
        <v>49</v>
      </c>
      <c r="C54" s="109"/>
      <c r="D54" s="109"/>
      <c r="E54" s="109"/>
      <c r="F54" s="113">
        <f>SUM(F55:G57)</f>
        <v>0</v>
      </c>
      <c r="G54" s="113"/>
      <c r="H54" s="108"/>
      <c r="I54" s="108"/>
    </row>
    <row r="55" spans="1:9" x14ac:dyDescent="0.3">
      <c r="A55" s="7" t="s">
        <v>390</v>
      </c>
      <c r="B55" s="109" t="s">
        <v>50</v>
      </c>
      <c r="C55" s="109"/>
      <c r="D55" s="109"/>
      <c r="E55" s="109"/>
      <c r="F55" s="110">
        <v>0</v>
      </c>
      <c r="G55" s="110"/>
      <c r="H55" s="108"/>
      <c r="I55" s="108"/>
    </row>
    <row r="56" spans="1:9" ht="26.25" customHeight="1" x14ac:dyDescent="0.3">
      <c r="A56" s="7" t="s">
        <v>391</v>
      </c>
      <c r="B56" s="109" t="s">
        <v>51</v>
      </c>
      <c r="C56" s="109"/>
      <c r="D56" s="109"/>
      <c r="E56" s="109"/>
      <c r="F56" s="110">
        <v>0</v>
      </c>
      <c r="G56" s="110"/>
      <c r="H56" s="108"/>
      <c r="I56" s="108"/>
    </row>
    <row r="57" spans="1:9" x14ac:dyDescent="0.3">
      <c r="A57" s="7" t="s">
        <v>392</v>
      </c>
      <c r="B57" s="109" t="s">
        <v>52</v>
      </c>
      <c r="C57" s="109"/>
      <c r="D57" s="109"/>
      <c r="E57" s="109"/>
      <c r="F57" s="110">
        <v>0</v>
      </c>
      <c r="G57" s="110"/>
      <c r="H57" s="108"/>
      <c r="I57" s="108"/>
    </row>
    <row r="58" spans="1:9" x14ac:dyDescent="0.3">
      <c r="A58" s="7" t="s">
        <v>393</v>
      </c>
      <c r="B58" s="109" t="s">
        <v>53</v>
      </c>
      <c r="C58" s="109"/>
      <c r="D58" s="109"/>
      <c r="E58" s="109"/>
      <c r="F58" s="113">
        <f>SUM(F59,F63)</f>
        <v>0</v>
      </c>
      <c r="G58" s="113"/>
      <c r="H58" s="108"/>
      <c r="I58" s="108"/>
    </row>
    <row r="59" spans="1:9" x14ac:dyDescent="0.3">
      <c r="A59" s="7" t="s">
        <v>394</v>
      </c>
      <c r="B59" s="109" t="s">
        <v>54</v>
      </c>
      <c r="C59" s="109"/>
      <c r="D59" s="109"/>
      <c r="E59" s="109"/>
      <c r="F59" s="113">
        <f>SUM(F60:G62)</f>
        <v>0</v>
      </c>
      <c r="G59" s="113"/>
      <c r="H59" s="108"/>
      <c r="I59" s="108"/>
    </row>
    <row r="60" spans="1:9" x14ac:dyDescent="0.3">
      <c r="A60" s="7" t="s">
        <v>395</v>
      </c>
      <c r="B60" s="109" t="s">
        <v>55</v>
      </c>
      <c r="C60" s="109"/>
      <c r="D60" s="109"/>
      <c r="E60" s="109"/>
      <c r="F60" s="110">
        <v>0</v>
      </c>
      <c r="G60" s="110"/>
      <c r="H60" s="108"/>
      <c r="I60" s="108"/>
    </row>
    <row r="61" spans="1:9" ht="25.5" customHeight="1" x14ac:dyDescent="0.3">
      <c r="A61" s="7" t="s">
        <v>396</v>
      </c>
      <c r="B61" s="109" t="s">
        <v>56</v>
      </c>
      <c r="C61" s="109"/>
      <c r="D61" s="109"/>
      <c r="E61" s="109"/>
      <c r="F61" s="110">
        <v>0</v>
      </c>
      <c r="G61" s="110"/>
      <c r="H61" s="108"/>
      <c r="I61" s="108"/>
    </row>
    <row r="62" spans="1:9" x14ac:dyDescent="0.3">
      <c r="A62" s="7" t="s">
        <v>397</v>
      </c>
      <c r="B62" s="109" t="s">
        <v>57</v>
      </c>
      <c r="C62" s="109"/>
      <c r="D62" s="109"/>
      <c r="E62" s="109"/>
      <c r="F62" s="110">
        <v>0</v>
      </c>
      <c r="G62" s="110"/>
      <c r="H62" s="108"/>
      <c r="I62" s="108"/>
    </row>
    <row r="63" spans="1:9" x14ac:dyDescent="0.3">
      <c r="A63" s="7" t="s">
        <v>398</v>
      </c>
      <c r="B63" s="109" t="s">
        <v>58</v>
      </c>
      <c r="C63" s="109"/>
      <c r="D63" s="109"/>
      <c r="E63" s="109"/>
      <c r="F63" s="113">
        <f>SUM(F64:G66)</f>
        <v>0</v>
      </c>
      <c r="G63" s="113"/>
      <c r="H63" s="108"/>
      <c r="I63" s="108"/>
    </row>
    <row r="64" spans="1:9" x14ac:dyDescent="0.3">
      <c r="A64" s="7" t="s">
        <v>399</v>
      </c>
      <c r="B64" s="109" t="s">
        <v>59</v>
      </c>
      <c r="C64" s="109"/>
      <c r="D64" s="109"/>
      <c r="E64" s="109"/>
      <c r="F64" s="110">
        <v>0</v>
      </c>
      <c r="G64" s="110"/>
      <c r="H64" s="108"/>
      <c r="I64" s="108"/>
    </row>
    <row r="65" spans="1:9" ht="27" customHeight="1" x14ac:dyDescent="0.3">
      <c r="A65" s="7" t="s">
        <v>400</v>
      </c>
      <c r="B65" s="109" t="s">
        <v>60</v>
      </c>
      <c r="C65" s="109"/>
      <c r="D65" s="109"/>
      <c r="E65" s="109"/>
      <c r="F65" s="110">
        <v>0</v>
      </c>
      <c r="G65" s="110"/>
      <c r="H65" s="108"/>
      <c r="I65" s="108"/>
    </row>
    <row r="66" spans="1:9" x14ac:dyDescent="0.3">
      <c r="A66" s="7" t="s">
        <v>401</v>
      </c>
      <c r="B66" s="109" t="s">
        <v>61</v>
      </c>
      <c r="C66" s="109"/>
      <c r="D66" s="109"/>
      <c r="E66" s="109"/>
      <c r="F66" s="110">
        <v>0</v>
      </c>
      <c r="G66" s="110"/>
      <c r="H66" s="108"/>
      <c r="I66" s="108"/>
    </row>
    <row r="67" spans="1:9" x14ac:dyDescent="0.3">
      <c r="A67" s="7" t="s">
        <v>402</v>
      </c>
      <c r="B67" s="109" t="s">
        <v>62</v>
      </c>
      <c r="C67" s="109"/>
      <c r="D67" s="109"/>
      <c r="E67" s="109"/>
      <c r="F67" s="113">
        <f>SUM(F68,F72)</f>
        <v>0</v>
      </c>
      <c r="G67" s="113"/>
      <c r="H67" s="108"/>
      <c r="I67" s="108"/>
    </row>
    <row r="68" spans="1:9" x14ac:dyDescent="0.3">
      <c r="A68" s="7" t="s">
        <v>403</v>
      </c>
      <c r="B68" s="109" t="s">
        <v>63</v>
      </c>
      <c r="C68" s="109"/>
      <c r="D68" s="109"/>
      <c r="E68" s="109"/>
      <c r="F68" s="113">
        <f>SUM(F69:G71)</f>
        <v>0</v>
      </c>
      <c r="G68" s="113"/>
      <c r="H68" s="108"/>
      <c r="I68" s="108"/>
    </row>
    <row r="69" spans="1:9" x14ac:dyDescent="0.3">
      <c r="A69" s="7" t="s">
        <v>404</v>
      </c>
      <c r="B69" s="109" t="s">
        <v>64</v>
      </c>
      <c r="C69" s="109"/>
      <c r="D69" s="109"/>
      <c r="E69" s="109"/>
      <c r="F69" s="110">
        <v>0</v>
      </c>
      <c r="G69" s="110"/>
      <c r="H69" s="108"/>
      <c r="I69" s="108"/>
    </row>
    <row r="70" spans="1:9" ht="25.5" customHeight="1" x14ac:dyDescent="0.3">
      <c r="A70" s="7" t="s">
        <v>405</v>
      </c>
      <c r="B70" s="109" t="s">
        <v>65</v>
      </c>
      <c r="C70" s="109"/>
      <c r="D70" s="109"/>
      <c r="E70" s="109"/>
      <c r="F70" s="110">
        <v>0</v>
      </c>
      <c r="G70" s="110"/>
      <c r="H70" s="108"/>
      <c r="I70" s="108"/>
    </row>
    <row r="71" spans="1:9" x14ac:dyDescent="0.3">
      <c r="A71" s="7" t="s">
        <v>406</v>
      </c>
      <c r="B71" s="109" t="s">
        <v>66</v>
      </c>
      <c r="C71" s="109"/>
      <c r="D71" s="109"/>
      <c r="E71" s="109"/>
      <c r="F71" s="110">
        <v>0</v>
      </c>
      <c r="G71" s="110"/>
      <c r="H71" s="108"/>
      <c r="I71" s="108"/>
    </row>
    <row r="72" spans="1:9" x14ac:dyDescent="0.3">
      <c r="A72" s="7" t="s">
        <v>407</v>
      </c>
      <c r="B72" s="109" t="s">
        <v>67</v>
      </c>
      <c r="C72" s="109"/>
      <c r="D72" s="109"/>
      <c r="E72" s="109"/>
      <c r="F72" s="113">
        <f>SUM(F73:G75)</f>
        <v>0</v>
      </c>
      <c r="G72" s="113"/>
      <c r="H72" s="108"/>
      <c r="I72" s="108"/>
    </row>
    <row r="73" spans="1:9" x14ac:dyDescent="0.3">
      <c r="A73" s="7" t="s">
        <v>408</v>
      </c>
      <c r="B73" s="109" t="s">
        <v>68</v>
      </c>
      <c r="C73" s="109"/>
      <c r="D73" s="109"/>
      <c r="E73" s="109"/>
      <c r="F73" s="110">
        <v>0</v>
      </c>
      <c r="G73" s="110"/>
      <c r="H73" s="108"/>
      <c r="I73" s="108"/>
    </row>
    <row r="74" spans="1:9" ht="26.25" customHeight="1" x14ac:dyDescent="0.3">
      <c r="A74" s="7" t="s">
        <v>409</v>
      </c>
      <c r="B74" s="109" t="s">
        <v>69</v>
      </c>
      <c r="C74" s="109"/>
      <c r="D74" s="109"/>
      <c r="E74" s="109"/>
      <c r="F74" s="110">
        <v>0</v>
      </c>
      <c r="G74" s="110"/>
      <c r="H74" s="108"/>
      <c r="I74" s="108"/>
    </row>
    <row r="75" spans="1:9" x14ac:dyDescent="0.3">
      <c r="A75" s="7" t="s">
        <v>410</v>
      </c>
      <c r="B75" s="109" t="s">
        <v>70</v>
      </c>
      <c r="C75" s="109"/>
      <c r="D75" s="109"/>
      <c r="E75" s="109"/>
      <c r="F75" s="110">
        <v>0</v>
      </c>
      <c r="G75" s="110"/>
      <c r="H75" s="108"/>
      <c r="I75" s="108"/>
    </row>
    <row r="76" spans="1:9" x14ac:dyDescent="0.3">
      <c r="A76" s="7" t="s">
        <v>411</v>
      </c>
      <c r="B76" s="109" t="s">
        <v>71</v>
      </c>
      <c r="C76" s="109"/>
      <c r="D76" s="109"/>
      <c r="E76" s="109"/>
      <c r="F76" s="113">
        <f>SUM(F77,F81)</f>
        <v>0</v>
      </c>
      <c r="G76" s="113"/>
      <c r="H76" s="108"/>
      <c r="I76" s="108"/>
    </row>
    <row r="77" spans="1:9" x14ac:dyDescent="0.3">
      <c r="A77" s="7" t="s">
        <v>412</v>
      </c>
      <c r="B77" s="109" t="s">
        <v>72</v>
      </c>
      <c r="C77" s="109"/>
      <c r="D77" s="109"/>
      <c r="E77" s="109"/>
      <c r="F77" s="113">
        <f>SUM(F78:G80)</f>
        <v>0</v>
      </c>
      <c r="G77" s="113"/>
      <c r="H77" s="108"/>
      <c r="I77" s="108"/>
    </row>
    <row r="78" spans="1:9" x14ac:dyDescent="0.3">
      <c r="A78" s="7" t="s">
        <v>413</v>
      </c>
      <c r="B78" s="109" t="s">
        <v>73</v>
      </c>
      <c r="C78" s="109"/>
      <c r="D78" s="109"/>
      <c r="E78" s="109"/>
      <c r="F78" s="110">
        <v>0</v>
      </c>
      <c r="G78" s="110"/>
      <c r="H78" s="108"/>
      <c r="I78" s="108"/>
    </row>
    <row r="79" spans="1:9" ht="25.5" customHeight="1" x14ac:dyDescent="0.3">
      <c r="A79" s="7" t="s">
        <v>414</v>
      </c>
      <c r="B79" s="109" t="s">
        <v>74</v>
      </c>
      <c r="C79" s="109"/>
      <c r="D79" s="109"/>
      <c r="E79" s="109"/>
      <c r="F79" s="110">
        <v>0</v>
      </c>
      <c r="G79" s="110"/>
      <c r="H79" s="108"/>
      <c r="I79" s="108"/>
    </row>
    <row r="80" spans="1:9" x14ac:dyDescent="0.3">
      <c r="A80" s="7" t="s">
        <v>415</v>
      </c>
      <c r="B80" s="109" t="s">
        <v>75</v>
      </c>
      <c r="C80" s="109"/>
      <c r="D80" s="109"/>
      <c r="E80" s="109"/>
      <c r="F80" s="110">
        <v>0</v>
      </c>
      <c r="G80" s="110"/>
      <c r="H80" s="108"/>
      <c r="I80" s="108"/>
    </row>
    <row r="81" spans="1:9" x14ac:dyDescent="0.3">
      <c r="A81" s="7" t="s">
        <v>416</v>
      </c>
      <c r="B81" s="109" t="s">
        <v>76</v>
      </c>
      <c r="C81" s="109"/>
      <c r="D81" s="109"/>
      <c r="E81" s="109"/>
      <c r="F81" s="113">
        <f>SUM(F82:G84)</f>
        <v>0</v>
      </c>
      <c r="G81" s="113"/>
      <c r="H81" s="108"/>
      <c r="I81" s="108"/>
    </row>
    <row r="82" spans="1:9" x14ac:dyDescent="0.3">
      <c r="A82" s="7" t="s">
        <v>417</v>
      </c>
      <c r="B82" s="109" t="s">
        <v>77</v>
      </c>
      <c r="C82" s="109"/>
      <c r="D82" s="109"/>
      <c r="E82" s="109"/>
      <c r="F82" s="110">
        <v>0</v>
      </c>
      <c r="G82" s="110"/>
      <c r="H82" s="108"/>
      <c r="I82" s="108"/>
    </row>
    <row r="83" spans="1:9" ht="27" customHeight="1" x14ac:dyDescent="0.3">
      <c r="A83" s="7" t="s">
        <v>418</v>
      </c>
      <c r="B83" s="109" t="s">
        <v>78</v>
      </c>
      <c r="C83" s="109"/>
      <c r="D83" s="109"/>
      <c r="E83" s="109"/>
      <c r="F83" s="110">
        <v>0</v>
      </c>
      <c r="G83" s="110"/>
      <c r="H83" s="108"/>
      <c r="I83" s="108"/>
    </row>
    <row r="84" spans="1:9" x14ac:dyDescent="0.3">
      <c r="A84" s="7" t="s">
        <v>419</v>
      </c>
      <c r="B84" s="109" t="s">
        <v>79</v>
      </c>
      <c r="C84" s="109"/>
      <c r="D84" s="109"/>
      <c r="E84" s="109"/>
      <c r="F84" s="110">
        <v>0</v>
      </c>
      <c r="G84" s="110"/>
      <c r="H84" s="108"/>
      <c r="I84" s="108"/>
    </row>
    <row r="85" spans="1:9" x14ac:dyDescent="0.3">
      <c r="A85" s="7" t="s">
        <v>420</v>
      </c>
      <c r="B85" s="112" t="s">
        <v>80</v>
      </c>
      <c r="C85" s="112"/>
      <c r="D85" s="112"/>
      <c r="E85" s="112"/>
      <c r="F85" s="113">
        <f>SUM(F86,F95)-F96-F106</f>
        <v>0</v>
      </c>
      <c r="G85" s="113"/>
      <c r="H85" s="108"/>
      <c r="I85" s="108"/>
    </row>
    <row r="86" spans="1:9" x14ac:dyDescent="0.3">
      <c r="A86" s="7" t="s">
        <v>421</v>
      </c>
      <c r="B86" s="109" t="s">
        <v>81</v>
      </c>
      <c r="C86" s="109"/>
      <c r="D86" s="109"/>
      <c r="E86" s="109"/>
      <c r="F86" s="113">
        <f>SUM(F87,F91)</f>
        <v>0</v>
      </c>
      <c r="G86" s="113"/>
      <c r="H86" s="108"/>
      <c r="I86" s="108"/>
    </row>
    <row r="87" spans="1:9" x14ac:dyDescent="0.3">
      <c r="A87" s="7" t="s">
        <v>422</v>
      </c>
      <c r="B87" s="109" t="s">
        <v>82</v>
      </c>
      <c r="C87" s="109"/>
      <c r="D87" s="109"/>
      <c r="E87" s="109"/>
      <c r="F87" s="113">
        <f>SUM(F88:G90)</f>
        <v>0</v>
      </c>
      <c r="G87" s="113"/>
      <c r="H87" s="108"/>
      <c r="I87" s="108"/>
    </row>
    <row r="88" spans="1:9" x14ac:dyDescent="0.3">
      <c r="A88" s="7" t="s">
        <v>423</v>
      </c>
      <c r="B88" s="109" t="s">
        <v>83</v>
      </c>
      <c r="C88" s="109"/>
      <c r="D88" s="109"/>
      <c r="E88" s="109"/>
      <c r="F88" s="110">
        <v>0</v>
      </c>
      <c r="G88" s="110"/>
      <c r="H88" s="108"/>
      <c r="I88" s="108"/>
    </row>
    <row r="89" spans="1:9" ht="27" customHeight="1" x14ac:dyDescent="0.3">
      <c r="A89" s="7" t="s">
        <v>424</v>
      </c>
      <c r="B89" s="109" t="s">
        <v>84</v>
      </c>
      <c r="C89" s="109"/>
      <c r="D89" s="109"/>
      <c r="E89" s="109"/>
      <c r="F89" s="110">
        <v>0</v>
      </c>
      <c r="G89" s="110"/>
      <c r="H89" s="108"/>
      <c r="I89" s="108"/>
    </row>
    <row r="90" spans="1:9" x14ac:dyDescent="0.3">
      <c r="A90" s="7" t="s">
        <v>425</v>
      </c>
      <c r="B90" s="109" t="s">
        <v>85</v>
      </c>
      <c r="C90" s="109"/>
      <c r="D90" s="109"/>
      <c r="E90" s="109"/>
      <c r="F90" s="110">
        <v>0</v>
      </c>
      <c r="G90" s="110"/>
      <c r="H90" s="108"/>
      <c r="I90" s="108"/>
    </row>
    <row r="91" spans="1:9" x14ac:dyDescent="0.3">
      <c r="A91" s="7" t="s">
        <v>426</v>
      </c>
      <c r="B91" s="109" t="s">
        <v>86</v>
      </c>
      <c r="C91" s="109"/>
      <c r="D91" s="109"/>
      <c r="E91" s="109"/>
      <c r="F91" s="113">
        <f>SUM(F92:G94)</f>
        <v>0</v>
      </c>
      <c r="G91" s="113"/>
      <c r="H91" s="108"/>
      <c r="I91" s="108"/>
    </row>
    <row r="92" spans="1:9" x14ac:dyDescent="0.3">
      <c r="A92" s="7" t="s">
        <v>427</v>
      </c>
      <c r="B92" s="109" t="s">
        <v>87</v>
      </c>
      <c r="C92" s="109"/>
      <c r="D92" s="109"/>
      <c r="E92" s="109"/>
      <c r="F92" s="110">
        <v>0</v>
      </c>
      <c r="G92" s="110"/>
      <c r="H92" s="108"/>
      <c r="I92" s="108"/>
    </row>
    <row r="93" spans="1:9" ht="26.25" customHeight="1" x14ac:dyDescent="0.3">
      <c r="A93" s="7" t="s">
        <v>428</v>
      </c>
      <c r="B93" s="109" t="s">
        <v>88</v>
      </c>
      <c r="C93" s="109"/>
      <c r="D93" s="109"/>
      <c r="E93" s="109"/>
      <c r="F93" s="110">
        <v>0</v>
      </c>
      <c r="G93" s="110"/>
      <c r="H93" s="108"/>
      <c r="I93" s="108"/>
    </row>
    <row r="94" spans="1:9" x14ac:dyDescent="0.3">
      <c r="A94" s="7" t="s">
        <v>429</v>
      </c>
      <c r="B94" s="109" t="s">
        <v>89</v>
      </c>
      <c r="C94" s="109"/>
      <c r="D94" s="109"/>
      <c r="E94" s="109"/>
      <c r="F94" s="110">
        <v>0</v>
      </c>
      <c r="G94" s="110"/>
      <c r="H94" s="108"/>
      <c r="I94" s="108"/>
    </row>
    <row r="95" spans="1:9" x14ac:dyDescent="0.3">
      <c r="A95" s="7" t="s">
        <v>430</v>
      </c>
      <c r="B95" s="109" t="s">
        <v>90</v>
      </c>
      <c r="C95" s="109"/>
      <c r="D95" s="109"/>
      <c r="E95" s="109"/>
      <c r="F95" s="110">
        <v>0</v>
      </c>
      <c r="G95" s="110"/>
      <c r="H95" s="108"/>
      <c r="I95" s="108"/>
    </row>
    <row r="96" spans="1:9" x14ac:dyDescent="0.3">
      <c r="A96" s="7" t="s">
        <v>431</v>
      </c>
      <c r="B96" s="109" t="s">
        <v>945</v>
      </c>
      <c r="C96" s="109"/>
      <c r="D96" s="109"/>
      <c r="E96" s="109"/>
      <c r="F96" s="113">
        <f>SUM(F97,F101,F105)</f>
        <v>0</v>
      </c>
      <c r="G96" s="113"/>
      <c r="H96" s="108"/>
      <c r="I96" s="108"/>
    </row>
    <row r="97" spans="1:9" x14ac:dyDescent="0.3">
      <c r="A97" s="7" t="s">
        <v>432</v>
      </c>
      <c r="B97" s="109" t="s">
        <v>91</v>
      </c>
      <c r="C97" s="109"/>
      <c r="D97" s="109"/>
      <c r="E97" s="109"/>
      <c r="F97" s="113">
        <f>SUM(F98:G100)</f>
        <v>0</v>
      </c>
      <c r="G97" s="113"/>
      <c r="H97" s="108"/>
      <c r="I97" s="108"/>
    </row>
    <row r="98" spans="1:9" x14ac:dyDescent="0.3">
      <c r="A98" s="7" t="s">
        <v>433</v>
      </c>
      <c r="B98" s="109" t="s">
        <v>92</v>
      </c>
      <c r="C98" s="109"/>
      <c r="D98" s="109"/>
      <c r="E98" s="109"/>
      <c r="F98" s="110">
        <v>0</v>
      </c>
      <c r="G98" s="110"/>
      <c r="H98" s="108"/>
      <c r="I98" s="108"/>
    </row>
    <row r="99" spans="1:9" ht="27" customHeight="1" x14ac:dyDescent="0.3">
      <c r="A99" s="7" t="s">
        <v>434</v>
      </c>
      <c r="B99" s="109" t="s">
        <v>93</v>
      </c>
      <c r="C99" s="109"/>
      <c r="D99" s="109"/>
      <c r="E99" s="109"/>
      <c r="F99" s="110">
        <v>0</v>
      </c>
      <c r="G99" s="110"/>
      <c r="H99" s="108"/>
      <c r="I99" s="108"/>
    </row>
    <row r="100" spans="1:9" x14ac:dyDescent="0.3">
      <c r="A100" s="7" t="s">
        <v>435</v>
      </c>
      <c r="B100" s="109" t="s">
        <v>94</v>
      </c>
      <c r="C100" s="109"/>
      <c r="D100" s="109"/>
      <c r="E100" s="109"/>
      <c r="F100" s="110">
        <v>0</v>
      </c>
      <c r="G100" s="110"/>
      <c r="H100" s="108"/>
      <c r="I100" s="108"/>
    </row>
    <row r="101" spans="1:9" x14ac:dyDescent="0.3">
      <c r="A101" s="7" t="s">
        <v>436</v>
      </c>
      <c r="B101" s="109" t="s">
        <v>95</v>
      </c>
      <c r="C101" s="109"/>
      <c r="D101" s="109"/>
      <c r="E101" s="109"/>
      <c r="F101" s="113">
        <f>SUM(F102:G104)</f>
        <v>0</v>
      </c>
      <c r="G101" s="113"/>
      <c r="H101" s="108"/>
      <c r="I101" s="108"/>
    </row>
    <row r="102" spans="1:9" x14ac:dyDescent="0.3">
      <c r="A102" s="7" t="s">
        <v>437</v>
      </c>
      <c r="B102" s="109" t="s">
        <v>96</v>
      </c>
      <c r="C102" s="109"/>
      <c r="D102" s="109"/>
      <c r="E102" s="109"/>
      <c r="F102" s="110">
        <v>0</v>
      </c>
      <c r="G102" s="110"/>
      <c r="H102" s="108"/>
      <c r="I102" s="108"/>
    </row>
    <row r="103" spans="1:9" ht="24.75" customHeight="1" x14ac:dyDescent="0.3">
      <c r="A103" s="7" t="s">
        <v>438</v>
      </c>
      <c r="B103" s="109" t="s">
        <v>97</v>
      </c>
      <c r="C103" s="109"/>
      <c r="D103" s="109"/>
      <c r="E103" s="109"/>
      <c r="F103" s="110">
        <v>0</v>
      </c>
      <c r="G103" s="110"/>
      <c r="H103" s="108"/>
      <c r="I103" s="108"/>
    </row>
    <row r="104" spans="1:9" x14ac:dyDescent="0.3">
      <c r="A104" s="7" t="s">
        <v>439</v>
      </c>
      <c r="B104" s="109" t="s">
        <v>98</v>
      </c>
      <c r="C104" s="109"/>
      <c r="D104" s="109"/>
      <c r="E104" s="109"/>
      <c r="F104" s="110">
        <v>0</v>
      </c>
      <c r="G104" s="110"/>
      <c r="H104" s="108"/>
      <c r="I104" s="108"/>
    </row>
    <row r="105" spans="1:9" x14ac:dyDescent="0.3">
      <c r="A105" s="7" t="s">
        <v>440</v>
      </c>
      <c r="B105" s="109" t="s">
        <v>99</v>
      </c>
      <c r="C105" s="109"/>
      <c r="D105" s="109"/>
      <c r="E105" s="109"/>
      <c r="F105" s="110">
        <v>0</v>
      </c>
      <c r="G105" s="110"/>
      <c r="H105" s="108"/>
      <c r="I105" s="108"/>
    </row>
    <row r="106" spans="1:9" x14ac:dyDescent="0.3">
      <c r="A106" s="7" t="s">
        <v>441</v>
      </c>
      <c r="B106" s="109" t="s">
        <v>946</v>
      </c>
      <c r="C106" s="109"/>
      <c r="D106" s="109"/>
      <c r="E106" s="109"/>
      <c r="F106" s="113">
        <f>SUM(F107,F111,F115)</f>
        <v>0</v>
      </c>
      <c r="G106" s="113"/>
      <c r="H106" s="108"/>
      <c r="I106" s="108"/>
    </row>
    <row r="107" spans="1:9" x14ac:dyDescent="0.3">
      <c r="A107" s="7" t="s">
        <v>442</v>
      </c>
      <c r="B107" s="109" t="s">
        <v>100</v>
      </c>
      <c r="C107" s="109"/>
      <c r="D107" s="109"/>
      <c r="E107" s="109"/>
      <c r="F107" s="113">
        <f>SUM(F108:G110)</f>
        <v>0</v>
      </c>
      <c r="G107" s="113"/>
      <c r="H107" s="108"/>
      <c r="I107" s="108"/>
    </row>
    <row r="108" spans="1:9" x14ac:dyDescent="0.3">
      <c r="A108" s="7" t="s">
        <v>443</v>
      </c>
      <c r="B108" s="109" t="s">
        <v>101</v>
      </c>
      <c r="C108" s="109"/>
      <c r="D108" s="109"/>
      <c r="E108" s="109"/>
      <c r="F108" s="110">
        <v>0</v>
      </c>
      <c r="G108" s="110"/>
      <c r="H108" s="108"/>
      <c r="I108" s="108"/>
    </row>
    <row r="109" spans="1:9" ht="25.5" customHeight="1" x14ac:dyDescent="0.3">
      <c r="A109" s="7" t="s">
        <v>444</v>
      </c>
      <c r="B109" s="109" t="s">
        <v>102</v>
      </c>
      <c r="C109" s="109"/>
      <c r="D109" s="109"/>
      <c r="E109" s="109"/>
      <c r="F109" s="110">
        <v>0</v>
      </c>
      <c r="G109" s="110"/>
      <c r="H109" s="108"/>
      <c r="I109" s="108"/>
    </row>
    <row r="110" spans="1:9" x14ac:dyDescent="0.3">
      <c r="A110" s="7" t="s">
        <v>445</v>
      </c>
      <c r="B110" s="109" t="s">
        <v>103</v>
      </c>
      <c r="C110" s="109"/>
      <c r="D110" s="109"/>
      <c r="E110" s="109"/>
      <c r="F110" s="110">
        <v>0</v>
      </c>
      <c r="G110" s="110"/>
      <c r="H110" s="108"/>
      <c r="I110" s="108"/>
    </row>
    <row r="111" spans="1:9" x14ac:dyDescent="0.3">
      <c r="A111" s="7" t="s">
        <v>446</v>
      </c>
      <c r="B111" s="109" t="s">
        <v>104</v>
      </c>
      <c r="C111" s="109"/>
      <c r="D111" s="109"/>
      <c r="E111" s="109"/>
      <c r="F111" s="113">
        <f>SUM(F112:G114)</f>
        <v>0</v>
      </c>
      <c r="G111" s="113"/>
      <c r="H111" s="108"/>
      <c r="I111" s="108"/>
    </row>
    <row r="112" spans="1:9" x14ac:dyDescent="0.3">
      <c r="A112" s="7" t="s">
        <v>447</v>
      </c>
      <c r="B112" s="109" t="s">
        <v>105</v>
      </c>
      <c r="C112" s="109"/>
      <c r="D112" s="109"/>
      <c r="E112" s="109"/>
      <c r="F112" s="110">
        <v>0</v>
      </c>
      <c r="G112" s="110"/>
      <c r="H112" s="108"/>
      <c r="I112" s="108"/>
    </row>
    <row r="113" spans="1:9" ht="27" customHeight="1" x14ac:dyDescent="0.3">
      <c r="A113" s="7" t="s">
        <v>448</v>
      </c>
      <c r="B113" s="109" t="s">
        <v>106</v>
      </c>
      <c r="C113" s="109"/>
      <c r="D113" s="109"/>
      <c r="E113" s="109"/>
      <c r="F113" s="110">
        <v>0</v>
      </c>
      <c r="G113" s="110"/>
      <c r="H113" s="108"/>
      <c r="I113" s="108"/>
    </row>
    <row r="114" spans="1:9" x14ac:dyDescent="0.3">
      <c r="A114" s="7" t="s">
        <v>449</v>
      </c>
      <c r="B114" s="109" t="s">
        <v>107</v>
      </c>
      <c r="C114" s="109"/>
      <c r="D114" s="109"/>
      <c r="E114" s="109"/>
      <c r="F114" s="110">
        <v>0</v>
      </c>
      <c r="G114" s="110"/>
      <c r="H114" s="108"/>
      <c r="I114" s="108"/>
    </row>
    <row r="115" spans="1:9" ht="12.75" customHeight="1" x14ac:dyDescent="0.3">
      <c r="A115" s="7" t="s">
        <v>450</v>
      </c>
      <c r="B115" s="109" t="s">
        <v>108</v>
      </c>
      <c r="C115" s="109"/>
      <c r="D115" s="109"/>
      <c r="E115" s="109"/>
      <c r="F115" s="110">
        <v>0</v>
      </c>
      <c r="G115" s="110"/>
      <c r="H115" s="108"/>
      <c r="I115" s="108"/>
    </row>
    <row r="116" spans="1:9" x14ac:dyDescent="0.3">
      <c r="A116" s="7" t="s">
        <v>451</v>
      </c>
      <c r="B116" s="112" t="s">
        <v>109</v>
      </c>
      <c r="C116" s="112"/>
      <c r="D116" s="112"/>
      <c r="E116" s="112"/>
      <c r="F116" s="113">
        <f>SUM(F117,F121,F126,F130)</f>
        <v>0</v>
      </c>
      <c r="G116" s="113"/>
      <c r="H116" s="108"/>
      <c r="I116" s="108"/>
    </row>
    <row r="117" spans="1:9" x14ac:dyDescent="0.3">
      <c r="A117" s="7" t="s">
        <v>452</v>
      </c>
      <c r="B117" s="109" t="s">
        <v>110</v>
      </c>
      <c r="C117" s="109"/>
      <c r="D117" s="109"/>
      <c r="E117" s="109"/>
      <c r="F117" s="113">
        <f>F118+F119-F120</f>
        <v>0</v>
      </c>
      <c r="G117" s="113"/>
      <c r="H117" s="108"/>
      <c r="I117" s="108"/>
    </row>
    <row r="118" spans="1:9" x14ac:dyDescent="0.3">
      <c r="A118" s="7" t="s">
        <v>453</v>
      </c>
      <c r="B118" s="109" t="s">
        <v>111</v>
      </c>
      <c r="C118" s="109"/>
      <c r="D118" s="109"/>
      <c r="E118" s="109"/>
      <c r="F118" s="110">
        <v>0</v>
      </c>
      <c r="G118" s="110"/>
      <c r="H118" s="108"/>
      <c r="I118" s="108"/>
    </row>
    <row r="119" spans="1:9" x14ac:dyDescent="0.3">
      <c r="A119" s="7" t="s">
        <v>454</v>
      </c>
      <c r="B119" s="109" t="s">
        <v>112</v>
      </c>
      <c r="C119" s="109"/>
      <c r="D119" s="109"/>
      <c r="E119" s="109"/>
      <c r="F119" s="110">
        <v>0</v>
      </c>
      <c r="G119" s="110"/>
      <c r="H119" s="108"/>
      <c r="I119" s="108"/>
    </row>
    <row r="120" spans="1:9" x14ac:dyDescent="0.3">
      <c r="A120" s="7" t="s">
        <v>455</v>
      </c>
      <c r="B120" s="109" t="s">
        <v>113</v>
      </c>
      <c r="C120" s="109"/>
      <c r="D120" s="109"/>
      <c r="E120" s="109"/>
      <c r="F120" s="110">
        <v>0</v>
      </c>
      <c r="G120" s="110"/>
      <c r="H120" s="108"/>
      <c r="I120" s="108"/>
    </row>
    <row r="121" spans="1:9" x14ac:dyDescent="0.3">
      <c r="A121" s="7" t="s">
        <v>456</v>
      </c>
      <c r="B121" s="109" t="s">
        <v>114</v>
      </c>
      <c r="C121" s="109"/>
      <c r="D121" s="109"/>
      <c r="E121" s="109"/>
      <c r="F121" s="113">
        <f>F122+F123-F124-F125</f>
        <v>0</v>
      </c>
      <c r="G121" s="113"/>
      <c r="H121" s="108"/>
      <c r="I121" s="108"/>
    </row>
    <row r="122" spans="1:9" x14ac:dyDescent="0.3">
      <c r="A122" s="7" t="s">
        <v>457</v>
      </c>
      <c r="B122" s="109" t="s">
        <v>115</v>
      </c>
      <c r="C122" s="109"/>
      <c r="D122" s="109"/>
      <c r="E122" s="109"/>
      <c r="F122" s="110">
        <v>0</v>
      </c>
      <c r="G122" s="110"/>
      <c r="H122" s="108"/>
      <c r="I122" s="108"/>
    </row>
    <row r="123" spans="1:9" x14ac:dyDescent="0.3">
      <c r="A123" s="7" t="s">
        <v>458</v>
      </c>
      <c r="B123" s="109" t="s">
        <v>116</v>
      </c>
      <c r="C123" s="109"/>
      <c r="D123" s="109"/>
      <c r="E123" s="109"/>
      <c r="F123" s="110">
        <v>0</v>
      </c>
      <c r="G123" s="110"/>
      <c r="H123" s="108"/>
      <c r="I123" s="108"/>
    </row>
    <row r="124" spans="1:9" x14ac:dyDescent="0.3">
      <c r="A124" s="7" t="s">
        <v>459</v>
      </c>
      <c r="B124" s="109" t="s">
        <v>117</v>
      </c>
      <c r="C124" s="109"/>
      <c r="D124" s="109"/>
      <c r="E124" s="109"/>
      <c r="F124" s="110">
        <v>0</v>
      </c>
      <c r="G124" s="110"/>
      <c r="H124" s="108"/>
      <c r="I124" s="108"/>
    </row>
    <row r="125" spans="1:9" x14ac:dyDescent="0.3">
      <c r="A125" s="7" t="s">
        <v>460</v>
      </c>
      <c r="B125" s="109" t="s">
        <v>118</v>
      </c>
      <c r="C125" s="109"/>
      <c r="D125" s="109"/>
      <c r="E125" s="109"/>
      <c r="F125" s="110">
        <v>0</v>
      </c>
      <c r="G125" s="110"/>
      <c r="H125" s="108"/>
      <c r="I125" s="108"/>
    </row>
    <row r="126" spans="1:9" x14ac:dyDescent="0.3">
      <c r="A126" s="7" t="s">
        <v>461</v>
      </c>
      <c r="B126" s="109" t="s">
        <v>119</v>
      </c>
      <c r="C126" s="109"/>
      <c r="D126" s="109"/>
      <c r="E126" s="109"/>
      <c r="F126" s="113">
        <f>F127-F128-F129</f>
        <v>0</v>
      </c>
      <c r="G126" s="113"/>
      <c r="H126" s="108"/>
      <c r="I126" s="108"/>
    </row>
    <row r="127" spans="1:9" x14ac:dyDescent="0.3">
      <c r="A127" s="7" t="s">
        <v>462</v>
      </c>
      <c r="B127" s="109" t="s">
        <v>120</v>
      </c>
      <c r="C127" s="109"/>
      <c r="D127" s="109"/>
      <c r="E127" s="109"/>
      <c r="F127" s="110">
        <v>0</v>
      </c>
      <c r="G127" s="110"/>
      <c r="H127" s="108"/>
      <c r="I127" s="108"/>
    </row>
    <row r="128" spans="1:9" x14ac:dyDescent="0.3">
      <c r="A128" s="7" t="s">
        <v>463</v>
      </c>
      <c r="B128" s="109" t="s">
        <v>121</v>
      </c>
      <c r="C128" s="109"/>
      <c r="D128" s="109"/>
      <c r="E128" s="109"/>
      <c r="F128" s="110">
        <v>0</v>
      </c>
      <c r="G128" s="110"/>
      <c r="H128" s="108"/>
      <c r="I128" s="108"/>
    </row>
    <row r="129" spans="1:9" x14ac:dyDescent="0.3">
      <c r="A129" s="7" t="s">
        <v>464</v>
      </c>
      <c r="B129" s="109" t="s">
        <v>122</v>
      </c>
      <c r="C129" s="109"/>
      <c r="D129" s="109"/>
      <c r="E129" s="109"/>
      <c r="F129" s="110">
        <v>0</v>
      </c>
      <c r="G129" s="110"/>
      <c r="H129" s="108"/>
      <c r="I129" s="108"/>
    </row>
    <row r="130" spans="1:9" x14ac:dyDescent="0.3">
      <c r="A130" s="7" t="s">
        <v>465</v>
      </c>
      <c r="B130" s="109" t="s">
        <v>123</v>
      </c>
      <c r="C130" s="109"/>
      <c r="D130" s="109"/>
      <c r="E130" s="109"/>
      <c r="F130" s="113">
        <f>F131-F132-F133</f>
        <v>0</v>
      </c>
      <c r="G130" s="113"/>
      <c r="H130" s="108"/>
      <c r="I130" s="108"/>
    </row>
    <row r="131" spans="1:9" x14ac:dyDescent="0.3">
      <c r="A131" s="7" t="s">
        <v>466</v>
      </c>
      <c r="B131" s="109" t="s">
        <v>124</v>
      </c>
      <c r="C131" s="109"/>
      <c r="D131" s="109"/>
      <c r="E131" s="109"/>
      <c r="F131" s="110">
        <v>0</v>
      </c>
      <c r="G131" s="110"/>
      <c r="H131" s="108"/>
      <c r="I131" s="108"/>
    </row>
    <row r="132" spans="1:9" x14ac:dyDescent="0.3">
      <c r="A132" s="7" t="s">
        <v>467</v>
      </c>
      <c r="B132" s="109" t="s">
        <v>125</v>
      </c>
      <c r="C132" s="109"/>
      <c r="D132" s="109"/>
      <c r="E132" s="109"/>
      <c r="F132" s="110">
        <v>0</v>
      </c>
      <c r="G132" s="110"/>
      <c r="H132" s="108"/>
      <c r="I132" s="108"/>
    </row>
    <row r="133" spans="1:9" x14ac:dyDescent="0.3">
      <c r="A133" s="7" t="s">
        <v>468</v>
      </c>
      <c r="B133" s="109" t="s">
        <v>126</v>
      </c>
      <c r="C133" s="109"/>
      <c r="D133" s="109"/>
      <c r="E133" s="109"/>
      <c r="F133" s="110">
        <v>0</v>
      </c>
      <c r="G133" s="110"/>
      <c r="H133" s="108"/>
      <c r="I133" s="108"/>
    </row>
    <row r="134" spans="1:9" x14ac:dyDescent="0.3">
      <c r="A134" s="7" t="s">
        <v>469</v>
      </c>
      <c r="B134" s="112" t="s">
        <v>127</v>
      </c>
      <c r="C134" s="112"/>
      <c r="D134" s="112"/>
      <c r="E134" s="112"/>
      <c r="F134" s="113">
        <f>SUM(F135,F138)</f>
        <v>0</v>
      </c>
      <c r="G134" s="113"/>
      <c r="H134" s="108"/>
      <c r="I134" s="108"/>
    </row>
    <row r="135" spans="1:9" x14ac:dyDescent="0.3">
      <c r="A135" s="7" t="s">
        <v>470</v>
      </c>
      <c r="B135" s="109" t="s">
        <v>128</v>
      </c>
      <c r="C135" s="109"/>
      <c r="D135" s="109"/>
      <c r="E135" s="109"/>
      <c r="F135" s="113">
        <f>F136-F137</f>
        <v>0</v>
      </c>
      <c r="G135" s="113"/>
      <c r="H135" s="108"/>
      <c r="I135" s="108"/>
    </row>
    <row r="136" spans="1:9" x14ac:dyDescent="0.3">
      <c r="A136" s="7" t="s">
        <v>471</v>
      </c>
      <c r="B136" s="109" t="s">
        <v>129</v>
      </c>
      <c r="C136" s="109"/>
      <c r="D136" s="109"/>
      <c r="E136" s="109"/>
      <c r="F136" s="110">
        <v>0</v>
      </c>
      <c r="G136" s="110"/>
      <c r="H136" s="108"/>
      <c r="I136" s="108"/>
    </row>
    <row r="137" spans="1:9" x14ac:dyDescent="0.3">
      <c r="A137" s="7" t="s">
        <v>472</v>
      </c>
      <c r="B137" s="109" t="s">
        <v>130</v>
      </c>
      <c r="C137" s="109"/>
      <c r="D137" s="109"/>
      <c r="E137" s="109"/>
      <c r="F137" s="110">
        <v>0</v>
      </c>
      <c r="G137" s="110"/>
      <c r="H137" s="108"/>
      <c r="I137" s="108"/>
    </row>
    <row r="138" spans="1:9" x14ac:dyDescent="0.3">
      <c r="A138" s="7" t="s">
        <v>473</v>
      </c>
      <c r="B138" s="109" t="s">
        <v>131</v>
      </c>
      <c r="C138" s="109"/>
      <c r="D138" s="109"/>
      <c r="E138" s="109"/>
      <c r="F138" s="113">
        <f>F139+F140-F141-F142</f>
        <v>0</v>
      </c>
      <c r="G138" s="113"/>
      <c r="H138" s="108"/>
      <c r="I138" s="108"/>
    </row>
    <row r="139" spans="1:9" x14ac:dyDescent="0.3">
      <c r="A139" s="7" t="s">
        <v>474</v>
      </c>
      <c r="B139" s="109" t="s">
        <v>132</v>
      </c>
      <c r="C139" s="109"/>
      <c r="D139" s="109"/>
      <c r="E139" s="109"/>
      <c r="F139" s="110">
        <v>0</v>
      </c>
      <c r="G139" s="110"/>
      <c r="H139" s="108"/>
      <c r="I139" s="108"/>
    </row>
    <row r="140" spans="1:9" x14ac:dyDescent="0.3">
      <c r="A140" s="7" t="s">
        <v>475</v>
      </c>
      <c r="B140" s="109" t="s">
        <v>133</v>
      </c>
      <c r="C140" s="109"/>
      <c r="D140" s="109"/>
      <c r="E140" s="109"/>
      <c r="F140" s="110">
        <v>0</v>
      </c>
      <c r="G140" s="110"/>
      <c r="H140" s="108"/>
      <c r="I140" s="108"/>
    </row>
    <row r="141" spans="1:9" x14ac:dyDescent="0.3">
      <c r="A141" s="7" t="s">
        <v>476</v>
      </c>
      <c r="B141" s="109" t="s">
        <v>134</v>
      </c>
      <c r="C141" s="109"/>
      <c r="D141" s="109"/>
      <c r="E141" s="109"/>
      <c r="F141" s="110">
        <v>0</v>
      </c>
      <c r="G141" s="110"/>
      <c r="H141" s="108"/>
      <c r="I141" s="108"/>
    </row>
    <row r="142" spans="1:9" x14ac:dyDescent="0.3">
      <c r="A142" s="7" t="s">
        <v>477</v>
      </c>
      <c r="B142" s="109" t="s">
        <v>135</v>
      </c>
      <c r="C142" s="109"/>
      <c r="D142" s="109"/>
      <c r="E142" s="109"/>
      <c r="F142" s="110">
        <v>0</v>
      </c>
      <c r="G142" s="110"/>
      <c r="H142" s="108"/>
      <c r="I142" s="108"/>
    </row>
    <row r="143" spans="1:9" x14ac:dyDescent="0.3">
      <c r="A143" s="7" t="s">
        <v>478</v>
      </c>
      <c r="B143" s="112" t="s">
        <v>136</v>
      </c>
      <c r="C143" s="112"/>
      <c r="D143" s="112"/>
      <c r="E143" s="112"/>
      <c r="F143" s="110">
        <v>0</v>
      </c>
      <c r="G143" s="110"/>
      <c r="H143" s="108"/>
      <c r="I143" s="108"/>
    </row>
    <row r="144" spans="1:9" x14ac:dyDescent="0.3">
      <c r="A144" s="7" t="s">
        <v>479</v>
      </c>
      <c r="B144" s="112" t="s">
        <v>137</v>
      </c>
      <c r="C144" s="112"/>
      <c r="D144" s="112"/>
      <c r="E144" s="112"/>
      <c r="F144" s="113">
        <f>SUM(F145:G152)-F153</f>
        <v>0</v>
      </c>
      <c r="G144" s="113"/>
      <c r="H144" s="108"/>
      <c r="I144" s="108"/>
    </row>
    <row r="145" spans="1:10" x14ac:dyDescent="0.3">
      <c r="A145" s="7" t="s">
        <v>480</v>
      </c>
      <c r="B145" s="109" t="s">
        <v>138</v>
      </c>
      <c r="C145" s="109"/>
      <c r="D145" s="109"/>
      <c r="E145" s="109"/>
      <c r="F145" s="110">
        <v>0</v>
      </c>
      <c r="G145" s="110"/>
      <c r="H145" s="108"/>
      <c r="I145" s="108"/>
    </row>
    <row r="146" spans="1:10" x14ac:dyDescent="0.3">
      <c r="A146" s="7" t="s">
        <v>481</v>
      </c>
      <c r="B146" s="109" t="s">
        <v>139</v>
      </c>
      <c r="C146" s="109"/>
      <c r="D146" s="109"/>
      <c r="E146" s="109"/>
      <c r="F146" s="110">
        <v>0</v>
      </c>
      <c r="G146" s="110"/>
      <c r="H146" s="108"/>
      <c r="I146" s="108"/>
    </row>
    <row r="147" spans="1:10" x14ac:dyDescent="0.3">
      <c r="A147" s="7" t="s">
        <v>482</v>
      </c>
      <c r="B147" s="109" t="s">
        <v>140</v>
      </c>
      <c r="C147" s="109"/>
      <c r="D147" s="109"/>
      <c r="E147" s="109"/>
      <c r="F147" s="110">
        <v>0</v>
      </c>
      <c r="G147" s="110"/>
      <c r="H147" s="108"/>
      <c r="I147" s="108"/>
    </row>
    <row r="148" spans="1:10" x14ac:dyDescent="0.3">
      <c r="A148" s="7" t="s">
        <v>483</v>
      </c>
      <c r="B148" s="109" t="s">
        <v>141</v>
      </c>
      <c r="C148" s="109"/>
      <c r="D148" s="109"/>
      <c r="E148" s="109"/>
      <c r="F148" s="110">
        <v>0</v>
      </c>
      <c r="G148" s="110"/>
      <c r="H148" s="108"/>
      <c r="I148" s="108"/>
    </row>
    <row r="149" spans="1:10" x14ac:dyDescent="0.3">
      <c r="A149" s="7" t="s">
        <v>484</v>
      </c>
      <c r="B149" s="109" t="s">
        <v>142</v>
      </c>
      <c r="C149" s="109"/>
      <c r="D149" s="109"/>
      <c r="E149" s="109"/>
      <c r="F149" s="110">
        <v>0</v>
      </c>
      <c r="G149" s="110"/>
      <c r="H149" s="108"/>
      <c r="I149" s="108"/>
    </row>
    <row r="150" spans="1:10" x14ac:dyDescent="0.3">
      <c r="A150" s="7" t="s">
        <v>485</v>
      </c>
      <c r="B150" s="109" t="s">
        <v>143</v>
      </c>
      <c r="C150" s="109"/>
      <c r="D150" s="109"/>
      <c r="E150" s="109"/>
      <c r="F150" s="110">
        <v>0</v>
      </c>
      <c r="G150" s="110"/>
      <c r="H150" s="108"/>
      <c r="I150" s="108"/>
    </row>
    <row r="151" spans="1:10" x14ac:dyDescent="0.3">
      <c r="A151" s="7" t="s">
        <v>486</v>
      </c>
      <c r="B151" s="109" t="s">
        <v>144</v>
      </c>
      <c r="C151" s="109"/>
      <c r="D151" s="109"/>
      <c r="E151" s="109"/>
      <c r="F151" s="110">
        <v>0</v>
      </c>
      <c r="G151" s="110"/>
      <c r="H151" s="108"/>
      <c r="I151" s="108"/>
    </row>
    <row r="152" spans="1:10" x14ac:dyDescent="0.3">
      <c r="A152" s="7" t="s">
        <v>487</v>
      </c>
      <c r="B152" s="109" t="s">
        <v>145</v>
      </c>
      <c r="C152" s="109"/>
      <c r="D152" s="109"/>
      <c r="E152" s="109"/>
      <c r="F152" s="110">
        <v>0</v>
      </c>
      <c r="G152" s="110"/>
      <c r="H152" s="108"/>
      <c r="I152" s="108"/>
    </row>
    <row r="153" spans="1:10" x14ac:dyDescent="0.3">
      <c r="A153" s="7" t="s">
        <v>488</v>
      </c>
      <c r="B153" s="109" t="s">
        <v>146</v>
      </c>
      <c r="C153" s="109"/>
      <c r="D153" s="109"/>
      <c r="E153" s="109"/>
      <c r="F153" s="110">
        <v>0</v>
      </c>
      <c r="G153" s="110"/>
      <c r="H153" s="108"/>
      <c r="I153" s="108"/>
    </row>
    <row r="154" spans="1:10" x14ac:dyDescent="0.3">
      <c r="A154" s="7" t="s">
        <v>489</v>
      </c>
      <c r="B154" s="128" t="s">
        <v>147</v>
      </c>
      <c r="C154" s="129"/>
      <c r="D154" s="129"/>
      <c r="E154" s="130"/>
      <c r="F154" s="131">
        <f>SUM(F155,F159,F163,F164,F169)</f>
        <v>0</v>
      </c>
      <c r="G154" s="131"/>
      <c r="H154" s="108"/>
      <c r="I154" s="108"/>
    </row>
    <row r="155" spans="1:10" x14ac:dyDescent="0.3">
      <c r="A155" s="7" t="s">
        <v>490</v>
      </c>
      <c r="B155" s="112" t="s">
        <v>148</v>
      </c>
      <c r="C155" s="112"/>
      <c r="D155" s="112"/>
      <c r="E155" s="112"/>
      <c r="F155" s="113">
        <f>SUM(F156:G158)</f>
        <v>0</v>
      </c>
      <c r="G155" s="113"/>
      <c r="H155" s="108"/>
      <c r="I155" s="108"/>
    </row>
    <row r="156" spans="1:10" x14ac:dyDescent="0.3">
      <c r="A156" s="7" t="s">
        <v>491</v>
      </c>
      <c r="B156" s="109" t="s">
        <v>149</v>
      </c>
      <c r="C156" s="109"/>
      <c r="D156" s="109"/>
      <c r="E156" s="109"/>
      <c r="F156" s="110">
        <v>0</v>
      </c>
      <c r="G156" s="110"/>
      <c r="H156" s="108"/>
      <c r="I156" s="108"/>
    </row>
    <row r="157" spans="1:10" x14ac:dyDescent="0.3">
      <c r="A157" s="7" t="s">
        <v>492</v>
      </c>
      <c r="B157" s="109" t="s">
        <v>150</v>
      </c>
      <c r="C157" s="109"/>
      <c r="D157" s="109"/>
      <c r="E157" s="109"/>
      <c r="F157" s="110">
        <v>0</v>
      </c>
      <c r="G157" s="110"/>
      <c r="H157" s="108"/>
      <c r="I157" s="108"/>
    </row>
    <row r="158" spans="1:10" x14ac:dyDescent="0.3">
      <c r="A158" s="7" t="s">
        <v>493</v>
      </c>
      <c r="B158" s="109" t="s">
        <v>151</v>
      </c>
      <c r="C158" s="109"/>
      <c r="D158" s="109"/>
      <c r="E158" s="109"/>
      <c r="F158" s="110">
        <v>0</v>
      </c>
      <c r="G158" s="110"/>
      <c r="H158" s="108"/>
      <c r="I158" s="108"/>
      <c r="J158" s="45"/>
    </row>
    <row r="159" spans="1:10" x14ac:dyDescent="0.3">
      <c r="A159" s="7" t="s">
        <v>494</v>
      </c>
      <c r="B159" s="112" t="s">
        <v>152</v>
      </c>
      <c r="C159" s="112"/>
      <c r="D159" s="112"/>
      <c r="E159" s="112"/>
      <c r="F159" s="113">
        <f>SUM(F160:G162)</f>
        <v>0</v>
      </c>
      <c r="G159" s="113"/>
      <c r="H159" s="108"/>
      <c r="I159" s="108"/>
    </row>
    <row r="160" spans="1:10" ht="13.5" customHeight="1" x14ac:dyDescent="0.3">
      <c r="A160" s="7" t="s">
        <v>495</v>
      </c>
      <c r="B160" s="109" t="s">
        <v>153</v>
      </c>
      <c r="C160" s="109"/>
      <c r="D160" s="109"/>
      <c r="E160" s="109"/>
      <c r="F160" s="110">
        <v>0</v>
      </c>
      <c r="G160" s="110"/>
      <c r="H160" s="108"/>
      <c r="I160" s="108"/>
    </row>
    <row r="161" spans="1:10" x14ac:dyDescent="0.3">
      <c r="A161" s="7" t="s">
        <v>496</v>
      </c>
      <c r="B161" s="109" t="s">
        <v>154</v>
      </c>
      <c r="C161" s="109"/>
      <c r="D161" s="109"/>
      <c r="E161" s="109"/>
      <c r="F161" s="110">
        <v>0</v>
      </c>
      <c r="G161" s="110"/>
      <c r="H161" s="108"/>
      <c r="I161" s="108"/>
    </row>
    <row r="162" spans="1:10" x14ac:dyDescent="0.3">
      <c r="A162" s="7" t="s">
        <v>497</v>
      </c>
      <c r="B162" s="109" t="s">
        <v>155</v>
      </c>
      <c r="C162" s="109"/>
      <c r="D162" s="109"/>
      <c r="E162" s="109"/>
      <c r="F162" s="110">
        <v>0</v>
      </c>
      <c r="G162" s="110"/>
      <c r="H162" s="108"/>
      <c r="I162" s="108"/>
    </row>
    <row r="163" spans="1:10" x14ac:dyDescent="0.3">
      <c r="A163" s="7" t="s">
        <v>498</v>
      </c>
      <c r="B163" s="112" t="s">
        <v>156</v>
      </c>
      <c r="C163" s="112"/>
      <c r="D163" s="112"/>
      <c r="E163" s="112"/>
      <c r="F163" s="110">
        <v>0</v>
      </c>
      <c r="G163" s="110"/>
      <c r="H163" s="108"/>
      <c r="I163" s="108"/>
    </row>
    <row r="164" spans="1:10" x14ac:dyDescent="0.3">
      <c r="A164" s="7" t="s">
        <v>499</v>
      </c>
      <c r="B164" s="112" t="s">
        <v>157</v>
      </c>
      <c r="C164" s="112"/>
      <c r="D164" s="112"/>
      <c r="E164" s="112"/>
      <c r="F164" s="113">
        <f>SUM(F165:G168)</f>
        <v>0</v>
      </c>
      <c r="G164" s="113"/>
      <c r="H164" s="108"/>
      <c r="I164" s="108"/>
    </row>
    <row r="165" spans="1:10" x14ac:dyDescent="0.3">
      <c r="A165" s="7" t="s">
        <v>500</v>
      </c>
      <c r="B165" s="109" t="s">
        <v>158</v>
      </c>
      <c r="C165" s="109"/>
      <c r="D165" s="109"/>
      <c r="E165" s="109"/>
      <c r="F165" s="110">
        <v>0</v>
      </c>
      <c r="G165" s="110"/>
      <c r="H165" s="108"/>
      <c r="I165" s="108"/>
    </row>
    <row r="166" spans="1:10" x14ac:dyDescent="0.3">
      <c r="A166" s="7" t="s">
        <v>501</v>
      </c>
      <c r="B166" s="109" t="s">
        <v>159</v>
      </c>
      <c r="C166" s="109"/>
      <c r="D166" s="109"/>
      <c r="E166" s="109"/>
      <c r="F166" s="110">
        <v>0</v>
      </c>
      <c r="G166" s="110"/>
      <c r="H166" s="108"/>
      <c r="I166" s="108"/>
    </row>
    <row r="167" spans="1:10" x14ac:dyDescent="0.3">
      <c r="A167" s="7" t="s">
        <v>502</v>
      </c>
      <c r="B167" s="109" t="s">
        <v>160</v>
      </c>
      <c r="C167" s="109"/>
      <c r="D167" s="109"/>
      <c r="E167" s="109"/>
      <c r="F167" s="110">
        <v>0</v>
      </c>
      <c r="G167" s="110"/>
      <c r="H167" s="108"/>
      <c r="I167" s="108"/>
    </row>
    <row r="168" spans="1:10" x14ac:dyDescent="0.3">
      <c r="A168" s="7" t="s">
        <v>503</v>
      </c>
      <c r="B168" s="109" t="s">
        <v>161</v>
      </c>
      <c r="C168" s="109"/>
      <c r="D168" s="109"/>
      <c r="E168" s="109"/>
      <c r="F168" s="110">
        <v>0</v>
      </c>
      <c r="G168" s="110"/>
      <c r="H168" s="108"/>
      <c r="I168" s="108"/>
    </row>
    <row r="169" spans="1:10" x14ac:dyDescent="0.3">
      <c r="A169" s="7" t="s">
        <v>504</v>
      </c>
      <c r="B169" s="112" t="s">
        <v>162</v>
      </c>
      <c r="C169" s="112"/>
      <c r="D169" s="112"/>
      <c r="E169" s="112"/>
      <c r="F169" s="113">
        <f>SUM(F170,F173,F174,F177,F178,F179,F183)-F192-F193</f>
        <v>0</v>
      </c>
      <c r="G169" s="113"/>
      <c r="H169" s="108"/>
      <c r="I169" s="108"/>
    </row>
    <row r="170" spans="1:10" x14ac:dyDescent="0.3">
      <c r="A170" s="7" t="s">
        <v>505</v>
      </c>
      <c r="B170" s="109" t="s">
        <v>163</v>
      </c>
      <c r="C170" s="109"/>
      <c r="D170" s="109"/>
      <c r="E170" s="109"/>
      <c r="F170" s="113">
        <f>SUM(F171:G172)</f>
        <v>0</v>
      </c>
      <c r="G170" s="113"/>
      <c r="H170" s="108"/>
      <c r="I170" s="108"/>
    </row>
    <row r="171" spans="1:10" x14ac:dyDescent="0.3">
      <c r="A171" s="7" t="s">
        <v>506</v>
      </c>
      <c r="B171" s="109" t="s">
        <v>164</v>
      </c>
      <c r="C171" s="109"/>
      <c r="D171" s="109"/>
      <c r="E171" s="109"/>
      <c r="F171" s="110">
        <v>0</v>
      </c>
      <c r="G171" s="110"/>
      <c r="H171" s="108"/>
      <c r="I171" s="108"/>
    </row>
    <row r="172" spans="1:10" x14ac:dyDescent="0.3">
      <c r="A172" s="7" t="s">
        <v>507</v>
      </c>
      <c r="B172" s="109" t="s">
        <v>165</v>
      </c>
      <c r="C172" s="109"/>
      <c r="D172" s="109"/>
      <c r="E172" s="109"/>
      <c r="F172" s="110">
        <v>0</v>
      </c>
      <c r="G172" s="110"/>
      <c r="H172" s="108"/>
      <c r="I172" s="108"/>
    </row>
    <row r="173" spans="1:10" x14ac:dyDescent="0.3">
      <c r="A173" s="7" t="s">
        <v>508</v>
      </c>
      <c r="B173" s="109" t="s">
        <v>166</v>
      </c>
      <c r="C173" s="109"/>
      <c r="D173" s="109"/>
      <c r="E173" s="109"/>
      <c r="F173" s="110">
        <v>0</v>
      </c>
      <c r="G173" s="110"/>
      <c r="H173" s="108"/>
      <c r="I173" s="108"/>
    </row>
    <row r="174" spans="1:10" x14ac:dyDescent="0.3">
      <c r="A174" s="7" t="s">
        <v>509</v>
      </c>
      <c r="B174" s="109" t="s">
        <v>167</v>
      </c>
      <c r="C174" s="109"/>
      <c r="D174" s="109"/>
      <c r="E174" s="109"/>
      <c r="F174" s="113">
        <f>SUM(F175:G176)</f>
        <v>0</v>
      </c>
      <c r="G174" s="113"/>
      <c r="H174" s="108"/>
      <c r="I174" s="108"/>
      <c r="J174" s="45"/>
    </row>
    <row r="175" spans="1:10" x14ac:dyDescent="0.3">
      <c r="A175" s="7" t="s">
        <v>510</v>
      </c>
      <c r="B175" s="109" t="s">
        <v>168</v>
      </c>
      <c r="C175" s="109"/>
      <c r="D175" s="109"/>
      <c r="E175" s="109"/>
      <c r="F175" s="110">
        <v>0</v>
      </c>
      <c r="G175" s="110"/>
      <c r="H175" s="108"/>
      <c r="I175" s="108"/>
      <c r="J175" s="45"/>
    </row>
    <row r="176" spans="1:10" x14ac:dyDescent="0.3">
      <c r="A176" s="7" t="s">
        <v>511</v>
      </c>
      <c r="B176" s="109" t="s">
        <v>169</v>
      </c>
      <c r="C176" s="109"/>
      <c r="D176" s="109"/>
      <c r="E176" s="109"/>
      <c r="F176" s="110">
        <v>0</v>
      </c>
      <c r="G176" s="110"/>
      <c r="H176" s="108"/>
      <c r="I176" s="108"/>
      <c r="J176" s="45"/>
    </row>
    <row r="177" spans="1:10" x14ac:dyDescent="0.3">
      <c r="A177" s="7" t="s">
        <v>512</v>
      </c>
      <c r="B177" s="109" t="s">
        <v>170</v>
      </c>
      <c r="C177" s="109"/>
      <c r="D177" s="109"/>
      <c r="E177" s="109"/>
      <c r="F177" s="110">
        <v>0</v>
      </c>
      <c r="G177" s="110"/>
      <c r="H177" s="108"/>
      <c r="I177" s="108"/>
    </row>
    <row r="178" spans="1:10" x14ac:dyDescent="0.3">
      <c r="A178" s="7" t="s">
        <v>513</v>
      </c>
      <c r="B178" s="109" t="s">
        <v>171</v>
      </c>
      <c r="C178" s="109"/>
      <c r="D178" s="109"/>
      <c r="E178" s="109"/>
      <c r="F178" s="110">
        <v>0</v>
      </c>
      <c r="G178" s="110"/>
      <c r="H178" s="108"/>
      <c r="I178" s="108"/>
    </row>
    <row r="179" spans="1:10" x14ac:dyDescent="0.3">
      <c r="A179" s="7" t="s">
        <v>514</v>
      </c>
      <c r="B179" s="109" t="s">
        <v>172</v>
      </c>
      <c r="C179" s="109"/>
      <c r="D179" s="109"/>
      <c r="E179" s="109"/>
      <c r="F179" s="113">
        <f>SUM(F180:G182)</f>
        <v>0</v>
      </c>
      <c r="G179" s="113"/>
      <c r="H179" s="108"/>
      <c r="I179" s="108"/>
    </row>
    <row r="180" spans="1:10" x14ac:dyDescent="0.3">
      <c r="A180" s="7" t="s">
        <v>515</v>
      </c>
      <c r="B180" s="109" t="s">
        <v>173</v>
      </c>
      <c r="C180" s="109"/>
      <c r="D180" s="109"/>
      <c r="E180" s="109"/>
      <c r="F180" s="110">
        <v>0</v>
      </c>
      <c r="G180" s="110"/>
      <c r="H180" s="108"/>
      <c r="I180" s="108"/>
    </row>
    <row r="181" spans="1:10" x14ac:dyDescent="0.3">
      <c r="A181" s="7" t="s">
        <v>516</v>
      </c>
      <c r="B181" s="109" t="s">
        <v>174</v>
      </c>
      <c r="C181" s="109"/>
      <c r="D181" s="109"/>
      <c r="E181" s="109"/>
      <c r="F181" s="110">
        <v>0</v>
      </c>
      <c r="G181" s="110"/>
      <c r="H181" s="108"/>
      <c r="I181" s="108"/>
      <c r="J181" s="45"/>
    </row>
    <row r="182" spans="1:10" x14ac:dyDescent="0.3">
      <c r="A182" s="7" t="s">
        <v>517</v>
      </c>
      <c r="B182" s="109" t="s">
        <v>175</v>
      </c>
      <c r="C182" s="109"/>
      <c r="D182" s="109"/>
      <c r="E182" s="109"/>
      <c r="F182" s="110">
        <v>0</v>
      </c>
      <c r="G182" s="110"/>
      <c r="H182" s="108"/>
      <c r="I182" s="108"/>
    </row>
    <row r="183" spans="1:10" x14ac:dyDescent="0.3">
      <c r="A183" s="7" t="s">
        <v>518</v>
      </c>
      <c r="B183" s="109" t="s">
        <v>176</v>
      </c>
      <c r="C183" s="109"/>
      <c r="D183" s="109"/>
      <c r="E183" s="109"/>
      <c r="F183" s="113">
        <f>SUM(F184,F188)</f>
        <v>0</v>
      </c>
      <c r="G183" s="113"/>
      <c r="H183" s="108"/>
      <c r="I183" s="108"/>
      <c r="J183" s="45"/>
    </row>
    <row r="184" spans="1:10" x14ac:dyDescent="0.3">
      <c r="A184" s="7" t="s">
        <v>519</v>
      </c>
      <c r="B184" s="109" t="s">
        <v>177</v>
      </c>
      <c r="C184" s="109"/>
      <c r="D184" s="109"/>
      <c r="E184" s="109"/>
      <c r="F184" s="113">
        <f>SUM(F185:G187)</f>
        <v>0</v>
      </c>
      <c r="G184" s="113"/>
      <c r="H184" s="108"/>
      <c r="I184" s="108"/>
      <c r="J184" s="45"/>
    </row>
    <row r="185" spans="1:10" x14ac:dyDescent="0.3">
      <c r="A185" s="7" t="s">
        <v>520</v>
      </c>
      <c r="B185" s="109" t="s">
        <v>178</v>
      </c>
      <c r="C185" s="109"/>
      <c r="D185" s="109"/>
      <c r="E185" s="109"/>
      <c r="F185" s="110">
        <v>0</v>
      </c>
      <c r="G185" s="110"/>
      <c r="H185" s="108"/>
      <c r="I185" s="108"/>
    </row>
    <row r="186" spans="1:10" x14ac:dyDescent="0.3">
      <c r="A186" s="7" t="s">
        <v>521</v>
      </c>
      <c r="B186" s="109" t="s">
        <v>179</v>
      </c>
      <c r="C186" s="109"/>
      <c r="D186" s="109"/>
      <c r="E186" s="109"/>
      <c r="F186" s="110">
        <v>0</v>
      </c>
      <c r="G186" s="110"/>
      <c r="H186" s="108"/>
      <c r="I186" s="108"/>
      <c r="J186" s="45"/>
    </row>
    <row r="187" spans="1:10" x14ac:dyDescent="0.3">
      <c r="A187" s="7" t="s">
        <v>522</v>
      </c>
      <c r="B187" s="109" t="s">
        <v>180</v>
      </c>
      <c r="C187" s="109"/>
      <c r="D187" s="109"/>
      <c r="E187" s="109"/>
      <c r="F187" s="110">
        <v>0</v>
      </c>
      <c r="G187" s="110"/>
      <c r="H187" s="108"/>
      <c r="I187" s="108"/>
      <c r="J187" s="45"/>
    </row>
    <row r="188" spans="1:10" x14ac:dyDescent="0.3">
      <c r="A188" s="7" t="s">
        <v>523</v>
      </c>
      <c r="B188" s="109" t="s">
        <v>181</v>
      </c>
      <c r="C188" s="109"/>
      <c r="D188" s="109"/>
      <c r="E188" s="109"/>
      <c r="F188" s="113">
        <f>SUM(F189:G191)</f>
        <v>0</v>
      </c>
      <c r="G188" s="113"/>
      <c r="H188" s="108"/>
      <c r="I188" s="108"/>
      <c r="J188" s="45"/>
    </row>
    <row r="189" spans="1:10" x14ac:dyDescent="0.3">
      <c r="A189" s="7" t="s">
        <v>524</v>
      </c>
      <c r="B189" s="109" t="s">
        <v>182</v>
      </c>
      <c r="C189" s="109"/>
      <c r="D189" s="109"/>
      <c r="E189" s="109"/>
      <c r="F189" s="110">
        <v>0</v>
      </c>
      <c r="G189" s="110"/>
      <c r="H189" s="108"/>
      <c r="I189" s="108"/>
      <c r="J189" s="45"/>
    </row>
    <row r="190" spans="1:10" x14ac:dyDescent="0.3">
      <c r="A190" s="7" t="s">
        <v>525</v>
      </c>
      <c r="B190" s="109" t="s">
        <v>183</v>
      </c>
      <c r="C190" s="109"/>
      <c r="D190" s="109"/>
      <c r="E190" s="109"/>
      <c r="F190" s="110">
        <v>0</v>
      </c>
      <c r="G190" s="110"/>
      <c r="H190" s="108"/>
      <c r="I190" s="108"/>
      <c r="J190" s="45"/>
    </row>
    <row r="191" spans="1:10" x14ac:dyDescent="0.3">
      <c r="A191" s="7" t="s">
        <v>526</v>
      </c>
      <c r="B191" s="109" t="s">
        <v>184</v>
      </c>
      <c r="C191" s="109"/>
      <c r="D191" s="109"/>
      <c r="E191" s="109"/>
      <c r="F191" s="110">
        <v>0</v>
      </c>
      <c r="G191" s="110"/>
      <c r="H191" s="108"/>
      <c r="I191" s="108"/>
      <c r="J191" s="45"/>
    </row>
    <row r="192" spans="1:10" x14ac:dyDescent="0.3">
      <c r="A192" s="7" t="s">
        <v>527</v>
      </c>
      <c r="B192" s="109" t="s">
        <v>947</v>
      </c>
      <c r="C192" s="109"/>
      <c r="D192" s="109"/>
      <c r="E192" s="109"/>
      <c r="F192" s="110">
        <v>0</v>
      </c>
      <c r="G192" s="110"/>
      <c r="H192" s="108"/>
      <c r="I192" s="108"/>
    </row>
    <row r="193" spans="1:9" x14ac:dyDescent="0.3">
      <c r="A193" s="7" t="s">
        <v>528</v>
      </c>
      <c r="B193" s="109" t="s">
        <v>948</v>
      </c>
      <c r="C193" s="109"/>
      <c r="D193" s="109"/>
      <c r="E193" s="109"/>
      <c r="F193" s="110">
        <v>0</v>
      </c>
      <c r="G193" s="110"/>
      <c r="H193" s="108"/>
      <c r="I193" s="108"/>
    </row>
    <row r="194" spans="1:9" x14ac:dyDescent="0.3">
      <c r="A194" s="7" t="s">
        <v>529</v>
      </c>
      <c r="B194" s="112" t="s">
        <v>185</v>
      </c>
      <c r="C194" s="112"/>
      <c r="D194" s="112"/>
      <c r="E194" s="112"/>
      <c r="F194" s="113">
        <f>SUM(F195,F198)</f>
        <v>0</v>
      </c>
      <c r="G194" s="113"/>
      <c r="H194" s="108"/>
      <c r="I194" s="108"/>
    </row>
    <row r="195" spans="1:9" x14ac:dyDescent="0.3">
      <c r="A195" s="7" t="s">
        <v>530</v>
      </c>
      <c r="B195" s="109" t="s">
        <v>186</v>
      </c>
      <c r="C195" s="109"/>
      <c r="D195" s="109"/>
      <c r="E195" s="109"/>
      <c r="F195" s="113">
        <f>H196*F197</f>
        <v>0</v>
      </c>
      <c r="G195" s="113"/>
      <c r="H195" s="108"/>
      <c r="I195" s="108"/>
    </row>
    <row r="196" spans="1:9" x14ac:dyDescent="0.3">
      <c r="A196" s="7" t="s">
        <v>531</v>
      </c>
      <c r="B196" s="109" t="s">
        <v>187</v>
      </c>
      <c r="C196" s="109"/>
      <c r="D196" s="109"/>
      <c r="E196" s="109"/>
      <c r="F196" s="111"/>
      <c r="G196" s="111"/>
      <c r="H196" s="107">
        <v>0</v>
      </c>
      <c r="I196" s="107"/>
    </row>
    <row r="197" spans="1:9" x14ac:dyDescent="0.3">
      <c r="A197" s="7" t="s">
        <v>532</v>
      </c>
      <c r="B197" s="109" t="s">
        <v>188</v>
      </c>
      <c r="C197" s="109"/>
      <c r="D197" s="109"/>
      <c r="E197" s="109"/>
      <c r="F197" s="110">
        <v>0</v>
      </c>
      <c r="G197" s="110"/>
      <c r="H197" s="106"/>
      <c r="I197" s="106"/>
    </row>
    <row r="198" spans="1:9" x14ac:dyDescent="0.3">
      <c r="A198" s="7" t="s">
        <v>533</v>
      </c>
      <c r="B198" s="109" t="s">
        <v>189</v>
      </c>
      <c r="C198" s="109"/>
      <c r="D198" s="109"/>
      <c r="E198" s="109"/>
      <c r="F198" s="113">
        <f>H199*F200</f>
        <v>0</v>
      </c>
      <c r="G198" s="113"/>
      <c r="H198" s="106"/>
      <c r="I198" s="106"/>
    </row>
    <row r="199" spans="1:9" x14ac:dyDescent="0.3">
      <c r="A199" s="7" t="s">
        <v>534</v>
      </c>
      <c r="B199" s="109" t="s">
        <v>190</v>
      </c>
      <c r="C199" s="109"/>
      <c r="D199" s="109"/>
      <c r="E199" s="109"/>
      <c r="F199" s="111"/>
      <c r="G199" s="111"/>
      <c r="H199" s="107">
        <v>0</v>
      </c>
      <c r="I199" s="107"/>
    </row>
    <row r="200" spans="1:9" x14ac:dyDescent="0.3">
      <c r="A200" s="7" t="s">
        <v>535</v>
      </c>
      <c r="B200" s="109" t="s">
        <v>191</v>
      </c>
      <c r="C200" s="109"/>
      <c r="D200" s="109"/>
      <c r="E200" s="109"/>
      <c r="F200" s="110">
        <v>0</v>
      </c>
      <c r="G200" s="110"/>
      <c r="H200" s="106"/>
      <c r="I200" s="106"/>
    </row>
    <row r="201" spans="1:9" x14ac:dyDescent="0.3">
      <c r="A201" s="7" t="s">
        <v>536</v>
      </c>
      <c r="B201" s="112" t="s">
        <v>192</v>
      </c>
      <c r="C201" s="112"/>
      <c r="D201" s="112"/>
      <c r="E201" s="112"/>
      <c r="F201" s="113">
        <f>SUM(F202,F205)</f>
        <v>0</v>
      </c>
      <c r="G201" s="113"/>
      <c r="H201" s="106"/>
      <c r="I201" s="106"/>
    </row>
    <row r="202" spans="1:9" x14ac:dyDescent="0.3">
      <c r="A202" s="7" t="s">
        <v>537</v>
      </c>
      <c r="B202" s="109" t="s">
        <v>193</v>
      </c>
      <c r="C202" s="109"/>
      <c r="D202" s="109"/>
      <c r="E202" s="109"/>
      <c r="F202" s="113">
        <f>H203*F204</f>
        <v>0</v>
      </c>
      <c r="G202" s="113"/>
      <c r="H202" s="106"/>
      <c r="I202" s="106"/>
    </row>
    <row r="203" spans="1:9" x14ac:dyDescent="0.3">
      <c r="A203" s="7" t="s">
        <v>538</v>
      </c>
      <c r="B203" s="109" t="s">
        <v>194</v>
      </c>
      <c r="C203" s="109"/>
      <c r="D203" s="109"/>
      <c r="E203" s="109"/>
      <c r="F203" s="111"/>
      <c r="G203" s="111"/>
      <c r="H203" s="107">
        <v>0</v>
      </c>
      <c r="I203" s="107"/>
    </row>
    <row r="204" spans="1:9" x14ac:dyDescent="0.3">
      <c r="A204" s="7" t="s">
        <v>539</v>
      </c>
      <c r="B204" s="109" t="s">
        <v>195</v>
      </c>
      <c r="C204" s="109"/>
      <c r="D204" s="109"/>
      <c r="E204" s="109"/>
      <c r="F204" s="110">
        <v>0</v>
      </c>
      <c r="G204" s="110"/>
      <c r="H204" s="106"/>
      <c r="I204" s="106"/>
    </row>
    <row r="205" spans="1:9" x14ac:dyDescent="0.3">
      <c r="A205" s="7" t="s">
        <v>540</v>
      </c>
      <c r="B205" s="109" t="s">
        <v>196</v>
      </c>
      <c r="C205" s="109"/>
      <c r="D205" s="109"/>
      <c r="E205" s="109"/>
      <c r="F205" s="113">
        <f>H206*F207</f>
        <v>0</v>
      </c>
      <c r="G205" s="113"/>
      <c r="H205" s="106"/>
      <c r="I205" s="106"/>
    </row>
    <row r="206" spans="1:9" x14ac:dyDescent="0.3">
      <c r="A206" s="7" t="s">
        <v>541</v>
      </c>
      <c r="B206" s="109" t="s">
        <v>197</v>
      </c>
      <c r="C206" s="109"/>
      <c r="D206" s="109"/>
      <c r="E206" s="109"/>
      <c r="F206" s="111"/>
      <c r="G206" s="111"/>
      <c r="H206" s="107">
        <v>0</v>
      </c>
      <c r="I206" s="107"/>
    </row>
    <row r="207" spans="1:9" x14ac:dyDescent="0.3">
      <c r="A207" s="7" t="s">
        <v>542</v>
      </c>
      <c r="B207" s="109" t="s">
        <v>198</v>
      </c>
      <c r="C207" s="109"/>
      <c r="D207" s="109"/>
      <c r="E207" s="109"/>
      <c r="F207" s="110">
        <v>0</v>
      </c>
      <c r="G207" s="110"/>
      <c r="H207" s="108"/>
      <c r="I207" s="108"/>
    </row>
    <row r="208" spans="1:9" x14ac:dyDescent="0.3">
      <c r="A208" s="7" t="s">
        <v>543</v>
      </c>
      <c r="B208" s="112" t="s">
        <v>199</v>
      </c>
      <c r="C208" s="112"/>
      <c r="D208" s="112"/>
      <c r="E208" s="112"/>
      <c r="F208" s="113">
        <f>SUM(F209:G211)</f>
        <v>0</v>
      </c>
      <c r="G208" s="113"/>
      <c r="H208" s="108"/>
      <c r="I208" s="108"/>
    </row>
    <row r="209" spans="1:9" x14ac:dyDescent="0.3">
      <c r="A209" s="7" t="s">
        <v>544</v>
      </c>
      <c r="B209" s="109" t="s">
        <v>200</v>
      </c>
      <c r="C209" s="109"/>
      <c r="D209" s="109"/>
      <c r="E209" s="109"/>
      <c r="F209" s="110">
        <v>0</v>
      </c>
      <c r="G209" s="110"/>
      <c r="H209" s="108"/>
      <c r="I209" s="108"/>
    </row>
    <row r="210" spans="1:9" x14ac:dyDescent="0.3">
      <c r="A210" s="7" t="s">
        <v>545</v>
      </c>
      <c r="B210" s="109" t="s">
        <v>201</v>
      </c>
      <c r="C210" s="109"/>
      <c r="D210" s="109"/>
      <c r="E210" s="109"/>
      <c r="F210" s="110">
        <v>0</v>
      </c>
      <c r="G210" s="110"/>
      <c r="H210" s="108"/>
      <c r="I210" s="108"/>
    </row>
    <row r="211" spans="1:9" x14ac:dyDescent="0.3">
      <c r="A211" s="7" t="s">
        <v>546</v>
      </c>
      <c r="B211" s="109" t="s">
        <v>202</v>
      </c>
      <c r="C211" s="109"/>
      <c r="D211" s="109"/>
      <c r="E211" s="109"/>
      <c r="F211" s="110">
        <v>0</v>
      </c>
      <c r="G211" s="110"/>
      <c r="H211" s="108"/>
      <c r="I211" s="108"/>
    </row>
  </sheetData>
  <mergeCells count="620">
    <mergeCell ref="B203:E203"/>
    <mergeCell ref="F203:G203"/>
    <mergeCell ref="B204:E204"/>
    <mergeCell ref="F204:G204"/>
    <mergeCell ref="B205:E205"/>
    <mergeCell ref="F205:G205"/>
    <mergeCell ref="B200:E200"/>
    <mergeCell ref="F200:G200"/>
    <mergeCell ref="B201:E201"/>
    <mergeCell ref="F201:G201"/>
    <mergeCell ref="B202:E202"/>
    <mergeCell ref="F202:G202"/>
    <mergeCell ref="B197:E197"/>
    <mergeCell ref="F197:G197"/>
    <mergeCell ref="B198:E198"/>
    <mergeCell ref="F198:G198"/>
    <mergeCell ref="B199:E199"/>
    <mergeCell ref="F199:G199"/>
    <mergeCell ref="B194:E194"/>
    <mergeCell ref="F194:G194"/>
    <mergeCell ref="B195:E195"/>
    <mergeCell ref="F195:G195"/>
    <mergeCell ref="B196:E196"/>
    <mergeCell ref="F196:G196"/>
    <mergeCell ref="B191:E191"/>
    <mergeCell ref="F191:G191"/>
    <mergeCell ref="B192:E192"/>
    <mergeCell ref="F192:G192"/>
    <mergeCell ref="B193:E193"/>
    <mergeCell ref="F193:G193"/>
    <mergeCell ref="B188:E188"/>
    <mergeCell ref="F188:G188"/>
    <mergeCell ref="B189:E189"/>
    <mergeCell ref="F189:G189"/>
    <mergeCell ref="B190:E190"/>
    <mergeCell ref="F190:G190"/>
    <mergeCell ref="B185:E185"/>
    <mergeCell ref="F185:G185"/>
    <mergeCell ref="B186:E186"/>
    <mergeCell ref="F186:G186"/>
    <mergeCell ref="B187:E187"/>
    <mergeCell ref="F187:G187"/>
    <mergeCell ref="B182:E182"/>
    <mergeCell ref="F182:G182"/>
    <mergeCell ref="B183:E183"/>
    <mergeCell ref="F183:G183"/>
    <mergeCell ref="B184:E184"/>
    <mergeCell ref="F184:G184"/>
    <mergeCell ref="B179:E179"/>
    <mergeCell ref="F179:G179"/>
    <mergeCell ref="B180:E180"/>
    <mergeCell ref="F180:G180"/>
    <mergeCell ref="B181:E181"/>
    <mergeCell ref="F181:G181"/>
    <mergeCell ref="B176:E176"/>
    <mergeCell ref="F176:G176"/>
    <mergeCell ref="B177:E177"/>
    <mergeCell ref="F177:G177"/>
    <mergeCell ref="B178:E178"/>
    <mergeCell ref="F178:G178"/>
    <mergeCell ref="B173:E173"/>
    <mergeCell ref="F173:G173"/>
    <mergeCell ref="B174:E174"/>
    <mergeCell ref="F174:G174"/>
    <mergeCell ref="B175:E175"/>
    <mergeCell ref="F175:G175"/>
    <mergeCell ref="B170:E170"/>
    <mergeCell ref="F170:G170"/>
    <mergeCell ref="B171:E171"/>
    <mergeCell ref="F171:G171"/>
    <mergeCell ref="B172:E172"/>
    <mergeCell ref="F172:G172"/>
    <mergeCell ref="B167:E167"/>
    <mergeCell ref="F167:G167"/>
    <mergeCell ref="B168:E168"/>
    <mergeCell ref="F168:G168"/>
    <mergeCell ref="B169:E169"/>
    <mergeCell ref="F169:G169"/>
    <mergeCell ref="B164:E164"/>
    <mergeCell ref="F164:G164"/>
    <mergeCell ref="B165:E165"/>
    <mergeCell ref="F165:G165"/>
    <mergeCell ref="B166:E166"/>
    <mergeCell ref="F166:G166"/>
    <mergeCell ref="B161:E161"/>
    <mergeCell ref="F161:G161"/>
    <mergeCell ref="B162:E162"/>
    <mergeCell ref="F162:G162"/>
    <mergeCell ref="B163:E163"/>
    <mergeCell ref="F163:G163"/>
    <mergeCell ref="B158:E158"/>
    <mergeCell ref="F158:G158"/>
    <mergeCell ref="B159:E159"/>
    <mergeCell ref="F159:G159"/>
    <mergeCell ref="B160:E160"/>
    <mergeCell ref="F160:G160"/>
    <mergeCell ref="B155:E155"/>
    <mergeCell ref="F155:G155"/>
    <mergeCell ref="B156:E156"/>
    <mergeCell ref="F156:G156"/>
    <mergeCell ref="B157:E157"/>
    <mergeCell ref="F157:G157"/>
    <mergeCell ref="B152:E152"/>
    <mergeCell ref="F152:G152"/>
    <mergeCell ref="B153:E153"/>
    <mergeCell ref="F153:G153"/>
    <mergeCell ref="B154:E154"/>
    <mergeCell ref="F154:G154"/>
    <mergeCell ref="B149:E149"/>
    <mergeCell ref="F149:G149"/>
    <mergeCell ref="B150:E150"/>
    <mergeCell ref="F150:G150"/>
    <mergeCell ref="B151:E151"/>
    <mergeCell ref="F151:G151"/>
    <mergeCell ref="B146:E146"/>
    <mergeCell ref="F146:G146"/>
    <mergeCell ref="B147:E147"/>
    <mergeCell ref="F147:G147"/>
    <mergeCell ref="B148:E148"/>
    <mergeCell ref="F148:G148"/>
    <mergeCell ref="B143:E143"/>
    <mergeCell ref="F143:G143"/>
    <mergeCell ref="B144:E144"/>
    <mergeCell ref="F144:G144"/>
    <mergeCell ref="B145:E145"/>
    <mergeCell ref="F145:G145"/>
    <mergeCell ref="B140:E140"/>
    <mergeCell ref="F140:G140"/>
    <mergeCell ref="B141:E141"/>
    <mergeCell ref="F141:G141"/>
    <mergeCell ref="B142:E142"/>
    <mergeCell ref="F142:G142"/>
    <mergeCell ref="B137:E137"/>
    <mergeCell ref="F137:G137"/>
    <mergeCell ref="B138:E138"/>
    <mergeCell ref="F138:G138"/>
    <mergeCell ref="B139:E139"/>
    <mergeCell ref="F139:G139"/>
    <mergeCell ref="B134:E134"/>
    <mergeCell ref="F134:G134"/>
    <mergeCell ref="B135:E135"/>
    <mergeCell ref="F135:G135"/>
    <mergeCell ref="B136:E136"/>
    <mergeCell ref="F136:G136"/>
    <mergeCell ref="B131:E131"/>
    <mergeCell ref="F131:G131"/>
    <mergeCell ref="B132:E132"/>
    <mergeCell ref="F132:G132"/>
    <mergeCell ref="B133:E133"/>
    <mergeCell ref="F133:G133"/>
    <mergeCell ref="B128:E128"/>
    <mergeCell ref="F128:G128"/>
    <mergeCell ref="B129:E129"/>
    <mergeCell ref="F129:G129"/>
    <mergeCell ref="B130:E130"/>
    <mergeCell ref="F130:G130"/>
    <mergeCell ref="B125:E125"/>
    <mergeCell ref="F125:G125"/>
    <mergeCell ref="B126:E126"/>
    <mergeCell ref="F126:G126"/>
    <mergeCell ref="B127:E127"/>
    <mergeCell ref="F127:G127"/>
    <mergeCell ref="B121:E121"/>
    <mergeCell ref="F121:G121"/>
    <mergeCell ref="B122:E122"/>
    <mergeCell ref="F122:G122"/>
    <mergeCell ref="B123:E123"/>
    <mergeCell ref="B124:E124"/>
    <mergeCell ref="F124:G124"/>
    <mergeCell ref="F123:G123"/>
    <mergeCell ref="B118:E118"/>
    <mergeCell ref="F118:G118"/>
    <mergeCell ref="B119:E119"/>
    <mergeCell ref="F119:G119"/>
    <mergeCell ref="B120:E120"/>
    <mergeCell ref="F120:G120"/>
    <mergeCell ref="B115:E115"/>
    <mergeCell ref="F115:G115"/>
    <mergeCell ref="B116:E116"/>
    <mergeCell ref="F116:G116"/>
    <mergeCell ref="B117:E117"/>
    <mergeCell ref="F117:G117"/>
    <mergeCell ref="B112:E112"/>
    <mergeCell ref="F112:G112"/>
    <mergeCell ref="B113:E113"/>
    <mergeCell ref="F113:G113"/>
    <mergeCell ref="B114:E114"/>
    <mergeCell ref="F114:G114"/>
    <mergeCell ref="B109:E109"/>
    <mergeCell ref="F109:G109"/>
    <mergeCell ref="B110:E110"/>
    <mergeCell ref="F110:G110"/>
    <mergeCell ref="B111:E111"/>
    <mergeCell ref="F111:G111"/>
    <mergeCell ref="B106:E106"/>
    <mergeCell ref="F106:G106"/>
    <mergeCell ref="B107:E107"/>
    <mergeCell ref="F107:G107"/>
    <mergeCell ref="B108:E108"/>
    <mergeCell ref="F108:G108"/>
    <mergeCell ref="B103:E103"/>
    <mergeCell ref="F103:G103"/>
    <mergeCell ref="B104:E104"/>
    <mergeCell ref="F104:G104"/>
    <mergeCell ref="B105:E105"/>
    <mergeCell ref="F105:G105"/>
    <mergeCell ref="B100:E100"/>
    <mergeCell ref="F100:G100"/>
    <mergeCell ref="B101:E101"/>
    <mergeCell ref="F101:G101"/>
    <mergeCell ref="B102:E102"/>
    <mergeCell ref="F102:G102"/>
    <mergeCell ref="B97:E97"/>
    <mergeCell ref="F97:G97"/>
    <mergeCell ref="B98:E98"/>
    <mergeCell ref="F98:G98"/>
    <mergeCell ref="B99:E99"/>
    <mergeCell ref="F99:G99"/>
    <mergeCell ref="B94:E94"/>
    <mergeCell ref="F94:G94"/>
    <mergeCell ref="B95:E95"/>
    <mergeCell ref="F95:G95"/>
    <mergeCell ref="B96:E96"/>
    <mergeCell ref="F96:G96"/>
    <mergeCell ref="B91:E91"/>
    <mergeCell ref="F91:G91"/>
    <mergeCell ref="B92:E92"/>
    <mergeCell ref="F92:G92"/>
    <mergeCell ref="B93:E93"/>
    <mergeCell ref="F93:G93"/>
    <mergeCell ref="B88:E88"/>
    <mergeCell ref="F88:G88"/>
    <mergeCell ref="B89:E89"/>
    <mergeCell ref="F89:G89"/>
    <mergeCell ref="B90:E90"/>
    <mergeCell ref="F90:G90"/>
    <mergeCell ref="B85:E85"/>
    <mergeCell ref="F85:G85"/>
    <mergeCell ref="B86:E86"/>
    <mergeCell ref="F86:G86"/>
    <mergeCell ref="B87:E87"/>
    <mergeCell ref="F87:G87"/>
    <mergeCell ref="B82:E82"/>
    <mergeCell ref="F82:G82"/>
    <mergeCell ref="B83:E83"/>
    <mergeCell ref="F83:G83"/>
    <mergeCell ref="B84:E84"/>
    <mergeCell ref="F84:G84"/>
    <mergeCell ref="B79:E79"/>
    <mergeCell ref="F79:G79"/>
    <mergeCell ref="B80:E80"/>
    <mergeCell ref="F80:G80"/>
    <mergeCell ref="B81:E81"/>
    <mergeCell ref="F81:G81"/>
    <mergeCell ref="B76:E76"/>
    <mergeCell ref="F76:G76"/>
    <mergeCell ref="B77:E77"/>
    <mergeCell ref="F77:G77"/>
    <mergeCell ref="B78:E78"/>
    <mergeCell ref="F78:G78"/>
    <mergeCell ref="B73:E73"/>
    <mergeCell ref="F73:G73"/>
    <mergeCell ref="B74:E74"/>
    <mergeCell ref="F74:G74"/>
    <mergeCell ref="B75:E75"/>
    <mergeCell ref="F75:G75"/>
    <mergeCell ref="B70:E70"/>
    <mergeCell ref="F70:G70"/>
    <mergeCell ref="B71:E71"/>
    <mergeCell ref="F71:G71"/>
    <mergeCell ref="B72:E72"/>
    <mergeCell ref="F72:G72"/>
    <mergeCell ref="B67:E67"/>
    <mergeCell ref="F67:G67"/>
    <mergeCell ref="B68:E68"/>
    <mergeCell ref="F68:G68"/>
    <mergeCell ref="B69:E69"/>
    <mergeCell ref="F69:G69"/>
    <mergeCell ref="B64:E64"/>
    <mergeCell ref="F64:G64"/>
    <mergeCell ref="B65:E65"/>
    <mergeCell ref="F65:G65"/>
    <mergeCell ref="B66:E66"/>
    <mergeCell ref="F66:G66"/>
    <mergeCell ref="B61:E61"/>
    <mergeCell ref="F61:G61"/>
    <mergeCell ref="B62:E62"/>
    <mergeCell ref="F62:G62"/>
    <mergeCell ref="B63:E63"/>
    <mergeCell ref="F63:G63"/>
    <mergeCell ref="B58:E58"/>
    <mergeCell ref="F58:G58"/>
    <mergeCell ref="B59:E59"/>
    <mergeCell ref="F59:G59"/>
    <mergeCell ref="B60:E60"/>
    <mergeCell ref="F60:G60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37:E37"/>
    <mergeCell ref="F37:G37"/>
    <mergeCell ref="B38:E38"/>
    <mergeCell ref="F38:G38"/>
    <mergeCell ref="B39:E39"/>
    <mergeCell ref="F39:G39"/>
    <mergeCell ref="B34:E34"/>
    <mergeCell ref="F34:G34"/>
    <mergeCell ref="B35:E35"/>
    <mergeCell ref="F35:G35"/>
    <mergeCell ref="B36:E36"/>
    <mergeCell ref="F36:G36"/>
    <mergeCell ref="B31:E31"/>
    <mergeCell ref="F31:G31"/>
    <mergeCell ref="B32:E32"/>
    <mergeCell ref="F32:G32"/>
    <mergeCell ref="B33:E33"/>
    <mergeCell ref="F33:G33"/>
    <mergeCell ref="B28:E28"/>
    <mergeCell ref="F28:G28"/>
    <mergeCell ref="B29:E29"/>
    <mergeCell ref="F29:G29"/>
    <mergeCell ref="B30:E30"/>
    <mergeCell ref="F30:G30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6:G6"/>
    <mergeCell ref="B3:E3"/>
    <mergeCell ref="B4:E4"/>
    <mergeCell ref="B5:E5"/>
    <mergeCell ref="B12:E12"/>
    <mergeCell ref="F12:G12"/>
    <mergeCell ref="B7:E7"/>
    <mergeCell ref="F7:G7"/>
    <mergeCell ref="B8:E8"/>
    <mergeCell ref="F8:G8"/>
    <mergeCell ref="B9:E9"/>
    <mergeCell ref="F9:G9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B211:E211"/>
    <mergeCell ref="F211:G211"/>
    <mergeCell ref="H211:I211"/>
    <mergeCell ref="B209:E209"/>
    <mergeCell ref="F209:G209"/>
    <mergeCell ref="B210:E210"/>
    <mergeCell ref="F210:G210"/>
    <mergeCell ref="B206:E206"/>
    <mergeCell ref="F206:G206"/>
    <mergeCell ref="B207:E207"/>
    <mergeCell ref="F207:G207"/>
    <mergeCell ref="B208:E208"/>
    <mergeCell ref="F208:G20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1"/>
  <sheetViews>
    <sheetView zoomScaleNormal="100" workbookViewId="0"/>
  </sheetViews>
  <sheetFormatPr defaultColWidth="9.08203125" defaultRowHeight="12.5" x14ac:dyDescent="0.25"/>
  <cols>
    <col min="1" max="1" width="16.58203125" style="42" customWidth="1"/>
    <col min="2" max="5" width="18.58203125" style="40" customWidth="1"/>
    <col min="6" max="7" width="10.58203125" style="43" customWidth="1"/>
    <col min="8" max="9" width="10.58203125" style="47" customWidth="1"/>
    <col min="10" max="16384" width="9.08203125" style="40"/>
  </cols>
  <sheetData>
    <row r="1" spans="1:9" ht="13.5" customHeight="1" x14ac:dyDescent="0.25">
      <c r="A1" s="39" t="s">
        <v>203</v>
      </c>
    </row>
    <row r="2" spans="1:9" ht="13.5" customHeight="1" x14ac:dyDescent="0.25">
      <c r="A2" s="39"/>
    </row>
    <row r="3" spans="1:9" x14ac:dyDescent="0.25">
      <c r="A3" s="8" t="s">
        <v>1</v>
      </c>
      <c r="B3" s="118">
        <f>ผู้ส่งข้อมูล!B1</f>
        <v>999</v>
      </c>
      <c r="C3" s="118"/>
      <c r="D3" s="118"/>
      <c r="E3" s="118"/>
      <c r="F3" s="44"/>
      <c r="G3" s="44"/>
      <c r="H3" s="46"/>
    </row>
    <row r="4" spans="1:9" x14ac:dyDescent="0.25">
      <c r="A4" s="8" t="s">
        <v>2</v>
      </c>
      <c r="B4" s="118" t="str">
        <f>ผู้ส่งข้อมูล!C1</f>
        <v>ชื่อบริษัท</v>
      </c>
      <c r="C4" s="118"/>
      <c r="D4" s="118"/>
      <c r="E4" s="118"/>
      <c r="F4" s="44"/>
      <c r="G4" s="44"/>
      <c r="H4" s="46"/>
    </row>
    <row r="5" spans="1:9" x14ac:dyDescent="0.25">
      <c r="A5" s="8" t="s">
        <v>338</v>
      </c>
      <c r="B5" s="118" t="str">
        <f>'FPT9'!B5:E5</f>
        <v>วัน เดือน ปี</v>
      </c>
      <c r="C5" s="118"/>
      <c r="D5" s="118"/>
      <c r="E5" s="118"/>
      <c r="F5" s="44"/>
      <c r="G5" s="44"/>
      <c r="H5" s="46"/>
    </row>
    <row r="6" spans="1:9" s="9" customFormat="1" ht="13.5" customHeight="1" x14ac:dyDescent="0.25">
      <c r="A6" s="41"/>
      <c r="D6" s="4"/>
      <c r="E6" s="152" t="s">
        <v>4</v>
      </c>
      <c r="F6" s="152"/>
      <c r="G6" s="152"/>
      <c r="H6" s="48"/>
      <c r="I6" s="48" t="s">
        <v>339</v>
      </c>
    </row>
    <row r="7" spans="1:9" s="9" customFormat="1" ht="13.5" customHeight="1" x14ac:dyDescent="0.3">
      <c r="A7" s="6" t="s">
        <v>342</v>
      </c>
      <c r="B7" s="150" t="s">
        <v>5</v>
      </c>
      <c r="C7" s="150"/>
      <c r="D7" s="150"/>
      <c r="E7" s="150"/>
      <c r="F7" s="151" t="s">
        <v>340</v>
      </c>
      <c r="G7" s="151"/>
      <c r="H7" s="139" t="s">
        <v>341</v>
      </c>
      <c r="I7" s="140"/>
    </row>
    <row r="8" spans="1:9" s="9" customFormat="1" ht="13.5" customHeight="1" x14ac:dyDescent="0.3">
      <c r="A8" s="34" t="s">
        <v>547</v>
      </c>
      <c r="B8" s="116" t="s">
        <v>204</v>
      </c>
      <c r="C8" s="116"/>
      <c r="D8" s="116"/>
      <c r="E8" s="116"/>
      <c r="F8" s="142">
        <f>SUM(F9,F13,F22,F25,F26)</f>
        <v>0</v>
      </c>
      <c r="G8" s="142"/>
      <c r="H8" s="136"/>
      <c r="I8" s="137"/>
    </row>
    <row r="9" spans="1:9" s="9" customFormat="1" ht="13.5" customHeight="1" x14ac:dyDescent="0.3">
      <c r="A9" s="34" t="s">
        <v>548</v>
      </c>
      <c r="B9" s="118" t="s">
        <v>205</v>
      </c>
      <c r="C9" s="118"/>
      <c r="D9" s="118"/>
      <c r="E9" s="118"/>
      <c r="F9" s="142">
        <f>SUM(F10:G12)</f>
        <v>0</v>
      </c>
      <c r="G9" s="142"/>
      <c r="H9" s="136"/>
      <c r="I9" s="137"/>
    </row>
    <row r="10" spans="1:9" s="9" customFormat="1" ht="13.5" customHeight="1" x14ac:dyDescent="0.3">
      <c r="A10" s="34" t="s">
        <v>549</v>
      </c>
      <c r="B10" s="109" t="s">
        <v>206</v>
      </c>
      <c r="C10" s="109"/>
      <c r="D10" s="109"/>
      <c r="E10" s="109"/>
      <c r="F10" s="141">
        <v>0</v>
      </c>
      <c r="G10" s="141"/>
      <c r="H10" s="136"/>
      <c r="I10" s="137"/>
    </row>
    <row r="11" spans="1:9" s="9" customFormat="1" ht="27.75" customHeight="1" x14ac:dyDescent="0.3">
      <c r="A11" s="34" t="s">
        <v>550</v>
      </c>
      <c r="B11" s="109" t="s">
        <v>207</v>
      </c>
      <c r="C11" s="109"/>
      <c r="D11" s="109"/>
      <c r="E11" s="109"/>
      <c r="F11" s="141">
        <v>0</v>
      </c>
      <c r="G11" s="141"/>
      <c r="H11" s="136"/>
      <c r="I11" s="137"/>
    </row>
    <row r="12" spans="1:9" s="9" customFormat="1" ht="13.5" customHeight="1" x14ac:dyDescent="0.3">
      <c r="A12" s="34" t="s">
        <v>551</v>
      </c>
      <c r="B12" s="109" t="s">
        <v>208</v>
      </c>
      <c r="C12" s="109"/>
      <c r="D12" s="109"/>
      <c r="E12" s="109"/>
      <c r="F12" s="141">
        <v>0</v>
      </c>
      <c r="G12" s="141"/>
      <c r="H12" s="136"/>
      <c r="I12" s="137"/>
    </row>
    <row r="13" spans="1:9" s="9" customFormat="1" ht="13.5" customHeight="1" x14ac:dyDescent="0.3">
      <c r="A13" s="34" t="s">
        <v>552</v>
      </c>
      <c r="B13" s="109" t="s">
        <v>209</v>
      </c>
      <c r="C13" s="109"/>
      <c r="D13" s="109"/>
      <c r="E13" s="109"/>
      <c r="F13" s="142">
        <f>SUM(F14,F18)</f>
        <v>0</v>
      </c>
      <c r="G13" s="142"/>
      <c r="H13" s="136"/>
      <c r="I13" s="137"/>
    </row>
    <row r="14" spans="1:9" s="9" customFormat="1" ht="13.5" customHeight="1" x14ac:dyDescent="0.3">
      <c r="A14" s="34" t="s">
        <v>553</v>
      </c>
      <c r="B14" s="109" t="s">
        <v>210</v>
      </c>
      <c r="C14" s="109"/>
      <c r="D14" s="109"/>
      <c r="E14" s="109"/>
      <c r="F14" s="142">
        <f>SUM(F15:G17)</f>
        <v>0</v>
      </c>
      <c r="G14" s="142"/>
      <c r="H14" s="136"/>
      <c r="I14" s="137"/>
    </row>
    <row r="15" spans="1:9" s="9" customFormat="1" ht="13.5" customHeight="1" x14ac:dyDescent="0.3">
      <c r="A15" s="34" t="s">
        <v>554</v>
      </c>
      <c r="B15" s="109" t="s">
        <v>211</v>
      </c>
      <c r="C15" s="109"/>
      <c r="D15" s="109"/>
      <c r="E15" s="109"/>
      <c r="F15" s="141">
        <v>0</v>
      </c>
      <c r="G15" s="141"/>
      <c r="H15" s="136"/>
      <c r="I15" s="137"/>
    </row>
    <row r="16" spans="1:9" s="9" customFormat="1" ht="25.5" customHeight="1" x14ac:dyDescent="0.3">
      <c r="A16" s="34" t="s">
        <v>555</v>
      </c>
      <c r="B16" s="109" t="s">
        <v>212</v>
      </c>
      <c r="C16" s="109"/>
      <c r="D16" s="109"/>
      <c r="E16" s="109"/>
      <c r="F16" s="141">
        <v>0</v>
      </c>
      <c r="G16" s="141"/>
      <c r="H16" s="136"/>
      <c r="I16" s="137"/>
    </row>
    <row r="17" spans="1:9" s="9" customFormat="1" ht="13.5" customHeight="1" x14ac:dyDescent="0.3">
      <c r="A17" s="34" t="s">
        <v>556</v>
      </c>
      <c r="B17" s="149" t="s">
        <v>213</v>
      </c>
      <c r="C17" s="149"/>
      <c r="D17" s="149"/>
      <c r="E17" s="149"/>
      <c r="F17" s="141">
        <v>0</v>
      </c>
      <c r="G17" s="141"/>
      <c r="H17" s="136"/>
      <c r="I17" s="137"/>
    </row>
    <row r="18" spans="1:9" s="9" customFormat="1" ht="13.5" customHeight="1" x14ac:dyDescent="0.3">
      <c r="A18" s="34" t="s">
        <v>557</v>
      </c>
      <c r="B18" s="109" t="s">
        <v>214</v>
      </c>
      <c r="C18" s="109"/>
      <c r="D18" s="109"/>
      <c r="E18" s="109"/>
      <c r="F18" s="142">
        <f>SUM(F19:G21)</f>
        <v>0</v>
      </c>
      <c r="G18" s="142"/>
      <c r="H18" s="136"/>
      <c r="I18" s="137"/>
    </row>
    <row r="19" spans="1:9" s="9" customFormat="1" ht="13.5" customHeight="1" x14ac:dyDescent="0.3">
      <c r="A19" s="34" t="s">
        <v>558</v>
      </c>
      <c r="B19" s="109" t="s">
        <v>215</v>
      </c>
      <c r="C19" s="109"/>
      <c r="D19" s="109"/>
      <c r="E19" s="109"/>
      <c r="F19" s="141">
        <v>0</v>
      </c>
      <c r="G19" s="141"/>
      <c r="H19" s="136"/>
      <c r="I19" s="137"/>
    </row>
    <row r="20" spans="1:9" s="9" customFormat="1" ht="27.75" customHeight="1" x14ac:dyDescent="0.3">
      <c r="A20" s="34" t="s">
        <v>559</v>
      </c>
      <c r="B20" s="109" t="s">
        <v>216</v>
      </c>
      <c r="C20" s="109"/>
      <c r="D20" s="109"/>
      <c r="E20" s="109"/>
      <c r="F20" s="141">
        <v>0</v>
      </c>
      <c r="G20" s="141"/>
      <c r="H20" s="136"/>
      <c r="I20" s="137"/>
    </row>
    <row r="21" spans="1:9" s="9" customFormat="1" ht="13.5" customHeight="1" x14ac:dyDescent="0.3">
      <c r="A21" s="34" t="s">
        <v>560</v>
      </c>
      <c r="B21" s="149" t="s">
        <v>217</v>
      </c>
      <c r="C21" s="149"/>
      <c r="D21" s="149"/>
      <c r="E21" s="149"/>
      <c r="F21" s="141">
        <v>0</v>
      </c>
      <c r="G21" s="141"/>
      <c r="H21" s="136"/>
      <c r="I21" s="137"/>
    </row>
    <row r="22" spans="1:9" s="9" customFormat="1" ht="13.5" customHeight="1" x14ac:dyDescent="0.3">
      <c r="A22" s="34" t="s">
        <v>561</v>
      </c>
      <c r="B22" s="109" t="s">
        <v>218</v>
      </c>
      <c r="C22" s="109"/>
      <c r="D22" s="109"/>
      <c r="E22" s="109"/>
      <c r="F22" s="142">
        <f>SUM(F23:G24)</f>
        <v>0</v>
      </c>
      <c r="G22" s="142"/>
      <c r="H22" s="136"/>
      <c r="I22" s="137"/>
    </row>
    <row r="23" spans="1:9" s="9" customFormat="1" ht="13.5" customHeight="1" x14ac:dyDescent="0.3">
      <c r="A23" s="34" t="s">
        <v>562</v>
      </c>
      <c r="B23" s="109" t="s">
        <v>219</v>
      </c>
      <c r="C23" s="109"/>
      <c r="D23" s="109"/>
      <c r="E23" s="109"/>
      <c r="F23" s="141">
        <v>0</v>
      </c>
      <c r="G23" s="141"/>
      <c r="H23" s="136"/>
      <c r="I23" s="137"/>
    </row>
    <row r="24" spans="1:9" s="9" customFormat="1" ht="13.5" customHeight="1" x14ac:dyDescent="0.3">
      <c r="A24" s="34" t="s">
        <v>563</v>
      </c>
      <c r="B24" s="109" t="s">
        <v>220</v>
      </c>
      <c r="C24" s="109"/>
      <c r="D24" s="109"/>
      <c r="E24" s="109"/>
      <c r="F24" s="141">
        <v>0</v>
      </c>
      <c r="G24" s="141"/>
      <c r="H24" s="136"/>
      <c r="I24" s="137"/>
    </row>
    <row r="25" spans="1:9" s="9" customFormat="1" ht="13.5" customHeight="1" x14ac:dyDescent="0.3">
      <c r="A25" s="34" t="s">
        <v>564</v>
      </c>
      <c r="B25" s="109" t="s">
        <v>221</v>
      </c>
      <c r="C25" s="109"/>
      <c r="D25" s="109"/>
      <c r="E25" s="109"/>
      <c r="F25" s="141">
        <v>0</v>
      </c>
      <c r="G25" s="141"/>
      <c r="H25" s="136"/>
      <c r="I25" s="137"/>
    </row>
    <row r="26" spans="1:9" s="9" customFormat="1" ht="13.5" customHeight="1" x14ac:dyDescent="0.3">
      <c r="A26" s="34" t="s">
        <v>565</v>
      </c>
      <c r="B26" s="109" t="s">
        <v>222</v>
      </c>
      <c r="C26" s="109"/>
      <c r="D26" s="109"/>
      <c r="E26" s="109"/>
      <c r="F26" s="141">
        <v>0</v>
      </c>
      <c r="G26" s="141"/>
      <c r="H26" s="136"/>
      <c r="I26" s="137"/>
    </row>
    <row r="27" spans="1:9" s="9" customFormat="1" ht="13.5" customHeight="1" x14ac:dyDescent="0.3">
      <c r="A27" s="34" t="s">
        <v>566</v>
      </c>
      <c r="B27" s="112" t="s">
        <v>223</v>
      </c>
      <c r="C27" s="112"/>
      <c r="D27" s="112"/>
      <c r="E27" s="112"/>
      <c r="F27" s="142">
        <f>SUM(F28:G30)</f>
        <v>0</v>
      </c>
      <c r="G27" s="142"/>
      <c r="H27" s="136"/>
      <c r="I27" s="137"/>
    </row>
    <row r="28" spans="1:9" s="9" customFormat="1" ht="13.5" customHeight="1" x14ac:dyDescent="0.3">
      <c r="A28" s="34" t="s">
        <v>567</v>
      </c>
      <c r="B28" s="118" t="s">
        <v>224</v>
      </c>
      <c r="C28" s="118"/>
      <c r="D28" s="118"/>
      <c r="E28" s="118"/>
      <c r="F28" s="141">
        <v>0</v>
      </c>
      <c r="G28" s="141"/>
      <c r="H28" s="136"/>
      <c r="I28" s="137"/>
    </row>
    <row r="29" spans="1:9" s="9" customFormat="1" ht="13.5" customHeight="1" x14ac:dyDescent="0.3">
      <c r="A29" s="34" t="s">
        <v>568</v>
      </c>
      <c r="B29" s="118" t="s">
        <v>225</v>
      </c>
      <c r="C29" s="118"/>
      <c r="D29" s="118"/>
      <c r="E29" s="118"/>
      <c r="F29" s="141">
        <v>0</v>
      </c>
      <c r="G29" s="141"/>
      <c r="H29" s="136"/>
      <c r="I29" s="137"/>
    </row>
    <row r="30" spans="1:9" s="9" customFormat="1" ht="13.5" customHeight="1" x14ac:dyDescent="0.3">
      <c r="A30" s="34" t="s">
        <v>569</v>
      </c>
      <c r="B30" s="118" t="s">
        <v>226</v>
      </c>
      <c r="C30" s="118"/>
      <c r="D30" s="118"/>
      <c r="E30" s="118"/>
      <c r="F30" s="141">
        <v>0</v>
      </c>
      <c r="G30" s="141"/>
      <c r="H30" s="136"/>
      <c r="I30" s="137"/>
    </row>
    <row r="31" spans="1:9" s="9" customFormat="1" ht="13.5" customHeight="1" x14ac:dyDescent="0.3">
      <c r="A31" s="34" t="s">
        <v>570</v>
      </c>
      <c r="B31" s="112" t="s">
        <v>227</v>
      </c>
      <c r="C31" s="112"/>
      <c r="D31" s="112"/>
      <c r="E31" s="112"/>
      <c r="F31" s="141">
        <v>0</v>
      </c>
      <c r="G31" s="141"/>
      <c r="H31" s="136"/>
      <c r="I31" s="137"/>
    </row>
    <row r="32" spans="1:9" s="9" customFormat="1" ht="13.5" customHeight="1" x14ac:dyDescent="0.3">
      <c r="A32" s="34" t="s">
        <v>571</v>
      </c>
      <c r="B32" s="112" t="s">
        <v>228</v>
      </c>
      <c r="C32" s="112"/>
      <c r="D32" s="112"/>
      <c r="E32" s="112"/>
      <c r="F32" s="142">
        <f>SUM(F33,F37,F41)</f>
        <v>0</v>
      </c>
      <c r="G32" s="142"/>
      <c r="H32" s="136"/>
      <c r="I32" s="137"/>
    </row>
    <row r="33" spans="1:9" s="9" customFormat="1" ht="13.5" customHeight="1" x14ac:dyDescent="0.3">
      <c r="A33" s="34" t="s">
        <v>572</v>
      </c>
      <c r="B33" s="118" t="s">
        <v>229</v>
      </c>
      <c r="C33" s="118"/>
      <c r="D33" s="118"/>
      <c r="E33" s="118"/>
      <c r="F33" s="142">
        <f>SUM(F34:G36)</f>
        <v>0</v>
      </c>
      <c r="G33" s="142"/>
      <c r="H33" s="136"/>
      <c r="I33" s="137"/>
    </row>
    <row r="34" spans="1:9" s="9" customFormat="1" ht="13.5" customHeight="1" x14ac:dyDescent="0.3">
      <c r="A34" s="34" t="s">
        <v>573</v>
      </c>
      <c r="B34" s="109" t="s">
        <v>230</v>
      </c>
      <c r="C34" s="109"/>
      <c r="D34" s="109"/>
      <c r="E34" s="109"/>
      <c r="F34" s="141">
        <v>0</v>
      </c>
      <c r="G34" s="141"/>
      <c r="H34" s="136"/>
      <c r="I34" s="137"/>
    </row>
    <row r="35" spans="1:9" s="9" customFormat="1" ht="27.75" customHeight="1" x14ac:dyDescent="0.3">
      <c r="A35" s="34" t="s">
        <v>574</v>
      </c>
      <c r="B35" s="109" t="s">
        <v>231</v>
      </c>
      <c r="C35" s="109"/>
      <c r="D35" s="109"/>
      <c r="E35" s="109"/>
      <c r="F35" s="141">
        <v>0</v>
      </c>
      <c r="G35" s="141"/>
      <c r="H35" s="136"/>
      <c r="I35" s="137"/>
    </row>
    <row r="36" spans="1:9" s="9" customFormat="1" ht="13.5" customHeight="1" x14ac:dyDescent="0.3">
      <c r="A36" s="34" t="s">
        <v>575</v>
      </c>
      <c r="B36" s="149" t="s">
        <v>232</v>
      </c>
      <c r="C36" s="149"/>
      <c r="D36" s="149"/>
      <c r="E36" s="149"/>
      <c r="F36" s="141">
        <v>0</v>
      </c>
      <c r="G36" s="141"/>
      <c r="H36" s="136"/>
      <c r="I36" s="137"/>
    </row>
    <row r="37" spans="1:9" s="9" customFormat="1" ht="13.5" customHeight="1" x14ac:dyDescent="0.3">
      <c r="A37" s="34" t="s">
        <v>576</v>
      </c>
      <c r="B37" s="146" t="s">
        <v>233</v>
      </c>
      <c r="C37" s="147"/>
      <c r="D37" s="147"/>
      <c r="E37" s="148"/>
      <c r="F37" s="142">
        <f>SUM(F38:G40)</f>
        <v>0</v>
      </c>
      <c r="G37" s="142"/>
      <c r="H37" s="136"/>
      <c r="I37" s="137"/>
    </row>
    <row r="38" spans="1:9" s="9" customFormat="1" ht="13.5" customHeight="1" x14ac:dyDescent="0.3">
      <c r="A38" s="34" t="s">
        <v>577</v>
      </c>
      <c r="B38" s="109" t="s">
        <v>234</v>
      </c>
      <c r="C38" s="109"/>
      <c r="D38" s="109"/>
      <c r="E38" s="109"/>
      <c r="F38" s="141">
        <v>0</v>
      </c>
      <c r="G38" s="141"/>
      <c r="H38" s="136"/>
      <c r="I38" s="137"/>
    </row>
    <row r="39" spans="1:9" s="9" customFormat="1" ht="26.25" customHeight="1" x14ac:dyDescent="0.3">
      <c r="A39" s="34" t="s">
        <v>578</v>
      </c>
      <c r="B39" s="109" t="s">
        <v>235</v>
      </c>
      <c r="C39" s="109"/>
      <c r="D39" s="109"/>
      <c r="E39" s="109"/>
      <c r="F39" s="141">
        <v>0</v>
      </c>
      <c r="G39" s="141"/>
      <c r="H39" s="136"/>
      <c r="I39" s="137"/>
    </row>
    <row r="40" spans="1:9" s="9" customFormat="1" ht="13.5" customHeight="1" x14ac:dyDescent="0.3">
      <c r="A40" s="34" t="s">
        <v>579</v>
      </c>
      <c r="B40" s="149" t="s">
        <v>236</v>
      </c>
      <c r="C40" s="149"/>
      <c r="D40" s="149"/>
      <c r="E40" s="149"/>
      <c r="F40" s="141">
        <v>0</v>
      </c>
      <c r="G40" s="141"/>
      <c r="H40" s="136"/>
      <c r="I40" s="137"/>
    </row>
    <row r="41" spans="1:9" s="9" customFormat="1" ht="13.5" customHeight="1" x14ac:dyDescent="0.3">
      <c r="A41" s="34" t="s">
        <v>580</v>
      </c>
      <c r="B41" s="118" t="s">
        <v>237</v>
      </c>
      <c r="C41" s="118"/>
      <c r="D41" s="118"/>
      <c r="E41" s="118"/>
      <c r="F41" s="142">
        <f>SUM(F42:G44)</f>
        <v>0</v>
      </c>
      <c r="G41" s="142"/>
      <c r="H41" s="136"/>
      <c r="I41" s="137"/>
    </row>
    <row r="42" spans="1:9" s="9" customFormat="1" ht="13.5" customHeight="1" x14ac:dyDescent="0.3">
      <c r="A42" s="34" t="s">
        <v>581</v>
      </c>
      <c r="B42" s="109" t="s">
        <v>238</v>
      </c>
      <c r="C42" s="109"/>
      <c r="D42" s="109"/>
      <c r="E42" s="109"/>
      <c r="F42" s="141">
        <v>0</v>
      </c>
      <c r="G42" s="141"/>
      <c r="H42" s="136"/>
      <c r="I42" s="137"/>
    </row>
    <row r="43" spans="1:9" s="9" customFormat="1" ht="14.25" customHeight="1" x14ac:dyDescent="0.3">
      <c r="A43" s="34" t="s">
        <v>582</v>
      </c>
      <c r="B43" s="109" t="s">
        <v>239</v>
      </c>
      <c r="C43" s="109"/>
      <c r="D43" s="109"/>
      <c r="E43" s="109"/>
      <c r="F43" s="141">
        <v>0</v>
      </c>
      <c r="G43" s="141"/>
      <c r="H43" s="136"/>
      <c r="I43" s="137"/>
    </row>
    <row r="44" spans="1:9" s="9" customFormat="1" ht="13.5" customHeight="1" x14ac:dyDescent="0.3">
      <c r="A44" s="34" t="s">
        <v>583</v>
      </c>
      <c r="B44" s="109" t="s">
        <v>240</v>
      </c>
      <c r="C44" s="109"/>
      <c r="D44" s="109"/>
      <c r="E44" s="109"/>
      <c r="F44" s="141">
        <v>0</v>
      </c>
      <c r="G44" s="141"/>
      <c r="H44" s="136"/>
      <c r="I44" s="137"/>
    </row>
    <row r="45" spans="1:9" s="9" customFormat="1" ht="13.5" customHeight="1" x14ac:dyDescent="0.3">
      <c r="A45" s="34" t="s">
        <v>584</v>
      </c>
      <c r="B45" s="112" t="s">
        <v>241</v>
      </c>
      <c r="C45" s="112"/>
      <c r="D45" s="112"/>
      <c r="E45" s="112"/>
      <c r="F45" s="142">
        <f>SUM(F46,F50,F54,F58)</f>
        <v>0</v>
      </c>
      <c r="G45" s="142"/>
      <c r="H45" s="136"/>
      <c r="I45" s="137"/>
    </row>
    <row r="46" spans="1:9" s="9" customFormat="1" ht="13.5" customHeight="1" x14ac:dyDescent="0.3">
      <c r="A46" s="34" t="s">
        <v>585</v>
      </c>
      <c r="B46" s="118" t="s">
        <v>242</v>
      </c>
      <c r="C46" s="118"/>
      <c r="D46" s="118"/>
      <c r="E46" s="118"/>
      <c r="F46" s="142">
        <f>SUM(F47:G49)</f>
        <v>0</v>
      </c>
      <c r="G46" s="142"/>
      <c r="H46" s="136"/>
      <c r="I46" s="137"/>
    </row>
    <row r="47" spans="1:9" s="9" customFormat="1" ht="13.5" customHeight="1" x14ac:dyDescent="0.3">
      <c r="A47" s="34" t="s">
        <v>586</v>
      </c>
      <c r="B47" s="109" t="s">
        <v>243</v>
      </c>
      <c r="C47" s="109"/>
      <c r="D47" s="109"/>
      <c r="E47" s="109"/>
      <c r="F47" s="141">
        <v>0</v>
      </c>
      <c r="G47" s="141"/>
      <c r="H47" s="136"/>
      <c r="I47" s="137"/>
    </row>
    <row r="48" spans="1:9" s="9" customFormat="1" ht="27.75" customHeight="1" x14ac:dyDescent="0.3">
      <c r="A48" s="34" t="s">
        <v>587</v>
      </c>
      <c r="B48" s="109" t="s">
        <v>244</v>
      </c>
      <c r="C48" s="109"/>
      <c r="D48" s="109"/>
      <c r="E48" s="109"/>
      <c r="F48" s="141">
        <v>0</v>
      </c>
      <c r="G48" s="141"/>
      <c r="H48" s="136"/>
      <c r="I48" s="137"/>
    </row>
    <row r="49" spans="1:10" s="9" customFormat="1" ht="13.5" customHeight="1" x14ac:dyDescent="0.3">
      <c r="A49" s="34" t="s">
        <v>588</v>
      </c>
      <c r="B49" s="109" t="s">
        <v>245</v>
      </c>
      <c r="C49" s="109"/>
      <c r="D49" s="109"/>
      <c r="E49" s="109"/>
      <c r="F49" s="141">
        <v>0</v>
      </c>
      <c r="G49" s="141"/>
      <c r="H49" s="136"/>
      <c r="I49" s="137"/>
    </row>
    <row r="50" spans="1:10" s="9" customFormat="1" ht="13.5" customHeight="1" x14ac:dyDescent="0.3">
      <c r="A50" s="34" t="s">
        <v>589</v>
      </c>
      <c r="B50" s="118" t="s">
        <v>246</v>
      </c>
      <c r="C50" s="118"/>
      <c r="D50" s="118"/>
      <c r="E50" s="118"/>
      <c r="F50" s="142">
        <f>SUM(F51:G53)</f>
        <v>0</v>
      </c>
      <c r="G50" s="142"/>
      <c r="H50" s="136"/>
      <c r="I50" s="137"/>
    </row>
    <row r="51" spans="1:10" s="9" customFormat="1" ht="13.5" customHeight="1" x14ac:dyDescent="0.3">
      <c r="A51" s="34" t="s">
        <v>590</v>
      </c>
      <c r="B51" s="109" t="s">
        <v>247</v>
      </c>
      <c r="C51" s="109"/>
      <c r="D51" s="109"/>
      <c r="E51" s="109"/>
      <c r="F51" s="141">
        <v>0</v>
      </c>
      <c r="G51" s="141"/>
      <c r="H51" s="136"/>
      <c r="I51" s="137"/>
    </row>
    <row r="52" spans="1:10" s="9" customFormat="1" ht="27" customHeight="1" x14ac:dyDescent="0.3">
      <c r="A52" s="34" t="s">
        <v>591</v>
      </c>
      <c r="B52" s="109" t="s">
        <v>248</v>
      </c>
      <c r="C52" s="109"/>
      <c r="D52" s="109"/>
      <c r="E52" s="109"/>
      <c r="F52" s="141">
        <v>0</v>
      </c>
      <c r="G52" s="141"/>
      <c r="H52" s="136"/>
      <c r="I52" s="137"/>
    </row>
    <row r="53" spans="1:10" s="9" customFormat="1" ht="13.5" customHeight="1" x14ac:dyDescent="0.3">
      <c r="A53" s="34" t="s">
        <v>592</v>
      </c>
      <c r="B53" s="109" t="s">
        <v>249</v>
      </c>
      <c r="C53" s="109"/>
      <c r="D53" s="109"/>
      <c r="E53" s="109"/>
      <c r="F53" s="141">
        <v>0</v>
      </c>
      <c r="G53" s="141"/>
      <c r="H53" s="136"/>
      <c r="I53" s="137"/>
    </row>
    <row r="54" spans="1:10" s="9" customFormat="1" ht="13.5" customHeight="1" x14ac:dyDescent="0.3">
      <c r="A54" s="34" t="s">
        <v>593</v>
      </c>
      <c r="B54" s="118" t="s">
        <v>250</v>
      </c>
      <c r="C54" s="118"/>
      <c r="D54" s="118"/>
      <c r="E54" s="118"/>
      <c r="F54" s="142">
        <f>SUM(F55:G57)</f>
        <v>0</v>
      </c>
      <c r="G54" s="142"/>
      <c r="H54" s="136"/>
      <c r="I54" s="137"/>
    </row>
    <row r="55" spans="1:10" s="9" customFormat="1" ht="13.5" customHeight="1" x14ac:dyDescent="0.3">
      <c r="A55" s="34" t="s">
        <v>594</v>
      </c>
      <c r="B55" s="109" t="s">
        <v>251</v>
      </c>
      <c r="C55" s="109"/>
      <c r="D55" s="109"/>
      <c r="E55" s="109"/>
      <c r="F55" s="141">
        <v>0</v>
      </c>
      <c r="G55" s="141"/>
      <c r="H55" s="136"/>
      <c r="I55" s="137"/>
    </row>
    <row r="56" spans="1:10" s="9" customFormat="1" ht="14.25" customHeight="1" x14ac:dyDescent="0.3">
      <c r="A56" s="34" t="s">
        <v>595</v>
      </c>
      <c r="B56" s="109" t="s">
        <v>252</v>
      </c>
      <c r="C56" s="109"/>
      <c r="D56" s="109"/>
      <c r="E56" s="109"/>
      <c r="F56" s="141">
        <v>0</v>
      </c>
      <c r="G56" s="141"/>
      <c r="H56" s="136"/>
      <c r="I56" s="137"/>
    </row>
    <row r="57" spans="1:10" s="9" customFormat="1" ht="13.5" customHeight="1" x14ac:dyDescent="0.3">
      <c r="A57" s="34" t="s">
        <v>596</v>
      </c>
      <c r="B57" s="109" t="s">
        <v>253</v>
      </c>
      <c r="C57" s="109"/>
      <c r="D57" s="109"/>
      <c r="E57" s="109"/>
      <c r="F57" s="141">
        <v>0</v>
      </c>
      <c r="G57" s="141"/>
      <c r="H57" s="136"/>
      <c r="I57" s="137"/>
    </row>
    <row r="58" spans="1:10" s="9" customFormat="1" ht="13.5" customHeight="1" x14ac:dyDescent="0.3">
      <c r="A58" s="34" t="s">
        <v>597</v>
      </c>
      <c r="B58" s="118" t="s">
        <v>254</v>
      </c>
      <c r="C58" s="118"/>
      <c r="D58" s="118"/>
      <c r="E58" s="118"/>
      <c r="F58" s="142">
        <f>SUM(F59:G60)</f>
        <v>0</v>
      </c>
      <c r="G58" s="142"/>
      <c r="H58" s="136"/>
      <c r="I58" s="137"/>
    </row>
    <row r="59" spans="1:10" s="9" customFormat="1" ht="13.5" customHeight="1" x14ac:dyDescent="0.3">
      <c r="A59" s="34" t="s">
        <v>598</v>
      </c>
      <c r="B59" s="118" t="s">
        <v>255</v>
      </c>
      <c r="C59" s="118"/>
      <c r="D59" s="118"/>
      <c r="E59" s="118"/>
      <c r="F59" s="141">
        <v>0</v>
      </c>
      <c r="G59" s="141"/>
      <c r="H59" s="136"/>
      <c r="I59" s="137"/>
    </row>
    <row r="60" spans="1:10" s="9" customFormat="1" ht="13.5" customHeight="1" x14ac:dyDescent="0.3">
      <c r="A60" s="34" t="s">
        <v>599</v>
      </c>
      <c r="B60" s="118" t="s">
        <v>256</v>
      </c>
      <c r="C60" s="118"/>
      <c r="D60" s="118"/>
      <c r="E60" s="118"/>
      <c r="F60" s="141">
        <v>0</v>
      </c>
      <c r="G60" s="141"/>
      <c r="H60" s="136"/>
      <c r="I60" s="137"/>
    </row>
    <row r="61" spans="1:10" s="9" customFormat="1" ht="13.5" customHeight="1" x14ac:dyDescent="0.3">
      <c r="A61" s="34" t="s">
        <v>600</v>
      </c>
      <c r="B61" s="112" t="s">
        <v>257</v>
      </c>
      <c r="C61" s="112"/>
      <c r="D61" s="112"/>
      <c r="E61" s="112"/>
      <c r="F61" s="141">
        <v>0</v>
      </c>
      <c r="G61" s="141"/>
      <c r="H61" s="136"/>
      <c r="I61" s="137"/>
    </row>
    <row r="62" spans="1:10" s="9" customFormat="1" ht="13.5" customHeight="1" x14ac:dyDescent="0.25">
      <c r="A62" s="34" t="s">
        <v>601</v>
      </c>
      <c r="B62" s="112" t="s">
        <v>258</v>
      </c>
      <c r="C62" s="112"/>
      <c r="D62" s="112"/>
      <c r="E62" s="112"/>
      <c r="F62" s="142">
        <f>SUM(F63:G64)</f>
        <v>0</v>
      </c>
      <c r="G62" s="142"/>
      <c r="H62" s="136"/>
      <c r="I62" s="137"/>
      <c r="J62" s="10"/>
    </row>
    <row r="63" spans="1:10" s="9" customFormat="1" ht="13.5" customHeight="1" x14ac:dyDescent="0.25">
      <c r="A63" s="34" t="s">
        <v>602</v>
      </c>
      <c r="B63" s="118" t="s">
        <v>259</v>
      </c>
      <c r="C63" s="118"/>
      <c r="D63" s="118"/>
      <c r="E63" s="118"/>
      <c r="F63" s="141">
        <v>0</v>
      </c>
      <c r="G63" s="141"/>
      <c r="H63" s="136"/>
      <c r="I63" s="137"/>
      <c r="J63" s="10"/>
    </row>
    <row r="64" spans="1:10" s="9" customFormat="1" ht="13.5" customHeight="1" x14ac:dyDescent="0.25">
      <c r="A64" s="34" t="s">
        <v>603</v>
      </c>
      <c r="B64" s="118" t="s">
        <v>260</v>
      </c>
      <c r="C64" s="118"/>
      <c r="D64" s="118"/>
      <c r="E64" s="118"/>
      <c r="F64" s="141">
        <v>0</v>
      </c>
      <c r="G64" s="141"/>
      <c r="H64" s="136"/>
      <c r="I64" s="137"/>
      <c r="J64" s="10"/>
    </row>
    <row r="65" spans="1:10" s="9" customFormat="1" ht="13.5" customHeight="1" x14ac:dyDescent="0.25">
      <c r="A65" s="34" t="s">
        <v>604</v>
      </c>
      <c r="B65" s="112" t="s">
        <v>261</v>
      </c>
      <c r="C65" s="112"/>
      <c r="D65" s="112"/>
      <c r="E65" s="112"/>
      <c r="F65" s="142">
        <f>SUM(F66:G67)</f>
        <v>0</v>
      </c>
      <c r="G65" s="142"/>
      <c r="H65" s="136"/>
      <c r="I65" s="137"/>
      <c r="J65" s="10"/>
    </row>
    <row r="66" spans="1:10" s="9" customFormat="1" ht="13.5" customHeight="1" x14ac:dyDescent="0.25">
      <c r="A66" s="34" t="s">
        <v>605</v>
      </c>
      <c r="B66" s="118" t="s">
        <v>262</v>
      </c>
      <c r="C66" s="118"/>
      <c r="D66" s="118"/>
      <c r="E66" s="118"/>
      <c r="F66" s="141">
        <v>0</v>
      </c>
      <c r="G66" s="141"/>
      <c r="H66" s="136"/>
      <c r="I66" s="137"/>
      <c r="J66" s="10"/>
    </row>
    <row r="67" spans="1:10" s="9" customFormat="1" ht="13.5" customHeight="1" x14ac:dyDescent="0.25">
      <c r="A67" s="34" t="s">
        <v>606</v>
      </c>
      <c r="B67" s="118" t="s">
        <v>263</v>
      </c>
      <c r="C67" s="118"/>
      <c r="D67" s="118"/>
      <c r="E67" s="118"/>
      <c r="F67" s="141">
        <v>0</v>
      </c>
      <c r="G67" s="141"/>
      <c r="H67" s="136"/>
      <c r="I67" s="137"/>
      <c r="J67" s="10"/>
    </row>
    <row r="68" spans="1:10" s="9" customFormat="1" ht="13.5" customHeight="1" x14ac:dyDescent="0.25">
      <c r="A68" s="34" t="s">
        <v>607</v>
      </c>
      <c r="B68" s="112" t="s">
        <v>264</v>
      </c>
      <c r="C68" s="112"/>
      <c r="D68" s="112"/>
      <c r="E68" s="112"/>
      <c r="F68" s="142">
        <f>SUM(F69:G71)</f>
        <v>0</v>
      </c>
      <c r="G68" s="142"/>
      <c r="H68" s="136"/>
      <c r="I68" s="137"/>
      <c r="J68" s="10"/>
    </row>
    <row r="69" spans="1:10" s="9" customFormat="1" ht="13.5" customHeight="1" x14ac:dyDescent="0.25">
      <c r="A69" s="34" t="s">
        <v>608</v>
      </c>
      <c r="B69" s="109" t="s">
        <v>265</v>
      </c>
      <c r="C69" s="109"/>
      <c r="D69" s="109"/>
      <c r="E69" s="109"/>
      <c r="F69" s="141">
        <v>0</v>
      </c>
      <c r="G69" s="141"/>
      <c r="H69" s="136"/>
      <c r="I69" s="137"/>
      <c r="J69" s="10"/>
    </row>
    <row r="70" spans="1:10" s="9" customFormat="1" ht="27.75" customHeight="1" x14ac:dyDescent="0.25">
      <c r="A70" s="34" t="s">
        <v>609</v>
      </c>
      <c r="B70" s="109" t="s">
        <v>266</v>
      </c>
      <c r="C70" s="109"/>
      <c r="D70" s="109"/>
      <c r="E70" s="109"/>
      <c r="F70" s="141">
        <v>0</v>
      </c>
      <c r="G70" s="141"/>
      <c r="H70" s="136"/>
      <c r="I70" s="137"/>
      <c r="J70" s="10"/>
    </row>
    <row r="71" spans="1:10" s="9" customFormat="1" ht="13.5" customHeight="1" x14ac:dyDescent="0.25">
      <c r="A71" s="34" t="s">
        <v>610</v>
      </c>
      <c r="B71" s="109" t="s">
        <v>267</v>
      </c>
      <c r="C71" s="109"/>
      <c r="D71" s="109"/>
      <c r="E71" s="109"/>
      <c r="F71" s="141">
        <v>0</v>
      </c>
      <c r="G71" s="141"/>
      <c r="H71" s="136"/>
      <c r="I71" s="137"/>
      <c r="J71" s="10"/>
    </row>
    <row r="72" spans="1:10" s="9" customFormat="1" ht="13.5" customHeight="1" x14ac:dyDescent="0.25">
      <c r="A72" s="34" t="s">
        <v>611</v>
      </c>
      <c r="B72" s="112" t="s">
        <v>268</v>
      </c>
      <c r="C72" s="112"/>
      <c r="D72" s="112"/>
      <c r="E72" s="112"/>
      <c r="F72" s="142">
        <f>SUM(F73,F77)</f>
        <v>0</v>
      </c>
      <c r="G72" s="142"/>
      <c r="H72" s="136"/>
      <c r="I72" s="137"/>
      <c r="J72" s="10"/>
    </row>
    <row r="73" spans="1:10" s="9" customFormat="1" ht="13.5" customHeight="1" x14ac:dyDescent="0.25">
      <c r="A73" s="34" t="s">
        <v>612</v>
      </c>
      <c r="B73" s="146" t="s">
        <v>269</v>
      </c>
      <c r="C73" s="147"/>
      <c r="D73" s="147"/>
      <c r="E73" s="148"/>
      <c r="F73" s="142">
        <f>SUM(F74:G76)</f>
        <v>0</v>
      </c>
      <c r="G73" s="142"/>
      <c r="H73" s="136"/>
      <c r="I73" s="137"/>
      <c r="J73" s="10"/>
    </row>
    <row r="74" spans="1:10" s="9" customFormat="1" ht="13.5" customHeight="1" x14ac:dyDescent="0.25">
      <c r="A74" s="34" t="s">
        <v>613</v>
      </c>
      <c r="B74" s="109" t="s">
        <v>270</v>
      </c>
      <c r="C74" s="109"/>
      <c r="D74" s="109"/>
      <c r="E74" s="109"/>
      <c r="F74" s="141">
        <v>0</v>
      </c>
      <c r="G74" s="141"/>
      <c r="H74" s="136"/>
      <c r="I74" s="137"/>
      <c r="J74" s="10"/>
    </row>
    <row r="75" spans="1:10" s="9" customFormat="1" ht="26.25" customHeight="1" x14ac:dyDescent="0.25">
      <c r="A75" s="34" t="s">
        <v>614</v>
      </c>
      <c r="B75" s="109" t="s">
        <v>271</v>
      </c>
      <c r="C75" s="109"/>
      <c r="D75" s="109"/>
      <c r="E75" s="109"/>
      <c r="F75" s="141">
        <v>0</v>
      </c>
      <c r="G75" s="141"/>
      <c r="H75" s="136"/>
      <c r="I75" s="137"/>
      <c r="J75" s="10"/>
    </row>
    <row r="76" spans="1:10" s="9" customFormat="1" ht="13.5" customHeight="1" x14ac:dyDescent="0.25">
      <c r="A76" s="34" t="s">
        <v>615</v>
      </c>
      <c r="B76" s="109" t="s">
        <v>272</v>
      </c>
      <c r="C76" s="109"/>
      <c r="D76" s="109"/>
      <c r="E76" s="109"/>
      <c r="F76" s="141">
        <v>0</v>
      </c>
      <c r="G76" s="141"/>
      <c r="H76" s="136"/>
      <c r="I76" s="137"/>
      <c r="J76" s="10"/>
    </row>
    <row r="77" spans="1:10" s="9" customFormat="1" ht="13.5" customHeight="1" x14ac:dyDescent="0.25">
      <c r="A77" s="34" t="s">
        <v>616</v>
      </c>
      <c r="B77" s="146" t="s">
        <v>273</v>
      </c>
      <c r="C77" s="147"/>
      <c r="D77" s="147"/>
      <c r="E77" s="148"/>
      <c r="F77" s="142">
        <f>SUM(F78:G80)</f>
        <v>0</v>
      </c>
      <c r="G77" s="142"/>
      <c r="H77" s="136"/>
      <c r="I77" s="137"/>
      <c r="J77" s="10"/>
    </row>
    <row r="78" spans="1:10" s="9" customFormat="1" ht="13.5" customHeight="1" x14ac:dyDescent="0.25">
      <c r="A78" s="34" t="s">
        <v>617</v>
      </c>
      <c r="B78" s="109" t="s">
        <v>274</v>
      </c>
      <c r="C78" s="109"/>
      <c r="D78" s="109"/>
      <c r="E78" s="109"/>
      <c r="F78" s="141">
        <v>0</v>
      </c>
      <c r="G78" s="141"/>
      <c r="H78" s="136"/>
      <c r="I78" s="137"/>
      <c r="J78" s="10"/>
    </row>
    <row r="79" spans="1:10" s="9" customFormat="1" ht="26.25" customHeight="1" x14ac:dyDescent="0.25">
      <c r="A79" s="34" t="s">
        <v>618</v>
      </c>
      <c r="B79" s="109" t="s">
        <v>275</v>
      </c>
      <c r="C79" s="109"/>
      <c r="D79" s="109"/>
      <c r="E79" s="109"/>
      <c r="F79" s="141">
        <v>0</v>
      </c>
      <c r="G79" s="141"/>
      <c r="H79" s="136"/>
      <c r="I79" s="137"/>
      <c r="J79" s="10"/>
    </row>
    <row r="80" spans="1:10" s="9" customFormat="1" ht="13.5" customHeight="1" x14ac:dyDescent="0.25">
      <c r="A80" s="34" t="s">
        <v>619</v>
      </c>
      <c r="B80" s="109" t="s">
        <v>276</v>
      </c>
      <c r="C80" s="109"/>
      <c r="D80" s="109"/>
      <c r="E80" s="109"/>
      <c r="F80" s="141">
        <v>0</v>
      </c>
      <c r="G80" s="141"/>
      <c r="H80" s="136"/>
      <c r="I80" s="137"/>
      <c r="J80" s="10"/>
    </row>
    <row r="81" spans="1:9" s="9" customFormat="1" ht="13.5" customHeight="1" x14ac:dyDescent="0.3">
      <c r="A81" s="34" t="s">
        <v>620</v>
      </c>
      <c r="B81" s="112" t="s">
        <v>277</v>
      </c>
      <c r="C81" s="112"/>
      <c r="D81" s="112"/>
      <c r="E81" s="112"/>
      <c r="F81" s="142">
        <f>SUM(F82:G85)</f>
        <v>0</v>
      </c>
      <c r="G81" s="142"/>
      <c r="H81" s="136"/>
      <c r="I81" s="137"/>
    </row>
    <row r="82" spans="1:9" s="9" customFormat="1" ht="13.5" customHeight="1" x14ac:dyDescent="0.3">
      <c r="A82" s="34" t="s">
        <v>621</v>
      </c>
      <c r="B82" s="118" t="s">
        <v>278</v>
      </c>
      <c r="C82" s="118"/>
      <c r="D82" s="118"/>
      <c r="E82" s="118"/>
      <c r="F82" s="141">
        <v>0</v>
      </c>
      <c r="G82" s="141"/>
      <c r="H82" s="136"/>
      <c r="I82" s="137"/>
    </row>
    <row r="83" spans="1:9" s="9" customFormat="1" ht="13.5" customHeight="1" x14ac:dyDescent="0.3">
      <c r="A83" s="34" t="s">
        <v>622</v>
      </c>
      <c r="B83" s="118" t="s">
        <v>279</v>
      </c>
      <c r="C83" s="118"/>
      <c r="D83" s="118"/>
      <c r="E83" s="118"/>
      <c r="F83" s="141">
        <v>0</v>
      </c>
      <c r="G83" s="141"/>
      <c r="H83" s="136"/>
      <c r="I83" s="137"/>
    </row>
    <row r="84" spans="1:9" s="9" customFormat="1" ht="13.5" customHeight="1" x14ac:dyDescent="0.3">
      <c r="A84" s="34" t="s">
        <v>623</v>
      </c>
      <c r="B84" s="118" t="s">
        <v>280</v>
      </c>
      <c r="C84" s="118"/>
      <c r="D84" s="118"/>
      <c r="E84" s="118"/>
      <c r="F84" s="141">
        <v>0</v>
      </c>
      <c r="G84" s="141"/>
      <c r="H84" s="136"/>
      <c r="I84" s="137"/>
    </row>
    <row r="85" spans="1:9" s="9" customFormat="1" ht="13.5" customHeight="1" x14ac:dyDescent="0.3">
      <c r="A85" s="34" t="s">
        <v>624</v>
      </c>
      <c r="B85" s="118" t="s">
        <v>281</v>
      </c>
      <c r="C85" s="118"/>
      <c r="D85" s="118"/>
      <c r="E85" s="118"/>
      <c r="F85" s="141">
        <v>0</v>
      </c>
      <c r="G85" s="141"/>
      <c r="H85" s="136"/>
      <c r="I85" s="137"/>
    </row>
    <row r="86" spans="1:9" s="9" customFormat="1" ht="13.5" customHeight="1" x14ac:dyDescent="0.3">
      <c r="A86" s="34" t="s">
        <v>625</v>
      </c>
      <c r="B86" s="112" t="s">
        <v>282</v>
      </c>
      <c r="C86" s="112"/>
      <c r="D86" s="112"/>
      <c r="E86" s="112"/>
      <c r="F86" s="141">
        <v>0</v>
      </c>
      <c r="G86" s="141"/>
      <c r="H86" s="136"/>
      <c r="I86" s="137"/>
    </row>
    <row r="87" spans="1:9" s="9" customFormat="1" ht="13.5" customHeight="1" x14ac:dyDescent="0.3">
      <c r="A87" s="34" t="s">
        <v>626</v>
      </c>
      <c r="B87" s="112" t="s">
        <v>283</v>
      </c>
      <c r="C87" s="112"/>
      <c r="D87" s="112"/>
      <c r="E87" s="112"/>
      <c r="F87" s="142">
        <f>SUM(F88:G93)</f>
        <v>0</v>
      </c>
      <c r="G87" s="142"/>
      <c r="H87" s="136"/>
      <c r="I87" s="137"/>
    </row>
    <row r="88" spans="1:9" s="9" customFormat="1" ht="13.5" customHeight="1" x14ac:dyDescent="0.3">
      <c r="A88" s="34" t="s">
        <v>627</v>
      </c>
      <c r="B88" s="118" t="s">
        <v>284</v>
      </c>
      <c r="C88" s="118"/>
      <c r="D88" s="118"/>
      <c r="E88" s="118"/>
      <c r="F88" s="141">
        <v>0</v>
      </c>
      <c r="G88" s="141"/>
      <c r="H88" s="136"/>
      <c r="I88" s="137"/>
    </row>
    <row r="89" spans="1:9" s="9" customFormat="1" ht="13.5" customHeight="1" x14ac:dyDescent="0.3">
      <c r="A89" s="34" t="s">
        <v>628</v>
      </c>
      <c r="B89" s="118" t="s">
        <v>285</v>
      </c>
      <c r="C89" s="118"/>
      <c r="D89" s="118"/>
      <c r="E89" s="118"/>
      <c r="F89" s="141">
        <v>0</v>
      </c>
      <c r="G89" s="141"/>
      <c r="H89" s="136"/>
      <c r="I89" s="137"/>
    </row>
    <row r="90" spans="1:9" s="9" customFormat="1" ht="13.5" customHeight="1" x14ac:dyDescent="0.3">
      <c r="A90" s="34" t="s">
        <v>629</v>
      </c>
      <c r="B90" s="118" t="s">
        <v>286</v>
      </c>
      <c r="C90" s="118"/>
      <c r="D90" s="118"/>
      <c r="E90" s="118"/>
      <c r="F90" s="141">
        <v>0</v>
      </c>
      <c r="G90" s="141"/>
      <c r="H90" s="136"/>
      <c r="I90" s="137"/>
    </row>
    <row r="91" spans="1:9" s="9" customFormat="1" ht="13.5" customHeight="1" x14ac:dyDescent="0.3">
      <c r="A91" s="34" t="s">
        <v>630</v>
      </c>
      <c r="B91" s="118" t="s">
        <v>287</v>
      </c>
      <c r="C91" s="118"/>
      <c r="D91" s="118"/>
      <c r="E91" s="118"/>
      <c r="F91" s="141">
        <v>0</v>
      </c>
      <c r="G91" s="141"/>
      <c r="H91" s="136"/>
      <c r="I91" s="137"/>
    </row>
    <row r="92" spans="1:9" s="9" customFormat="1" ht="13.5" customHeight="1" x14ac:dyDescent="0.3">
      <c r="A92" s="34" t="s">
        <v>631</v>
      </c>
      <c r="B92" s="118" t="s">
        <v>288</v>
      </c>
      <c r="C92" s="118"/>
      <c r="D92" s="118"/>
      <c r="E92" s="118"/>
      <c r="F92" s="141">
        <v>0</v>
      </c>
      <c r="G92" s="141"/>
      <c r="H92" s="136"/>
      <c r="I92" s="137"/>
    </row>
    <row r="93" spans="1:9" s="9" customFormat="1" ht="13.5" customHeight="1" x14ac:dyDescent="0.3">
      <c r="A93" s="34" t="s">
        <v>632</v>
      </c>
      <c r="B93" s="118" t="s">
        <v>289</v>
      </c>
      <c r="C93" s="118"/>
      <c r="D93" s="118"/>
      <c r="E93" s="118"/>
      <c r="F93" s="142">
        <f>SUM(F94:G98)</f>
        <v>0</v>
      </c>
      <c r="G93" s="142"/>
      <c r="H93" s="136"/>
      <c r="I93" s="137"/>
    </row>
    <row r="94" spans="1:9" s="9" customFormat="1" ht="13.5" customHeight="1" x14ac:dyDescent="0.3">
      <c r="A94" s="34" t="s">
        <v>633</v>
      </c>
      <c r="B94" s="109" t="s">
        <v>290</v>
      </c>
      <c r="C94" s="109"/>
      <c r="D94" s="109"/>
      <c r="E94" s="109"/>
      <c r="F94" s="141">
        <v>0</v>
      </c>
      <c r="G94" s="141"/>
      <c r="H94" s="136"/>
      <c r="I94" s="137"/>
    </row>
    <row r="95" spans="1:9" s="9" customFormat="1" ht="13.5" customHeight="1" x14ac:dyDescent="0.3">
      <c r="A95" s="34" t="s">
        <v>634</v>
      </c>
      <c r="B95" s="143" t="s">
        <v>291</v>
      </c>
      <c r="C95" s="144"/>
      <c r="D95" s="144"/>
      <c r="E95" s="145"/>
      <c r="F95" s="141">
        <v>0</v>
      </c>
      <c r="G95" s="141"/>
      <c r="H95" s="136"/>
      <c r="I95" s="137"/>
    </row>
    <row r="96" spans="1:9" s="9" customFormat="1" ht="13.5" customHeight="1" x14ac:dyDescent="0.3">
      <c r="A96" s="34" t="s">
        <v>635</v>
      </c>
      <c r="B96" s="109" t="s">
        <v>292</v>
      </c>
      <c r="C96" s="109"/>
      <c r="D96" s="109"/>
      <c r="E96" s="109"/>
      <c r="F96" s="141">
        <v>0</v>
      </c>
      <c r="G96" s="141"/>
      <c r="H96" s="136"/>
      <c r="I96" s="137"/>
    </row>
    <row r="97" spans="1:10" s="9" customFormat="1" ht="13.5" customHeight="1" x14ac:dyDescent="0.3">
      <c r="A97" s="34" t="s">
        <v>636</v>
      </c>
      <c r="B97" s="109" t="s">
        <v>293</v>
      </c>
      <c r="C97" s="109"/>
      <c r="D97" s="109"/>
      <c r="E97" s="109"/>
      <c r="F97" s="141">
        <v>0</v>
      </c>
      <c r="G97" s="141"/>
      <c r="H97" s="136"/>
      <c r="I97" s="137"/>
    </row>
    <row r="98" spans="1:10" s="9" customFormat="1" ht="13.5" customHeight="1" x14ac:dyDescent="0.3">
      <c r="A98" s="34" t="s">
        <v>637</v>
      </c>
      <c r="B98" s="109" t="s">
        <v>294</v>
      </c>
      <c r="C98" s="109"/>
      <c r="D98" s="109"/>
      <c r="E98" s="109"/>
      <c r="F98" s="141">
        <v>0</v>
      </c>
      <c r="G98" s="141"/>
      <c r="H98" s="136"/>
      <c r="I98" s="137"/>
    </row>
    <row r="99" spans="1:10" s="9" customFormat="1" ht="13.5" customHeight="1" x14ac:dyDescent="0.3">
      <c r="A99" s="34" t="s">
        <v>638</v>
      </c>
      <c r="B99" s="112" t="s">
        <v>295</v>
      </c>
      <c r="C99" s="112"/>
      <c r="D99" s="112"/>
      <c r="E99" s="112"/>
      <c r="F99" s="142">
        <f>SUM(F100,F104:G107)</f>
        <v>0</v>
      </c>
      <c r="G99" s="142"/>
      <c r="H99" s="136"/>
      <c r="I99" s="137"/>
    </row>
    <row r="100" spans="1:10" s="9" customFormat="1" ht="13.5" customHeight="1" x14ac:dyDescent="0.3">
      <c r="A100" s="34" t="s">
        <v>639</v>
      </c>
      <c r="B100" s="118" t="s">
        <v>296</v>
      </c>
      <c r="C100" s="118"/>
      <c r="D100" s="118"/>
      <c r="E100" s="118"/>
      <c r="F100" s="142">
        <f>SUM(F101:G103)</f>
        <v>0</v>
      </c>
      <c r="G100" s="142"/>
      <c r="H100" s="136"/>
      <c r="I100" s="137"/>
    </row>
    <row r="101" spans="1:10" s="9" customFormat="1" ht="13.5" customHeight="1" x14ac:dyDescent="0.3">
      <c r="A101" s="34" t="s">
        <v>640</v>
      </c>
      <c r="B101" s="109" t="s">
        <v>297</v>
      </c>
      <c r="C101" s="109"/>
      <c r="D101" s="109"/>
      <c r="E101" s="109"/>
      <c r="F101" s="141">
        <v>0</v>
      </c>
      <c r="G101" s="141"/>
      <c r="H101" s="136"/>
      <c r="I101" s="137"/>
    </row>
    <row r="102" spans="1:10" s="9" customFormat="1" ht="13.5" customHeight="1" x14ac:dyDescent="0.3">
      <c r="A102" s="34" t="s">
        <v>641</v>
      </c>
      <c r="B102" s="109" t="s">
        <v>298</v>
      </c>
      <c r="C102" s="109"/>
      <c r="D102" s="109"/>
      <c r="E102" s="109"/>
      <c r="F102" s="141">
        <v>0</v>
      </c>
      <c r="G102" s="141"/>
      <c r="H102" s="136"/>
      <c r="I102" s="137"/>
    </row>
    <row r="103" spans="1:10" s="9" customFormat="1" ht="13.5" customHeight="1" x14ac:dyDescent="0.3">
      <c r="A103" s="34" t="s">
        <v>642</v>
      </c>
      <c r="B103" s="109" t="s">
        <v>299</v>
      </c>
      <c r="C103" s="109"/>
      <c r="D103" s="109"/>
      <c r="E103" s="109"/>
      <c r="F103" s="141">
        <v>0</v>
      </c>
      <c r="G103" s="141"/>
      <c r="H103" s="136"/>
      <c r="I103" s="137"/>
    </row>
    <row r="104" spans="1:10" s="9" customFormat="1" ht="13.5" customHeight="1" x14ac:dyDescent="0.3">
      <c r="A104" s="34" t="s">
        <v>643</v>
      </c>
      <c r="B104" s="118" t="s">
        <v>300</v>
      </c>
      <c r="C104" s="118"/>
      <c r="D104" s="118"/>
      <c r="E104" s="118"/>
      <c r="F104" s="141">
        <v>0</v>
      </c>
      <c r="G104" s="141"/>
      <c r="H104" s="136"/>
      <c r="I104" s="137"/>
    </row>
    <row r="105" spans="1:10" s="9" customFormat="1" ht="13.5" customHeight="1" x14ac:dyDescent="0.3">
      <c r="A105" s="34" t="s">
        <v>644</v>
      </c>
      <c r="B105" s="118" t="s">
        <v>301</v>
      </c>
      <c r="C105" s="118"/>
      <c r="D105" s="118"/>
      <c r="E105" s="118"/>
      <c r="F105" s="141">
        <v>0</v>
      </c>
      <c r="G105" s="141"/>
      <c r="H105" s="136"/>
      <c r="I105" s="137"/>
    </row>
    <row r="106" spans="1:10" s="9" customFormat="1" ht="13.5" customHeight="1" x14ac:dyDescent="0.3">
      <c r="A106" s="34" t="s">
        <v>645</v>
      </c>
      <c r="B106" s="118" t="s">
        <v>302</v>
      </c>
      <c r="C106" s="118"/>
      <c r="D106" s="118"/>
      <c r="E106" s="118"/>
      <c r="F106" s="141">
        <v>0</v>
      </c>
      <c r="G106" s="141"/>
      <c r="H106" s="136"/>
      <c r="I106" s="137"/>
    </row>
    <row r="107" spans="1:10" s="9" customFormat="1" ht="13.5" customHeight="1" x14ac:dyDescent="0.3">
      <c r="A107" s="34" t="s">
        <v>646</v>
      </c>
      <c r="B107" s="118" t="s">
        <v>303</v>
      </c>
      <c r="C107" s="118"/>
      <c r="D107" s="118"/>
      <c r="E107" s="118"/>
      <c r="F107" s="141">
        <v>0</v>
      </c>
      <c r="G107" s="141"/>
      <c r="H107" s="136"/>
      <c r="I107" s="137"/>
    </row>
    <row r="108" spans="1:10" s="9" customFormat="1" ht="13.5" customHeight="1" x14ac:dyDescent="0.25">
      <c r="A108" s="34" t="s">
        <v>647</v>
      </c>
      <c r="B108" s="112" t="s">
        <v>304</v>
      </c>
      <c r="C108" s="112"/>
      <c r="D108" s="112"/>
      <c r="E108" s="112"/>
      <c r="F108" s="141">
        <v>0</v>
      </c>
      <c r="G108" s="141"/>
      <c r="H108" s="136"/>
      <c r="I108" s="137"/>
      <c r="J108" s="10"/>
    </row>
    <row r="109" spans="1:10" s="9" customFormat="1" ht="13.5" customHeight="1" x14ac:dyDescent="0.3">
      <c r="A109" s="34" t="s">
        <v>648</v>
      </c>
      <c r="B109" s="112" t="s">
        <v>305</v>
      </c>
      <c r="C109" s="112"/>
      <c r="D109" s="112"/>
      <c r="E109" s="112"/>
      <c r="F109" s="142">
        <f>SUM(F110:G111)</f>
        <v>0</v>
      </c>
      <c r="G109" s="142"/>
      <c r="H109" s="136"/>
      <c r="I109" s="137"/>
    </row>
    <row r="110" spans="1:10" s="9" customFormat="1" ht="13.5" customHeight="1" x14ac:dyDescent="0.3">
      <c r="A110" s="34" t="s">
        <v>649</v>
      </c>
      <c r="B110" s="118" t="s">
        <v>306</v>
      </c>
      <c r="C110" s="118"/>
      <c r="D110" s="118"/>
      <c r="E110" s="118"/>
      <c r="F110" s="141">
        <v>0</v>
      </c>
      <c r="G110" s="141"/>
      <c r="H110" s="136"/>
      <c r="I110" s="137"/>
    </row>
    <row r="111" spans="1:10" s="9" customFormat="1" ht="13.5" customHeight="1" x14ac:dyDescent="0.25">
      <c r="A111" s="34" t="s">
        <v>650</v>
      </c>
      <c r="B111" s="118" t="s">
        <v>307</v>
      </c>
      <c r="C111" s="118"/>
      <c r="D111" s="118"/>
      <c r="E111" s="118"/>
      <c r="F111" s="141">
        <v>0</v>
      </c>
      <c r="G111" s="141"/>
      <c r="H111" s="136"/>
      <c r="I111" s="137"/>
      <c r="J111" s="10"/>
    </row>
    <row r="112" spans="1:10" s="9" customFormat="1" ht="13.5" customHeight="1" x14ac:dyDescent="0.25">
      <c r="A112" s="34" t="s">
        <v>651</v>
      </c>
      <c r="B112" s="112" t="s">
        <v>308</v>
      </c>
      <c r="C112" s="112"/>
      <c r="D112" s="112"/>
      <c r="E112" s="112"/>
      <c r="F112" s="141">
        <v>0</v>
      </c>
      <c r="G112" s="141"/>
      <c r="H112" s="136"/>
      <c r="I112" s="137"/>
      <c r="J112" s="10"/>
    </row>
    <row r="113" spans="1:10" s="9" customFormat="1" ht="13.5" customHeight="1" x14ac:dyDescent="0.25">
      <c r="A113" s="34" t="s">
        <v>652</v>
      </c>
      <c r="B113" s="112" t="s">
        <v>309</v>
      </c>
      <c r="C113" s="112"/>
      <c r="D113" s="112"/>
      <c r="E113" s="112"/>
      <c r="F113" s="142">
        <f>SUM(F114,F118)</f>
        <v>0</v>
      </c>
      <c r="G113" s="142"/>
      <c r="H113" s="136"/>
      <c r="I113" s="137"/>
      <c r="J113" s="10"/>
    </row>
    <row r="114" spans="1:10" s="9" customFormat="1" ht="13.5" customHeight="1" x14ac:dyDescent="0.25">
      <c r="A114" s="34" t="s">
        <v>653</v>
      </c>
      <c r="B114" s="118" t="s">
        <v>310</v>
      </c>
      <c r="C114" s="118"/>
      <c r="D114" s="118"/>
      <c r="E114" s="118"/>
      <c r="F114" s="142">
        <f>SUM(F115:G117)</f>
        <v>0</v>
      </c>
      <c r="G114" s="142"/>
      <c r="H114" s="136"/>
      <c r="I114" s="137"/>
      <c r="J114" s="10"/>
    </row>
    <row r="115" spans="1:10" s="9" customFormat="1" ht="26.25" customHeight="1" x14ac:dyDescent="0.25">
      <c r="A115" s="34" t="s">
        <v>654</v>
      </c>
      <c r="B115" s="109" t="s">
        <v>311</v>
      </c>
      <c r="C115" s="109"/>
      <c r="D115" s="109"/>
      <c r="E115" s="109"/>
      <c r="F115" s="141">
        <v>0</v>
      </c>
      <c r="G115" s="141"/>
      <c r="H115" s="136"/>
      <c r="I115" s="137"/>
      <c r="J115" s="10"/>
    </row>
    <row r="116" spans="1:10" s="9" customFormat="1" ht="13.5" customHeight="1" x14ac:dyDescent="0.25">
      <c r="A116" s="34" t="s">
        <v>655</v>
      </c>
      <c r="B116" s="109" t="s">
        <v>312</v>
      </c>
      <c r="C116" s="109"/>
      <c r="D116" s="109"/>
      <c r="E116" s="109"/>
      <c r="F116" s="141">
        <v>0</v>
      </c>
      <c r="G116" s="141"/>
      <c r="H116" s="136"/>
      <c r="I116" s="137"/>
      <c r="J116" s="10"/>
    </row>
    <row r="117" spans="1:10" s="9" customFormat="1" ht="24.75" customHeight="1" x14ac:dyDescent="0.25">
      <c r="A117" s="34" t="s">
        <v>656</v>
      </c>
      <c r="B117" s="109" t="s">
        <v>313</v>
      </c>
      <c r="C117" s="109"/>
      <c r="D117" s="109"/>
      <c r="E117" s="109"/>
      <c r="F117" s="141">
        <v>0</v>
      </c>
      <c r="G117" s="141"/>
      <c r="H117" s="136"/>
      <c r="I117" s="137"/>
      <c r="J117" s="10"/>
    </row>
    <row r="118" spans="1:10" s="9" customFormat="1" ht="13.5" customHeight="1" x14ac:dyDescent="0.25">
      <c r="A118" s="34" t="s">
        <v>657</v>
      </c>
      <c r="B118" s="118" t="s">
        <v>314</v>
      </c>
      <c r="C118" s="118"/>
      <c r="D118" s="118"/>
      <c r="E118" s="118"/>
      <c r="F118" s="142">
        <f>SUM(F119:G121)</f>
        <v>0</v>
      </c>
      <c r="G118" s="142"/>
      <c r="H118" s="136"/>
      <c r="I118" s="137"/>
      <c r="J118" s="10"/>
    </row>
    <row r="119" spans="1:10" s="9" customFormat="1" ht="13.5" customHeight="1" x14ac:dyDescent="0.25">
      <c r="A119" s="34" t="s">
        <v>658</v>
      </c>
      <c r="B119" s="109" t="s">
        <v>315</v>
      </c>
      <c r="C119" s="109"/>
      <c r="D119" s="109"/>
      <c r="E119" s="109"/>
      <c r="F119" s="141">
        <v>0</v>
      </c>
      <c r="G119" s="141"/>
      <c r="H119" s="136"/>
      <c r="I119" s="137"/>
      <c r="J119" s="10"/>
    </row>
    <row r="120" spans="1:10" s="9" customFormat="1" ht="13.5" customHeight="1" x14ac:dyDescent="0.25">
      <c r="A120" s="34" t="s">
        <v>659</v>
      </c>
      <c r="B120" s="109" t="s">
        <v>316</v>
      </c>
      <c r="C120" s="109"/>
      <c r="D120" s="109"/>
      <c r="E120" s="109"/>
      <c r="F120" s="141">
        <v>0</v>
      </c>
      <c r="G120" s="141"/>
      <c r="H120" s="136"/>
      <c r="I120" s="137"/>
      <c r="J120" s="10"/>
    </row>
    <row r="121" spans="1:10" s="9" customFormat="1" ht="26.25" customHeight="1" x14ac:dyDescent="0.25">
      <c r="A121" s="34" t="s">
        <v>660</v>
      </c>
      <c r="B121" s="109" t="s">
        <v>317</v>
      </c>
      <c r="C121" s="109"/>
      <c r="D121" s="109"/>
      <c r="E121" s="109"/>
      <c r="F121" s="141">
        <v>0</v>
      </c>
      <c r="G121" s="141"/>
      <c r="H121" s="136"/>
      <c r="I121" s="137"/>
      <c r="J121" s="10"/>
    </row>
    <row r="122" spans="1:10" s="9" customFormat="1" ht="13.5" customHeight="1" x14ac:dyDescent="0.25">
      <c r="A122" s="34" t="s">
        <v>661</v>
      </c>
      <c r="B122" s="112" t="s">
        <v>318</v>
      </c>
      <c r="C122" s="112"/>
      <c r="D122" s="112"/>
      <c r="E122" s="112"/>
      <c r="F122" s="141">
        <v>0</v>
      </c>
      <c r="G122" s="141"/>
      <c r="H122" s="136"/>
      <c r="I122" s="137"/>
      <c r="J122" s="10"/>
    </row>
    <row r="123" spans="1:10" s="9" customFormat="1" ht="13.5" customHeight="1" x14ac:dyDescent="0.25">
      <c r="A123" s="34" t="s">
        <v>662</v>
      </c>
      <c r="B123" s="112" t="s">
        <v>319</v>
      </c>
      <c r="C123" s="112"/>
      <c r="D123" s="112"/>
      <c r="E123" s="112"/>
      <c r="F123" s="142">
        <f>SUM(F124:G125)</f>
        <v>0</v>
      </c>
      <c r="G123" s="142"/>
      <c r="H123" s="136"/>
      <c r="I123" s="137"/>
      <c r="J123" s="10"/>
    </row>
    <row r="124" spans="1:10" s="9" customFormat="1" ht="13.5" customHeight="1" x14ac:dyDescent="0.3">
      <c r="A124" s="34" t="s">
        <v>663</v>
      </c>
      <c r="B124" s="118" t="s">
        <v>320</v>
      </c>
      <c r="C124" s="118"/>
      <c r="D124" s="118"/>
      <c r="E124" s="118"/>
      <c r="F124" s="141">
        <v>0</v>
      </c>
      <c r="G124" s="141"/>
      <c r="H124" s="136"/>
      <c r="I124" s="137"/>
    </row>
    <row r="125" spans="1:10" s="9" customFormat="1" ht="13.5" customHeight="1" x14ac:dyDescent="0.3">
      <c r="A125" s="34" t="s">
        <v>664</v>
      </c>
      <c r="B125" s="118" t="s">
        <v>321</v>
      </c>
      <c r="C125" s="118"/>
      <c r="D125" s="118"/>
      <c r="E125" s="118"/>
      <c r="F125" s="141">
        <v>0</v>
      </c>
      <c r="G125" s="141"/>
      <c r="H125" s="136"/>
      <c r="I125" s="137"/>
    </row>
    <row r="126" spans="1:10" s="9" customFormat="1" ht="13.5" customHeight="1" x14ac:dyDescent="0.3">
      <c r="A126" s="34" t="s">
        <v>665</v>
      </c>
      <c r="B126" s="112" t="s">
        <v>322</v>
      </c>
      <c r="C126" s="112"/>
      <c r="D126" s="112"/>
      <c r="E126" s="112"/>
      <c r="F126" s="138"/>
      <c r="G126" s="138"/>
      <c r="H126" s="134">
        <f>SUM(H127:I128)</f>
        <v>0</v>
      </c>
      <c r="I126" s="135"/>
    </row>
    <row r="127" spans="1:10" s="9" customFormat="1" ht="13.5" customHeight="1" x14ac:dyDescent="0.3">
      <c r="A127" s="34" t="s">
        <v>666</v>
      </c>
      <c r="B127" s="118" t="s">
        <v>323</v>
      </c>
      <c r="C127" s="118"/>
      <c r="D127" s="118"/>
      <c r="E127" s="118"/>
      <c r="F127" s="138"/>
      <c r="G127" s="138"/>
      <c r="H127" s="132">
        <v>0</v>
      </c>
      <c r="I127" s="133"/>
    </row>
    <row r="128" spans="1:10" s="9" customFormat="1" ht="13.5" customHeight="1" x14ac:dyDescent="0.3">
      <c r="A128" s="34" t="s">
        <v>667</v>
      </c>
      <c r="B128" s="118" t="s">
        <v>324</v>
      </c>
      <c r="C128" s="118"/>
      <c r="D128" s="118"/>
      <c r="E128" s="118"/>
      <c r="F128" s="138"/>
      <c r="G128" s="138"/>
      <c r="H128" s="132">
        <v>0</v>
      </c>
      <c r="I128" s="133"/>
    </row>
    <row r="129" spans="1:9" s="9" customFormat="1" ht="13.5" customHeight="1" x14ac:dyDescent="0.3">
      <c r="A129" s="34" t="s">
        <v>668</v>
      </c>
      <c r="B129" s="112" t="s">
        <v>325</v>
      </c>
      <c r="C129" s="112"/>
      <c r="D129" s="112"/>
      <c r="E129" s="112"/>
      <c r="F129" s="138"/>
      <c r="G129" s="138"/>
      <c r="H129" s="134">
        <f>SUM(H130:I131)</f>
        <v>0</v>
      </c>
      <c r="I129" s="135"/>
    </row>
    <row r="130" spans="1:9" s="9" customFormat="1" ht="13.5" customHeight="1" x14ac:dyDescent="0.3">
      <c r="A130" s="34" t="s">
        <v>669</v>
      </c>
      <c r="B130" s="118" t="s">
        <v>326</v>
      </c>
      <c r="C130" s="118"/>
      <c r="D130" s="118"/>
      <c r="E130" s="118"/>
      <c r="F130" s="138"/>
      <c r="G130" s="138"/>
      <c r="H130" s="132">
        <v>0</v>
      </c>
      <c r="I130" s="133"/>
    </row>
    <row r="131" spans="1:9" s="9" customFormat="1" ht="13.5" customHeight="1" x14ac:dyDescent="0.3">
      <c r="A131" s="34" t="s">
        <v>670</v>
      </c>
      <c r="B131" s="118" t="s">
        <v>327</v>
      </c>
      <c r="C131" s="118"/>
      <c r="D131" s="118"/>
      <c r="E131" s="118"/>
      <c r="F131" s="138"/>
      <c r="G131" s="138"/>
      <c r="H131" s="132">
        <v>0</v>
      </c>
      <c r="I131" s="133"/>
    </row>
  </sheetData>
  <mergeCells count="379">
    <mergeCell ref="B7:E7"/>
    <mergeCell ref="F7:G7"/>
    <mergeCell ref="B8:E8"/>
    <mergeCell ref="F8:G8"/>
    <mergeCell ref="B9:E9"/>
    <mergeCell ref="F9:G9"/>
    <mergeCell ref="E6:G6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B31:E31"/>
    <mergeCell ref="F31:G31"/>
    <mergeCell ref="B32:E32"/>
    <mergeCell ref="F32:G32"/>
    <mergeCell ref="B33:E33"/>
    <mergeCell ref="F33:G33"/>
    <mergeCell ref="B28:E28"/>
    <mergeCell ref="F28:G28"/>
    <mergeCell ref="B29:E29"/>
    <mergeCell ref="F29:G29"/>
    <mergeCell ref="B30:E30"/>
    <mergeCell ref="F30:G30"/>
    <mergeCell ref="B37:E37"/>
    <mergeCell ref="F37:G37"/>
    <mergeCell ref="B38:E38"/>
    <mergeCell ref="F38:G38"/>
    <mergeCell ref="B39:E39"/>
    <mergeCell ref="F39:G39"/>
    <mergeCell ref="B34:E34"/>
    <mergeCell ref="F34:G34"/>
    <mergeCell ref="B35:E35"/>
    <mergeCell ref="F35:G35"/>
    <mergeCell ref="B36:E36"/>
    <mergeCell ref="F36:G36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61:E61"/>
    <mergeCell ref="F61:G61"/>
    <mergeCell ref="B62:E62"/>
    <mergeCell ref="F62:G62"/>
    <mergeCell ref="B63:E63"/>
    <mergeCell ref="F63:G63"/>
    <mergeCell ref="B58:E58"/>
    <mergeCell ref="F58:G58"/>
    <mergeCell ref="B59:E59"/>
    <mergeCell ref="F59:G59"/>
    <mergeCell ref="B60:E60"/>
    <mergeCell ref="F60:G60"/>
    <mergeCell ref="B67:E67"/>
    <mergeCell ref="F67:G67"/>
    <mergeCell ref="B68:E68"/>
    <mergeCell ref="F68:G68"/>
    <mergeCell ref="B69:E69"/>
    <mergeCell ref="F69:G69"/>
    <mergeCell ref="B64:E64"/>
    <mergeCell ref="F64:G64"/>
    <mergeCell ref="B65:E65"/>
    <mergeCell ref="F65:G65"/>
    <mergeCell ref="B66:E66"/>
    <mergeCell ref="F66:G66"/>
    <mergeCell ref="B73:E73"/>
    <mergeCell ref="F73:G73"/>
    <mergeCell ref="B74:E74"/>
    <mergeCell ref="F74:G74"/>
    <mergeCell ref="B75:E75"/>
    <mergeCell ref="F75:G75"/>
    <mergeCell ref="B70:E70"/>
    <mergeCell ref="F70:G70"/>
    <mergeCell ref="B71:E71"/>
    <mergeCell ref="F71:G71"/>
    <mergeCell ref="B72:E72"/>
    <mergeCell ref="F72:G72"/>
    <mergeCell ref="B79:E79"/>
    <mergeCell ref="F79:G79"/>
    <mergeCell ref="B80:E80"/>
    <mergeCell ref="F80:G80"/>
    <mergeCell ref="B81:E81"/>
    <mergeCell ref="F81:G81"/>
    <mergeCell ref="B76:E76"/>
    <mergeCell ref="F76:G76"/>
    <mergeCell ref="B77:E77"/>
    <mergeCell ref="F77:G77"/>
    <mergeCell ref="B78:E78"/>
    <mergeCell ref="F78:G78"/>
    <mergeCell ref="B85:E85"/>
    <mergeCell ref="F85:G85"/>
    <mergeCell ref="B86:E86"/>
    <mergeCell ref="F86:G86"/>
    <mergeCell ref="B87:E87"/>
    <mergeCell ref="F87:G87"/>
    <mergeCell ref="B82:E82"/>
    <mergeCell ref="F82:G82"/>
    <mergeCell ref="B83:E83"/>
    <mergeCell ref="F83:G83"/>
    <mergeCell ref="B84:E84"/>
    <mergeCell ref="F84:G84"/>
    <mergeCell ref="B91:E91"/>
    <mergeCell ref="F91:G91"/>
    <mergeCell ref="B92:E92"/>
    <mergeCell ref="F92:G92"/>
    <mergeCell ref="B93:E93"/>
    <mergeCell ref="F93:G93"/>
    <mergeCell ref="B88:E88"/>
    <mergeCell ref="F88:G88"/>
    <mergeCell ref="B89:E89"/>
    <mergeCell ref="F89:G89"/>
    <mergeCell ref="B90:E90"/>
    <mergeCell ref="F90:G90"/>
    <mergeCell ref="B97:E97"/>
    <mergeCell ref="F97:G97"/>
    <mergeCell ref="B98:E98"/>
    <mergeCell ref="F98:G98"/>
    <mergeCell ref="B99:E99"/>
    <mergeCell ref="F99:G99"/>
    <mergeCell ref="B94:E94"/>
    <mergeCell ref="F94:G94"/>
    <mergeCell ref="B95:E95"/>
    <mergeCell ref="F95:G95"/>
    <mergeCell ref="B96:E96"/>
    <mergeCell ref="F96:G96"/>
    <mergeCell ref="B103:E103"/>
    <mergeCell ref="F103:G103"/>
    <mergeCell ref="B104:E104"/>
    <mergeCell ref="F104:G104"/>
    <mergeCell ref="B105:E105"/>
    <mergeCell ref="F105:G105"/>
    <mergeCell ref="B100:E100"/>
    <mergeCell ref="F100:G100"/>
    <mergeCell ref="B101:E101"/>
    <mergeCell ref="F101:G101"/>
    <mergeCell ref="B102:E102"/>
    <mergeCell ref="F102:G102"/>
    <mergeCell ref="B109:E109"/>
    <mergeCell ref="F109:G109"/>
    <mergeCell ref="B110:E110"/>
    <mergeCell ref="F110:G110"/>
    <mergeCell ref="B111:E111"/>
    <mergeCell ref="F111:G111"/>
    <mergeCell ref="B106:E106"/>
    <mergeCell ref="F106:G106"/>
    <mergeCell ref="B107:E107"/>
    <mergeCell ref="F107:G107"/>
    <mergeCell ref="B108:E108"/>
    <mergeCell ref="F108:G108"/>
    <mergeCell ref="B115:E115"/>
    <mergeCell ref="F115:G115"/>
    <mergeCell ref="B116:E116"/>
    <mergeCell ref="F116:G116"/>
    <mergeCell ref="B117:E117"/>
    <mergeCell ref="F117:G117"/>
    <mergeCell ref="B112:E112"/>
    <mergeCell ref="F112:G112"/>
    <mergeCell ref="B113:E113"/>
    <mergeCell ref="F113:G113"/>
    <mergeCell ref="B114:E114"/>
    <mergeCell ref="F114:G114"/>
    <mergeCell ref="B121:E121"/>
    <mergeCell ref="F121:G121"/>
    <mergeCell ref="B122:E122"/>
    <mergeCell ref="F122:G122"/>
    <mergeCell ref="B123:E123"/>
    <mergeCell ref="F123:G123"/>
    <mergeCell ref="B118:E118"/>
    <mergeCell ref="F118:G118"/>
    <mergeCell ref="B119:E119"/>
    <mergeCell ref="F119:G119"/>
    <mergeCell ref="B120:E120"/>
    <mergeCell ref="F120:G120"/>
    <mergeCell ref="B130:E130"/>
    <mergeCell ref="F130:G130"/>
    <mergeCell ref="B127:E127"/>
    <mergeCell ref="F127:G127"/>
    <mergeCell ref="B128:E128"/>
    <mergeCell ref="F128:G128"/>
    <mergeCell ref="B129:E129"/>
    <mergeCell ref="F129:G129"/>
    <mergeCell ref="B124:E124"/>
    <mergeCell ref="F124:G124"/>
    <mergeCell ref="B125:E125"/>
    <mergeCell ref="F125:G125"/>
    <mergeCell ref="B126:E126"/>
    <mergeCell ref="F126:G126"/>
    <mergeCell ref="B131:E131"/>
    <mergeCell ref="F131:G131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18:I118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28:I128"/>
    <mergeCell ref="H129:I129"/>
    <mergeCell ref="H130:I130"/>
    <mergeCell ref="H131:I131"/>
    <mergeCell ref="B3:E3"/>
    <mergeCell ref="B4:E4"/>
    <mergeCell ref="B5:E5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10:I110"/>
    <mergeCell ref="H111:I111"/>
    <mergeCell ref="H112:I112"/>
    <mergeCell ref="H113:I113"/>
    <mergeCell ref="H114:I114"/>
    <mergeCell ref="H115:I115"/>
    <mergeCell ref="H116:I116"/>
    <mergeCell ref="H117:I1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zoomScaleNormal="100" workbookViewId="0"/>
  </sheetViews>
  <sheetFormatPr defaultColWidth="9.08203125" defaultRowHeight="12.5" x14ac:dyDescent="0.3"/>
  <cols>
    <col min="1" max="1" width="16.58203125" style="30" customWidth="1"/>
    <col min="2" max="2" width="72.58203125" style="28" customWidth="1"/>
    <col min="3" max="3" width="20.58203125" style="56" customWidth="1"/>
    <col min="4" max="4" width="20.58203125" style="57" customWidth="1"/>
    <col min="5" max="5" width="20.58203125" style="56" customWidth="1"/>
    <col min="6" max="6" width="10.33203125" style="29" customWidth="1"/>
    <col min="7" max="7" width="10.33203125" style="3" customWidth="1"/>
    <col min="8" max="16384" width="9.08203125" style="3"/>
  </cols>
  <sheetData>
    <row r="1" spans="1:7" x14ac:dyDescent="0.3">
      <c r="A1" s="27" t="s">
        <v>328</v>
      </c>
    </row>
    <row r="2" spans="1:7" x14ac:dyDescent="0.3">
      <c r="A2" s="27"/>
    </row>
    <row r="3" spans="1:7" s="62" customFormat="1" x14ac:dyDescent="0.3">
      <c r="A3" s="58" t="s">
        <v>1</v>
      </c>
      <c r="B3" s="59">
        <f>ผู้ส่งข้อมูล!B1</f>
        <v>999</v>
      </c>
      <c r="C3" s="60"/>
      <c r="D3" s="61"/>
      <c r="E3" s="60"/>
    </row>
    <row r="4" spans="1:7" s="62" customFormat="1" x14ac:dyDescent="0.3">
      <c r="A4" s="58" t="s">
        <v>2</v>
      </c>
      <c r="B4" s="59" t="str">
        <f>ผู้ส่งข้อมูล!C1</f>
        <v>ชื่อบริษัท</v>
      </c>
      <c r="C4" s="60"/>
      <c r="D4" s="61"/>
      <c r="E4" s="60"/>
    </row>
    <row r="5" spans="1:7" s="62" customFormat="1" x14ac:dyDescent="0.3">
      <c r="A5" s="58" t="s">
        <v>3</v>
      </c>
      <c r="B5" s="59" t="str">
        <f>'FPT9'!B5:E5</f>
        <v>วัน เดือน ปี</v>
      </c>
      <c r="C5" s="60"/>
      <c r="D5" s="61"/>
      <c r="E5" s="60"/>
    </row>
    <row r="6" spans="1:7" ht="12" customHeight="1" x14ac:dyDescent="0.3">
      <c r="B6" s="153" t="s">
        <v>4</v>
      </c>
      <c r="C6" s="153"/>
      <c r="D6" s="153"/>
      <c r="E6" s="153"/>
    </row>
    <row r="7" spans="1:7" s="33" customFormat="1" x14ac:dyDescent="0.3">
      <c r="A7" s="6" t="s">
        <v>342</v>
      </c>
      <c r="B7" s="1" t="s">
        <v>5</v>
      </c>
      <c r="C7" s="31" t="s">
        <v>329</v>
      </c>
      <c r="D7" s="63" t="s">
        <v>330</v>
      </c>
      <c r="E7" s="31" t="s">
        <v>331</v>
      </c>
      <c r="F7" s="32"/>
    </row>
    <row r="8" spans="1:7" s="33" customFormat="1" ht="15.75" customHeight="1" x14ac:dyDescent="0.3">
      <c r="A8" s="34" t="s">
        <v>685</v>
      </c>
      <c r="B8" s="35" t="s">
        <v>332</v>
      </c>
      <c r="C8" s="64">
        <f>SUM(C9,C24)</f>
        <v>0</v>
      </c>
      <c r="D8" s="65">
        <f>SUM(D9,D24)</f>
        <v>0</v>
      </c>
      <c r="E8" s="64">
        <f>SUM(E24)</f>
        <v>0</v>
      </c>
      <c r="F8" s="32"/>
      <c r="G8" s="66"/>
    </row>
    <row r="9" spans="1:7" s="33" customFormat="1" ht="12.75" customHeight="1" x14ac:dyDescent="0.3">
      <c r="A9" s="34" t="s">
        <v>686</v>
      </c>
      <c r="B9" s="36" t="s">
        <v>333</v>
      </c>
      <c r="C9" s="64">
        <f>SUM(C10,C17)</f>
        <v>0</v>
      </c>
      <c r="D9" s="65">
        <f>SUM(D10,D17)</f>
        <v>0</v>
      </c>
      <c r="E9" s="67"/>
      <c r="F9" s="37"/>
      <c r="G9" s="66"/>
    </row>
    <row r="10" spans="1:7" x14ac:dyDescent="0.3">
      <c r="A10" s="34" t="s">
        <v>687</v>
      </c>
      <c r="B10" s="36" t="s">
        <v>688</v>
      </c>
      <c r="C10" s="64">
        <f>SUM(C11:C13,C16)</f>
        <v>0</v>
      </c>
      <c r="D10" s="65">
        <f>SUM(D11:D13,D16)</f>
        <v>0</v>
      </c>
      <c r="E10" s="67"/>
      <c r="F10" s="37"/>
    </row>
    <row r="11" spans="1:7" x14ac:dyDescent="0.3">
      <c r="A11" s="34" t="s">
        <v>689</v>
      </c>
      <c r="B11" s="36" t="s">
        <v>690</v>
      </c>
      <c r="C11" s="68">
        <v>0</v>
      </c>
      <c r="D11" s="69">
        <v>0</v>
      </c>
      <c r="E11" s="67"/>
      <c r="F11" s="37"/>
    </row>
    <row r="12" spans="1:7" x14ac:dyDescent="0.3">
      <c r="A12" s="34" t="s">
        <v>691</v>
      </c>
      <c r="B12" s="36" t="s">
        <v>692</v>
      </c>
      <c r="C12" s="68">
        <v>0</v>
      </c>
      <c r="D12" s="69">
        <v>0</v>
      </c>
      <c r="E12" s="67"/>
      <c r="F12" s="32"/>
    </row>
    <row r="13" spans="1:7" x14ac:dyDescent="0.3">
      <c r="A13" s="34" t="s">
        <v>693</v>
      </c>
      <c r="B13" s="36" t="s">
        <v>694</v>
      </c>
      <c r="C13" s="64">
        <f>SUM(C14:C15)</f>
        <v>0</v>
      </c>
      <c r="D13" s="65">
        <f>SUM(D14:D15)</f>
        <v>0</v>
      </c>
      <c r="E13" s="67"/>
      <c r="F13" s="32"/>
    </row>
    <row r="14" spans="1:7" x14ac:dyDescent="0.3">
      <c r="A14" s="34" t="s">
        <v>695</v>
      </c>
      <c r="B14" s="36" t="s">
        <v>696</v>
      </c>
      <c r="C14" s="68">
        <v>0</v>
      </c>
      <c r="D14" s="69">
        <v>0</v>
      </c>
      <c r="E14" s="67"/>
      <c r="F14" s="32"/>
    </row>
    <row r="15" spans="1:7" x14ac:dyDescent="0.3">
      <c r="A15" s="34" t="s">
        <v>697</v>
      </c>
      <c r="B15" s="36" t="s">
        <v>698</v>
      </c>
      <c r="C15" s="68">
        <v>0</v>
      </c>
      <c r="D15" s="69">
        <v>0</v>
      </c>
      <c r="E15" s="67"/>
      <c r="F15" s="32"/>
    </row>
    <row r="16" spans="1:7" x14ac:dyDescent="0.3">
      <c r="A16" s="34" t="s">
        <v>699</v>
      </c>
      <c r="B16" s="36" t="s">
        <v>700</v>
      </c>
      <c r="C16" s="68">
        <v>0</v>
      </c>
      <c r="D16" s="69">
        <v>0</v>
      </c>
      <c r="E16" s="67"/>
      <c r="F16" s="32"/>
    </row>
    <row r="17" spans="1:6" x14ac:dyDescent="0.3">
      <c r="A17" s="34" t="s">
        <v>701</v>
      </c>
      <c r="B17" s="36" t="s">
        <v>702</v>
      </c>
      <c r="C17" s="64">
        <f>SUM(C18:C20,C23)</f>
        <v>0</v>
      </c>
      <c r="D17" s="65">
        <f>SUM(D18:D20,D23)</f>
        <v>0</v>
      </c>
      <c r="E17" s="67"/>
      <c r="F17" s="32"/>
    </row>
    <row r="18" spans="1:6" x14ac:dyDescent="0.3">
      <c r="A18" s="34" t="s">
        <v>703</v>
      </c>
      <c r="B18" s="36" t="s">
        <v>704</v>
      </c>
      <c r="C18" s="68">
        <v>0</v>
      </c>
      <c r="D18" s="69">
        <v>0</v>
      </c>
      <c r="E18" s="67"/>
      <c r="F18" s="32"/>
    </row>
    <row r="19" spans="1:6" x14ac:dyDescent="0.3">
      <c r="A19" s="34" t="s">
        <v>705</v>
      </c>
      <c r="B19" s="36" t="s">
        <v>706</v>
      </c>
      <c r="C19" s="68">
        <v>0</v>
      </c>
      <c r="D19" s="69">
        <v>0</v>
      </c>
      <c r="E19" s="67"/>
      <c r="F19" s="32"/>
    </row>
    <row r="20" spans="1:6" x14ac:dyDescent="0.3">
      <c r="A20" s="34" t="s">
        <v>707</v>
      </c>
      <c r="B20" s="36" t="s">
        <v>708</v>
      </c>
      <c r="C20" s="64">
        <f>SUM(C21:C22)</f>
        <v>0</v>
      </c>
      <c r="D20" s="65">
        <f>SUM(D21:D22)</f>
        <v>0</v>
      </c>
      <c r="E20" s="67"/>
      <c r="F20" s="32"/>
    </row>
    <row r="21" spans="1:6" x14ac:dyDescent="0.3">
      <c r="A21" s="34" t="s">
        <v>709</v>
      </c>
      <c r="B21" s="36" t="s">
        <v>710</v>
      </c>
      <c r="C21" s="68">
        <v>0</v>
      </c>
      <c r="D21" s="69">
        <v>0</v>
      </c>
      <c r="E21" s="67"/>
      <c r="F21" s="32"/>
    </row>
    <row r="22" spans="1:6" x14ac:dyDescent="0.3">
      <c r="A22" s="34" t="s">
        <v>711</v>
      </c>
      <c r="B22" s="36" t="s">
        <v>712</v>
      </c>
      <c r="C22" s="68">
        <v>0</v>
      </c>
      <c r="D22" s="69">
        <v>0</v>
      </c>
      <c r="E22" s="67"/>
      <c r="F22" s="32"/>
    </row>
    <row r="23" spans="1:6" x14ac:dyDescent="0.3">
      <c r="A23" s="34" t="s">
        <v>713</v>
      </c>
      <c r="B23" s="36" t="s">
        <v>714</v>
      </c>
      <c r="C23" s="68">
        <v>0</v>
      </c>
      <c r="D23" s="69">
        <v>0</v>
      </c>
      <c r="E23" s="67"/>
      <c r="F23" s="32"/>
    </row>
    <row r="24" spans="1:6" ht="29.25" customHeight="1" x14ac:dyDescent="0.3">
      <c r="A24" s="34" t="s">
        <v>715</v>
      </c>
      <c r="B24" s="36" t="s">
        <v>1132</v>
      </c>
      <c r="C24" s="64">
        <f>SUM(C25,C42)</f>
        <v>0</v>
      </c>
      <c r="D24" s="65">
        <f>SUM(D25,D42)</f>
        <v>0</v>
      </c>
      <c r="E24" s="64">
        <f>SUM(E25,E42)</f>
        <v>0</v>
      </c>
      <c r="F24" s="32"/>
    </row>
    <row r="25" spans="1:6" x14ac:dyDescent="0.3">
      <c r="A25" s="34" t="s">
        <v>716</v>
      </c>
      <c r="B25" s="36" t="s">
        <v>717</v>
      </c>
      <c r="C25" s="64">
        <f>SUM(C26,C34)</f>
        <v>0</v>
      </c>
      <c r="D25" s="65">
        <f>SUM(D26,D34)</f>
        <v>0</v>
      </c>
      <c r="E25" s="64">
        <f>SUM(E26,E34)</f>
        <v>0</v>
      </c>
      <c r="F25" s="32"/>
    </row>
    <row r="26" spans="1:6" x14ac:dyDescent="0.3">
      <c r="A26" s="34" t="s">
        <v>718</v>
      </c>
      <c r="B26" s="36" t="s">
        <v>719</v>
      </c>
      <c r="C26" s="64">
        <f>SUM(C27:C33)</f>
        <v>0</v>
      </c>
      <c r="D26" s="65">
        <f>SUM(D27:D33)</f>
        <v>0</v>
      </c>
      <c r="E26" s="64">
        <f>SUM(E27:E33)</f>
        <v>0</v>
      </c>
      <c r="F26" s="32"/>
    </row>
    <row r="27" spans="1:6" x14ac:dyDescent="0.3">
      <c r="A27" s="34" t="s">
        <v>720</v>
      </c>
      <c r="B27" s="36" t="s">
        <v>721</v>
      </c>
      <c r="C27" s="68">
        <v>0</v>
      </c>
      <c r="D27" s="69">
        <v>0</v>
      </c>
      <c r="E27" s="68">
        <v>0</v>
      </c>
      <c r="F27" s="32"/>
    </row>
    <row r="28" spans="1:6" x14ac:dyDescent="0.3">
      <c r="A28" s="34" t="s">
        <v>722</v>
      </c>
      <c r="B28" s="36" t="s">
        <v>723</v>
      </c>
      <c r="C28" s="68">
        <v>0</v>
      </c>
      <c r="D28" s="69">
        <v>0</v>
      </c>
      <c r="E28" s="68">
        <v>0</v>
      </c>
      <c r="F28" s="32"/>
    </row>
    <row r="29" spans="1:6" x14ac:dyDescent="0.3">
      <c r="A29" s="34" t="s">
        <v>724</v>
      </c>
      <c r="B29" s="36" t="s">
        <v>725</v>
      </c>
      <c r="C29" s="68">
        <v>0</v>
      </c>
      <c r="D29" s="69">
        <v>0</v>
      </c>
      <c r="E29" s="68">
        <v>0</v>
      </c>
      <c r="F29" s="37"/>
    </row>
    <row r="30" spans="1:6" x14ac:dyDescent="0.3">
      <c r="A30" s="34" t="s">
        <v>726</v>
      </c>
      <c r="B30" s="36" t="s">
        <v>727</v>
      </c>
      <c r="C30" s="68">
        <v>0</v>
      </c>
      <c r="D30" s="69">
        <v>0</v>
      </c>
      <c r="E30" s="68">
        <v>0</v>
      </c>
      <c r="F30" s="32"/>
    </row>
    <row r="31" spans="1:6" x14ac:dyDescent="0.3">
      <c r="A31" s="34" t="s">
        <v>728</v>
      </c>
      <c r="B31" s="36" t="s">
        <v>729</v>
      </c>
      <c r="C31" s="68">
        <v>0</v>
      </c>
      <c r="D31" s="69">
        <v>0</v>
      </c>
      <c r="E31" s="68">
        <v>0</v>
      </c>
      <c r="F31" s="32"/>
    </row>
    <row r="32" spans="1:6" x14ac:dyDescent="0.3">
      <c r="A32" s="34" t="s">
        <v>730</v>
      </c>
      <c r="B32" s="36" t="s">
        <v>731</v>
      </c>
      <c r="C32" s="68">
        <v>0</v>
      </c>
      <c r="D32" s="69">
        <v>0</v>
      </c>
      <c r="E32" s="68">
        <v>0</v>
      </c>
      <c r="F32" s="32"/>
    </row>
    <row r="33" spans="1:6" x14ac:dyDescent="0.3">
      <c r="A33" s="34" t="s">
        <v>732</v>
      </c>
      <c r="B33" s="36" t="s">
        <v>733</v>
      </c>
      <c r="C33" s="68">
        <v>0</v>
      </c>
      <c r="D33" s="69">
        <v>0</v>
      </c>
      <c r="E33" s="68">
        <v>0</v>
      </c>
      <c r="F33" s="32"/>
    </row>
    <row r="34" spans="1:6" x14ac:dyDescent="0.3">
      <c r="A34" s="34" t="s">
        <v>734</v>
      </c>
      <c r="B34" s="36" t="s">
        <v>735</v>
      </c>
      <c r="C34" s="64">
        <f>SUM(C35:C41)</f>
        <v>0</v>
      </c>
      <c r="D34" s="65">
        <f>SUM(D35:D41)</f>
        <v>0</v>
      </c>
      <c r="E34" s="64">
        <f>SUM(E35:E41)</f>
        <v>0</v>
      </c>
      <c r="F34" s="32"/>
    </row>
    <row r="35" spans="1:6" x14ac:dyDescent="0.3">
      <c r="A35" s="34" t="s">
        <v>736</v>
      </c>
      <c r="B35" s="36" t="s">
        <v>737</v>
      </c>
      <c r="C35" s="68">
        <v>0</v>
      </c>
      <c r="D35" s="69">
        <v>0</v>
      </c>
      <c r="E35" s="68">
        <v>0</v>
      </c>
      <c r="F35" s="32"/>
    </row>
    <row r="36" spans="1:6" x14ac:dyDescent="0.3">
      <c r="A36" s="34" t="s">
        <v>738</v>
      </c>
      <c r="B36" s="36" t="s">
        <v>739</v>
      </c>
      <c r="C36" s="68">
        <v>0</v>
      </c>
      <c r="D36" s="69">
        <v>0</v>
      </c>
      <c r="E36" s="68">
        <v>0</v>
      </c>
      <c r="F36" s="32"/>
    </row>
    <row r="37" spans="1:6" x14ac:dyDescent="0.3">
      <c r="A37" s="34" t="s">
        <v>740</v>
      </c>
      <c r="B37" s="36" t="s">
        <v>741</v>
      </c>
      <c r="C37" s="68">
        <v>0</v>
      </c>
      <c r="D37" s="69">
        <v>0</v>
      </c>
      <c r="E37" s="68">
        <v>0</v>
      </c>
      <c r="F37" s="32"/>
    </row>
    <row r="38" spans="1:6" x14ac:dyDescent="0.3">
      <c r="A38" s="34" t="s">
        <v>742</v>
      </c>
      <c r="B38" s="36" t="s">
        <v>743</v>
      </c>
      <c r="C38" s="68">
        <v>0</v>
      </c>
      <c r="D38" s="69">
        <v>0</v>
      </c>
      <c r="E38" s="68">
        <v>0</v>
      </c>
      <c r="F38" s="32"/>
    </row>
    <row r="39" spans="1:6" x14ac:dyDescent="0.3">
      <c r="A39" s="34" t="s">
        <v>744</v>
      </c>
      <c r="B39" s="36" t="s">
        <v>745</v>
      </c>
      <c r="C39" s="68">
        <v>0</v>
      </c>
      <c r="D39" s="69">
        <v>0</v>
      </c>
      <c r="E39" s="68">
        <v>0</v>
      </c>
      <c r="F39" s="32"/>
    </row>
    <row r="40" spans="1:6" x14ac:dyDescent="0.3">
      <c r="A40" s="34" t="s">
        <v>746</v>
      </c>
      <c r="B40" s="36" t="s">
        <v>747</v>
      </c>
      <c r="C40" s="68">
        <v>0</v>
      </c>
      <c r="D40" s="69">
        <v>0</v>
      </c>
      <c r="E40" s="68">
        <v>0</v>
      </c>
      <c r="F40" s="32"/>
    </row>
    <row r="41" spans="1:6" x14ac:dyDescent="0.3">
      <c r="A41" s="34" t="s">
        <v>748</v>
      </c>
      <c r="B41" s="36" t="s">
        <v>749</v>
      </c>
      <c r="C41" s="68">
        <v>0</v>
      </c>
      <c r="D41" s="69">
        <v>0</v>
      </c>
      <c r="E41" s="68">
        <v>0</v>
      </c>
      <c r="F41" s="32"/>
    </row>
    <row r="42" spans="1:6" x14ac:dyDescent="0.3">
      <c r="A42" s="34" t="s">
        <v>750</v>
      </c>
      <c r="B42" s="36" t="s">
        <v>751</v>
      </c>
      <c r="C42" s="64">
        <f>SUM(C43,C60)</f>
        <v>0</v>
      </c>
      <c r="D42" s="65">
        <f>SUM(D43,D60)</f>
        <v>0</v>
      </c>
      <c r="E42" s="64">
        <f>SUM(E43,E60)</f>
        <v>0</v>
      </c>
      <c r="F42" s="32"/>
    </row>
    <row r="43" spans="1:6" x14ac:dyDescent="0.3">
      <c r="A43" s="34" t="s">
        <v>752</v>
      </c>
      <c r="B43" s="36" t="s">
        <v>753</v>
      </c>
      <c r="C43" s="64">
        <f>SUM(C44,C52)</f>
        <v>0</v>
      </c>
      <c r="D43" s="65">
        <f>SUM(D44,D52)</f>
        <v>0</v>
      </c>
      <c r="E43" s="64">
        <f>SUM(E44,E52)</f>
        <v>0</v>
      </c>
      <c r="F43" s="32"/>
    </row>
    <row r="44" spans="1:6" x14ac:dyDescent="0.3">
      <c r="A44" s="34" t="s">
        <v>754</v>
      </c>
      <c r="B44" s="36" t="s">
        <v>755</v>
      </c>
      <c r="C44" s="64">
        <f>SUM(C45:C51)</f>
        <v>0</v>
      </c>
      <c r="D44" s="65">
        <f>SUM(D45:D51)</f>
        <v>0</v>
      </c>
      <c r="E44" s="64">
        <f>SUM(E45:E51)</f>
        <v>0</v>
      </c>
      <c r="F44" s="32"/>
    </row>
    <row r="45" spans="1:6" x14ac:dyDescent="0.3">
      <c r="A45" s="34" t="s">
        <v>756</v>
      </c>
      <c r="B45" s="36" t="s">
        <v>757</v>
      </c>
      <c r="C45" s="68">
        <v>0</v>
      </c>
      <c r="D45" s="69">
        <v>0</v>
      </c>
      <c r="E45" s="68">
        <v>0</v>
      </c>
      <c r="F45" s="32"/>
    </row>
    <row r="46" spans="1:6" x14ac:dyDescent="0.3">
      <c r="A46" s="34" t="s">
        <v>758</v>
      </c>
      <c r="B46" s="36" t="s">
        <v>759</v>
      </c>
      <c r="C46" s="68">
        <v>0</v>
      </c>
      <c r="D46" s="69">
        <v>0</v>
      </c>
      <c r="E46" s="68">
        <v>0</v>
      </c>
      <c r="F46" s="32"/>
    </row>
    <row r="47" spans="1:6" x14ac:dyDescent="0.3">
      <c r="A47" s="34" t="s">
        <v>760</v>
      </c>
      <c r="B47" s="36" t="s">
        <v>761</v>
      </c>
      <c r="C47" s="68">
        <v>0</v>
      </c>
      <c r="D47" s="69">
        <v>0</v>
      </c>
      <c r="E47" s="68">
        <v>0</v>
      </c>
      <c r="F47" s="32"/>
    </row>
    <row r="48" spans="1:6" x14ac:dyDescent="0.3">
      <c r="A48" s="34" t="s">
        <v>762</v>
      </c>
      <c r="B48" s="36" t="s">
        <v>763</v>
      </c>
      <c r="C48" s="68">
        <v>0</v>
      </c>
      <c r="D48" s="69">
        <v>0</v>
      </c>
      <c r="E48" s="68">
        <v>0</v>
      </c>
      <c r="F48" s="32"/>
    </row>
    <row r="49" spans="1:6" x14ac:dyDescent="0.3">
      <c r="A49" s="34" t="s">
        <v>764</v>
      </c>
      <c r="B49" s="36" t="s">
        <v>765</v>
      </c>
      <c r="C49" s="68">
        <v>0</v>
      </c>
      <c r="D49" s="69">
        <v>0</v>
      </c>
      <c r="E49" s="68">
        <v>0</v>
      </c>
      <c r="F49" s="32"/>
    </row>
    <row r="50" spans="1:6" x14ac:dyDescent="0.3">
      <c r="A50" s="34" t="s">
        <v>766</v>
      </c>
      <c r="B50" s="36" t="s">
        <v>767</v>
      </c>
      <c r="C50" s="68">
        <v>0</v>
      </c>
      <c r="D50" s="69">
        <v>0</v>
      </c>
      <c r="E50" s="68">
        <v>0</v>
      </c>
      <c r="F50" s="32"/>
    </row>
    <row r="51" spans="1:6" x14ac:dyDescent="0.3">
      <c r="A51" s="34" t="s">
        <v>768</v>
      </c>
      <c r="B51" s="36" t="s">
        <v>769</v>
      </c>
      <c r="C51" s="68">
        <v>0</v>
      </c>
      <c r="D51" s="69">
        <v>0</v>
      </c>
      <c r="E51" s="68">
        <v>0</v>
      </c>
      <c r="F51" s="32"/>
    </row>
    <row r="52" spans="1:6" x14ac:dyDescent="0.3">
      <c r="A52" s="34" t="s">
        <v>770</v>
      </c>
      <c r="B52" s="36" t="s">
        <v>771</v>
      </c>
      <c r="C52" s="64">
        <f>SUM(C53:C59)</f>
        <v>0</v>
      </c>
      <c r="D52" s="65">
        <f>SUM(D53:D59)</f>
        <v>0</v>
      </c>
      <c r="E52" s="64">
        <f>SUM(E53:E59)</f>
        <v>0</v>
      </c>
      <c r="F52" s="32"/>
    </row>
    <row r="53" spans="1:6" x14ac:dyDescent="0.3">
      <c r="A53" s="34" t="s">
        <v>772</v>
      </c>
      <c r="B53" s="36" t="s">
        <v>773</v>
      </c>
      <c r="C53" s="68">
        <v>0</v>
      </c>
      <c r="D53" s="69">
        <v>0</v>
      </c>
      <c r="E53" s="68">
        <v>0</v>
      </c>
      <c r="F53" s="32"/>
    </row>
    <row r="54" spans="1:6" x14ac:dyDescent="0.3">
      <c r="A54" s="34" t="s">
        <v>774</v>
      </c>
      <c r="B54" s="36" t="s">
        <v>775</v>
      </c>
      <c r="C54" s="68">
        <v>0</v>
      </c>
      <c r="D54" s="69">
        <v>0</v>
      </c>
      <c r="E54" s="68">
        <v>0</v>
      </c>
      <c r="F54" s="32"/>
    </row>
    <row r="55" spans="1:6" x14ac:dyDescent="0.3">
      <c r="A55" s="34" t="s">
        <v>776</v>
      </c>
      <c r="B55" s="36" t="s">
        <v>777</v>
      </c>
      <c r="C55" s="68">
        <v>0</v>
      </c>
      <c r="D55" s="69">
        <v>0</v>
      </c>
      <c r="E55" s="68">
        <v>0</v>
      </c>
      <c r="F55" s="32"/>
    </row>
    <row r="56" spans="1:6" x14ac:dyDescent="0.3">
      <c r="A56" s="34" t="s">
        <v>778</v>
      </c>
      <c r="B56" s="36" t="s">
        <v>779</v>
      </c>
      <c r="C56" s="68">
        <v>0</v>
      </c>
      <c r="D56" s="69">
        <v>0</v>
      </c>
      <c r="E56" s="68">
        <v>0</v>
      </c>
      <c r="F56" s="32"/>
    </row>
    <row r="57" spans="1:6" x14ac:dyDescent="0.3">
      <c r="A57" s="34" t="s">
        <v>780</v>
      </c>
      <c r="B57" s="36" t="s">
        <v>781</v>
      </c>
      <c r="C57" s="68">
        <v>0</v>
      </c>
      <c r="D57" s="69">
        <v>0</v>
      </c>
      <c r="E57" s="68">
        <v>0</v>
      </c>
      <c r="F57" s="32"/>
    </row>
    <row r="58" spans="1:6" x14ac:dyDescent="0.3">
      <c r="A58" s="34" t="s">
        <v>782</v>
      </c>
      <c r="B58" s="36" t="s">
        <v>783</v>
      </c>
      <c r="C58" s="68">
        <v>0</v>
      </c>
      <c r="D58" s="69">
        <v>0</v>
      </c>
      <c r="E58" s="68">
        <v>0</v>
      </c>
      <c r="F58" s="32"/>
    </row>
    <row r="59" spans="1:6" x14ac:dyDescent="0.3">
      <c r="A59" s="34" t="s">
        <v>784</v>
      </c>
      <c r="B59" s="36" t="s">
        <v>785</v>
      </c>
      <c r="C59" s="68">
        <v>0</v>
      </c>
      <c r="D59" s="69">
        <v>0</v>
      </c>
      <c r="E59" s="68">
        <v>0</v>
      </c>
      <c r="F59" s="32"/>
    </row>
    <row r="60" spans="1:6" x14ac:dyDescent="0.3">
      <c r="A60" s="34" t="s">
        <v>786</v>
      </c>
      <c r="B60" s="36" t="s">
        <v>787</v>
      </c>
      <c r="C60" s="64">
        <f>SUM(C61,C69)</f>
        <v>0</v>
      </c>
      <c r="D60" s="65">
        <f>SUM(D61,D69)</f>
        <v>0</v>
      </c>
      <c r="E60" s="64">
        <f>SUM(E61,E69)</f>
        <v>0</v>
      </c>
      <c r="F60" s="32"/>
    </row>
    <row r="61" spans="1:6" x14ac:dyDescent="0.3">
      <c r="A61" s="34" t="s">
        <v>788</v>
      </c>
      <c r="B61" s="36" t="s">
        <v>789</v>
      </c>
      <c r="C61" s="64">
        <f>SUM(C62:C68)</f>
        <v>0</v>
      </c>
      <c r="D61" s="65">
        <f>SUM(D62:D68)</f>
        <v>0</v>
      </c>
      <c r="E61" s="64">
        <f>SUM(E62:E68)</f>
        <v>0</v>
      </c>
      <c r="F61" s="32"/>
    </row>
    <row r="62" spans="1:6" x14ac:dyDescent="0.3">
      <c r="A62" s="34" t="s">
        <v>790</v>
      </c>
      <c r="B62" s="36" t="s">
        <v>791</v>
      </c>
      <c r="C62" s="68">
        <v>0</v>
      </c>
      <c r="D62" s="69">
        <v>0</v>
      </c>
      <c r="E62" s="68">
        <v>0</v>
      </c>
      <c r="F62" s="32"/>
    </row>
    <row r="63" spans="1:6" x14ac:dyDescent="0.3">
      <c r="A63" s="34" t="s">
        <v>792</v>
      </c>
      <c r="B63" s="36" t="s">
        <v>793</v>
      </c>
      <c r="C63" s="68">
        <v>0</v>
      </c>
      <c r="D63" s="69">
        <v>0</v>
      </c>
      <c r="E63" s="68">
        <v>0</v>
      </c>
      <c r="F63" s="32"/>
    </row>
    <row r="64" spans="1:6" x14ac:dyDescent="0.3">
      <c r="A64" s="34" t="s">
        <v>794</v>
      </c>
      <c r="B64" s="36" t="s">
        <v>795</v>
      </c>
      <c r="C64" s="68">
        <v>0</v>
      </c>
      <c r="D64" s="69">
        <v>0</v>
      </c>
      <c r="E64" s="68">
        <v>0</v>
      </c>
      <c r="F64" s="32"/>
    </row>
    <row r="65" spans="1:6" x14ac:dyDescent="0.3">
      <c r="A65" s="34" t="s">
        <v>796</v>
      </c>
      <c r="B65" s="36" t="s">
        <v>797</v>
      </c>
      <c r="C65" s="68">
        <v>0</v>
      </c>
      <c r="D65" s="69">
        <v>0</v>
      </c>
      <c r="E65" s="68">
        <v>0</v>
      </c>
      <c r="F65" s="32"/>
    </row>
    <row r="66" spans="1:6" x14ac:dyDescent="0.3">
      <c r="A66" s="34" t="s">
        <v>798</v>
      </c>
      <c r="B66" s="36" t="s">
        <v>799</v>
      </c>
      <c r="C66" s="68">
        <v>0</v>
      </c>
      <c r="D66" s="69">
        <v>0</v>
      </c>
      <c r="E66" s="68">
        <v>0</v>
      </c>
      <c r="F66" s="32"/>
    </row>
    <row r="67" spans="1:6" x14ac:dyDescent="0.3">
      <c r="A67" s="34" t="s">
        <v>800</v>
      </c>
      <c r="B67" s="36" t="s">
        <v>801</v>
      </c>
      <c r="C67" s="68">
        <v>0</v>
      </c>
      <c r="D67" s="69">
        <v>0</v>
      </c>
      <c r="E67" s="68">
        <v>0</v>
      </c>
      <c r="F67" s="32"/>
    </row>
    <row r="68" spans="1:6" x14ac:dyDescent="0.3">
      <c r="A68" s="34" t="s">
        <v>802</v>
      </c>
      <c r="B68" s="36" t="s">
        <v>803</v>
      </c>
      <c r="C68" s="68">
        <v>0</v>
      </c>
      <c r="D68" s="69">
        <v>0</v>
      </c>
      <c r="E68" s="68">
        <v>0</v>
      </c>
      <c r="F68" s="32"/>
    </row>
    <row r="69" spans="1:6" x14ac:dyDescent="0.3">
      <c r="A69" s="34" t="s">
        <v>804</v>
      </c>
      <c r="B69" s="36" t="s">
        <v>805</v>
      </c>
      <c r="C69" s="64">
        <f>SUM(C70:C76)</f>
        <v>0</v>
      </c>
      <c r="D69" s="65">
        <f>SUM(D70:D76)</f>
        <v>0</v>
      </c>
      <c r="E69" s="64">
        <f>SUM(E70:E76)</f>
        <v>0</v>
      </c>
      <c r="F69" s="32"/>
    </row>
    <row r="70" spans="1:6" x14ac:dyDescent="0.3">
      <c r="A70" s="34" t="s">
        <v>806</v>
      </c>
      <c r="B70" s="36" t="s">
        <v>807</v>
      </c>
      <c r="C70" s="68">
        <v>0</v>
      </c>
      <c r="D70" s="69">
        <v>0</v>
      </c>
      <c r="E70" s="68">
        <v>0</v>
      </c>
      <c r="F70" s="32"/>
    </row>
    <row r="71" spans="1:6" x14ac:dyDescent="0.3">
      <c r="A71" s="34" t="s">
        <v>808</v>
      </c>
      <c r="B71" s="36" t="s">
        <v>809</v>
      </c>
      <c r="C71" s="68">
        <v>0</v>
      </c>
      <c r="D71" s="69">
        <v>0</v>
      </c>
      <c r="E71" s="68">
        <v>0</v>
      </c>
      <c r="F71" s="32"/>
    </row>
    <row r="72" spans="1:6" x14ac:dyDescent="0.3">
      <c r="A72" s="34" t="s">
        <v>810</v>
      </c>
      <c r="B72" s="36" t="s">
        <v>811</v>
      </c>
      <c r="C72" s="68">
        <v>0</v>
      </c>
      <c r="D72" s="69">
        <v>0</v>
      </c>
      <c r="E72" s="68">
        <v>0</v>
      </c>
      <c r="F72" s="32"/>
    </row>
    <row r="73" spans="1:6" x14ac:dyDescent="0.3">
      <c r="A73" s="34" t="s">
        <v>812</v>
      </c>
      <c r="B73" s="36" t="s">
        <v>813</v>
      </c>
      <c r="C73" s="68">
        <v>0</v>
      </c>
      <c r="D73" s="69">
        <v>0</v>
      </c>
      <c r="E73" s="68">
        <v>0</v>
      </c>
      <c r="F73" s="32"/>
    </row>
    <row r="74" spans="1:6" x14ac:dyDescent="0.3">
      <c r="A74" s="34" t="s">
        <v>814</v>
      </c>
      <c r="B74" s="36" t="s">
        <v>815</v>
      </c>
      <c r="C74" s="68">
        <v>0</v>
      </c>
      <c r="D74" s="69">
        <v>0</v>
      </c>
      <c r="E74" s="68">
        <v>0</v>
      </c>
      <c r="F74" s="32"/>
    </row>
    <row r="75" spans="1:6" x14ac:dyDescent="0.3">
      <c r="A75" s="34" t="s">
        <v>816</v>
      </c>
      <c r="B75" s="36" t="s">
        <v>817</v>
      </c>
      <c r="C75" s="68">
        <v>0</v>
      </c>
      <c r="D75" s="69">
        <v>0</v>
      </c>
      <c r="E75" s="68">
        <v>0</v>
      </c>
      <c r="F75" s="32"/>
    </row>
    <row r="76" spans="1:6" x14ac:dyDescent="0.3">
      <c r="A76" s="34" t="s">
        <v>818</v>
      </c>
      <c r="B76" s="36" t="s">
        <v>819</v>
      </c>
      <c r="C76" s="68">
        <v>0</v>
      </c>
      <c r="D76" s="69">
        <v>0</v>
      </c>
      <c r="E76" s="68">
        <v>0</v>
      </c>
      <c r="F76" s="32"/>
    </row>
    <row r="77" spans="1:6" x14ac:dyDescent="0.3">
      <c r="A77" s="34" t="s">
        <v>820</v>
      </c>
      <c r="B77" s="35" t="s">
        <v>334</v>
      </c>
      <c r="C77" s="64">
        <f>SUM(C78,C107)</f>
        <v>0</v>
      </c>
      <c r="D77" s="65">
        <f>SUM(D78,D107)</f>
        <v>0</v>
      </c>
      <c r="E77" s="64">
        <f>SUM(E78,E107)</f>
        <v>0</v>
      </c>
      <c r="F77" s="32"/>
    </row>
    <row r="78" spans="1:6" x14ac:dyDescent="0.3">
      <c r="A78" s="34" t="s">
        <v>821</v>
      </c>
      <c r="B78" s="36" t="s">
        <v>822</v>
      </c>
      <c r="C78" s="64">
        <f>SUM(C79,C88)</f>
        <v>0</v>
      </c>
      <c r="D78" s="65">
        <f>SUM(D79,D88)</f>
        <v>0</v>
      </c>
      <c r="E78" s="64">
        <f>SUM(E79,E88)</f>
        <v>0</v>
      </c>
      <c r="F78" s="32"/>
    </row>
    <row r="79" spans="1:6" x14ac:dyDescent="0.3">
      <c r="A79" s="34" t="s">
        <v>823</v>
      </c>
      <c r="B79" s="36" t="s">
        <v>824</v>
      </c>
      <c r="C79" s="64">
        <f>SUM(C80:C87)</f>
        <v>0</v>
      </c>
      <c r="D79" s="65">
        <f>SUM(D80:D87)</f>
        <v>0</v>
      </c>
      <c r="E79" s="64">
        <f>SUM(E80:E87)</f>
        <v>0</v>
      </c>
      <c r="F79" s="32"/>
    </row>
    <row r="80" spans="1:6" x14ac:dyDescent="0.3">
      <c r="A80" s="34" t="s">
        <v>825</v>
      </c>
      <c r="B80" s="38" t="s">
        <v>826</v>
      </c>
      <c r="C80" s="68">
        <v>0</v>
      </c>
      <c r="D80" s="69">
        <v>0</v>
      </c>
      <c r="E80" s="68">
        <v>0</v>
      </c>
      <c r="F80" s="32"/>
    </row>
    <row r="81" spans="1:6" x14ac:dyDescent="0.3">
      <c r="A81" s="34" t="s">
        <v>827</v>
      </c>
      <c r="B81" s="38" t="s">
        <v>828</v>
      </c>
      <c r="C81" s="68">
        <v>0</v>
      </c>
      <c r="D81" s="69">
        <v>0</v>
      </c>
      <c r="E81" s="68">
        <v>0</v>
      </c>
      <c r="F81" s="32"/>
    </row>
    <row r="82" spans="1:6" x14ac:dyDescent="0.3">
      <c r="A82" s="34" t="s">
        <v>829</v>
      </c>
      <c r="B82" s="38" t="s">
        <v>830</v>
      </c>
      <c r="C82" s="68">
        <v>0</v>
      </c>
      <c r="D82" s="69">
        <v>0</v>
      </c>
      <c r="E82" s="68">
        <v>0</v>
      </c>
      <c r="F82" s="32"/>
    </row>
    <row r="83" spans="1:6" x14ac:dyDescent="0.3">
      <c r="A83" s="34" t="s">
        <v>831</v>
      </c>
      <c r="B83" s="38" t="s">
        <v>832</v>
      </c>
      <c r="C83" s="68">
        <v>0</v>
      </c>
      <c r="D83" s="69">
        <v>0</v>
      </c>
      <c r="E83" s="68">
        <v>0</v>
      </c>
      <c r="F83" s="37"/>
    </row>
    <row r="84" spans="1:6" x14ac:dyDescent="0.3">
      <c r="A84" s="34" t="s">
        <v>833</v>
      </c>
      <c r="B84" s="38" t="s">
        <v>834</v>
      </c>
      <c r="C84" s="68">
        <v>0</v>
      </c>
      <c r="D84" s="69">
        <v>0</v>
      </c>
      <c r="E84" s="68">
        <v>0</v>
      </c>
      <c r="F84" s="37"/>
    </row>
    <row r="85" spans="1:6" x14ac:dyDescent="0.3">
      <c r="A85" s="34" t="s">
        <v>835</v>
      </c>
      <c r="B85" s="38" t="s">
        <v>836</v>
      </c>
      <c r="C85" s="68">
        <v>0</v>
      </c>
      <c r="D85" s="69">
        <v>0</v>
      </c>
      <c r="E85" s="68">
        <v>0</v>
      </c>
      <c r="F85" s="37"/>
    </row>
    <row r="86" spans="1:6" x14ac:dyDescent="0.3">
      <c r="A86" s="34" t="s">
        <v>837</v>
      </c>
      <c r="B86" s="36" t="s">
        <v>838</v>
      </c>
      <c r="C86" s="68">
        <v>0</v>
      </c>
      <c r="D86" s="69">
        <v>0</v>
      </c>
      <c r="E86" s="68">
        <v>0</v>
      </c>
      <c r="F86" s="32"/>
    </row>
    <row r="87" spans="1:6" x14ac:dyDescent="0.3">
      <c r="A87" s="34" t="s">
        <v>839</v>
      </c>
      <c r="B87" s="36" t="s">
        <v>840</v>
      </c>
      <c r="C87" s="68">
        <v>0</v>
      </c>
      <c r="D87" s="69">
        <v>0</v>
      </c>
      <c r="E87" s="68">
        <v>0</v>
      </c>
      <c r="F87" s="32"/>
    </row>
    <row r="88" spans="1:6" x14ac:dyDescent="0.3">
      <c r="A88" s="34" t="s">
        <v>841</v>
      </c>
      <c r="B88" s="36" t="s">
        <v>842</v>
      </c>
      <c r="C88" s="64">
        <f>SUM(C89,C98)</f>
        <v>0</v>
      </c>
      <c r="D88" s="65">
        <f>SUM(D89,D98)</f>
        <v>0</v>
      </c>
      <c r="E88" s="64">
        <f>SUM(E89,E98)</f>
        <v>0</v>
      </c>
      <c r="F88" s="32"/>
    </row>
    <row r="89" spans="1:6" x14ac:dyDescent="0.3">
      <c r="A89" s="34" t="s">
        <v>843</v>
      </c>
      <c r="B89" s="36" t="s">
        <v>844</v>
      </c>
      <c r="C89" s="64">
        <f>SUM(C90:C97)</f>
        <v>0</v>
      </c>
      <c r="D89" s="65">
        <f>SUM(D90:D97)</f>
        <v>0</v>
      </c>
      <c r="E89" s="64">
        <f>SUM(E90:E97)</f>
        <v>0</v>
      </c>
      <c r="F89" s="32"/>
    </row>
    <row r="90" spans="1:6" x14ac:dyDescent="0.3">
      <c r="A90" s="34" t="s">
        <v>845</v>
      </c>
      <c r="B90" s="38" t="s">
        <v>846</v>
      </c>
      <c r="C90" s="68">
        <v>0</v>
      </c>
      <c r="D90" s="69">
        <v>0</v>
      </c>
      <c r="E90" s="68">
        <v>0</v>
      </c>
      <c r="F90" s="32"/>
    </row>
    <row r="91" spans="1:6" x14ac:dyDescent="0.3">
      <c r="A91" s="34" t="s">
        <v>847</v>
      </c>
      <c r="B91" s="38" t="s">
        <v>848</v>
      </c>
      <c r="C91" s="68">
        <v>0</v>
      </c>
      <c r="D91" s="69">
        <v>0</v>
      </c>
      <c r="E91" s="68">
        <v>0</v>
      </c>
      <c r="F91" s="32"/>
    </row>
    <row r="92" spans="1:6" x14ac:dyDescent="0.3">
      <c r="A92" s="34" t="s">
        <v>849</v>
      </c>
      <c r="B92" s="38" t="s">
        <v>850</v>
      </c>
      <c r="C92" s="68">
        <v>0</v>
      </c>
      <c r="D92" s="69">
        <v>0</v>
      </c>
      <c r="E92" s="68">
        <v>0</v>
      </c>
      <c r="F92" s="32"/>
    </row>
    <row r="93" spans="1:6" x14ac:dyDescent="0.3">
      <c r="A93" s="34" t="s">
        <v>851</v>
      </c>
      <c r="B93" s="38" t="s">
        <v>852</v>
      </c>
      <c r="C93" s="68">
        <v>0</v>
      </c>
      <c r="D93" s="69">
        <v>0</v>
      </c>
      <c r="E93" s="68">
        <v>0</v>
      </c>
      <c r="F93" s="32"/>
    </row>
    <row r="94" spans="1:6" x14ac:dyDescent="0.3">
      <c r="A94" s="34" t="s">
        <v>853</v>
      </c>
      <c r="B94" s="38" t="s">
        <v>854</v>
      </c>
      <c r="C94" s="68">
        <v>0</v>
      </c>
      <c r="D94" s="69">
        <v>0</v>
      </c>
      <c r="E94" s="68">
        <v>0</v>
      </c>
      <c r="F94" s="32"/>
    </row>
    <row r="95" spans="1:6" x14ac:dyDescent="0.3">
      <c r="A95" s="34" t="s">
        <v>855</v>
      </c>
      <c r="B95" s="38" t="s">
        <v>856</v>
      </c>
      <c r="C95" s="68">
        <v>0</v>
      </c>
      <c r="D95" s="69">
        <v>0</v>
      </c>
      <c r="E95" s="68">
        <v>0</v>
      </c>
      <c r="F95" s="32"/>
    </row>
    <row r="96" spans="1:6" x14ac:dyDescent="0.3">
      <c r="A96" s="34" t="s">
        <v>857</v>
      </c>
      <c r="B96" s="36" t="s">
        <v>858</v>
      </c>
      <c r="C96" s="68">
        <v>0</v>
      </c>
      <c r="D96" s="69">
        <v>0</v>
      </c>
      <c r="E96" s="68">
        <v>0</v>
      </c>
      <c r="F96" s="32"/>
    </row>
    <row r="97" spans="1:6" x14ac:dyDescent="0.3">
      <c r="A97" s="34" t="s">
        <v>859</v>
      </c>
      <c r="B97" s="36" t="s">
        <v>860</v>
      </c>
      <c r="C97" s="68">
        <v>0</v>
      </c>
      <c r="D97" s="69">
        <v>0</v>
      </c>
      <c r="E97" s="68">
        <v>0</v>
      </c>
      <c r="F97" s="32"/>
    </row>
    <row r="98" spans="1:6" x14ac:dyDescent="0.3">
      <c r="A98" s="34" t="s">
        <v>861</v>
      </c>
      <c r="B98" s="36" t="s">
        <v>862</v>
      </c>
      <c r="C98" s="64">
        <f>SUM(C99:C106)</f>
        <v>0</v>
      </c>
      <c r="D98" s="65">
        <f>SUM(D99:D106)</f>
        <v>0</v>
      </c>
      <c r="E98" s="64">
        <f>SUM(E99:E106)</f>
        <v>0</v>
      </c>
      <c r="F98" s="32"/>
    </row>
    <row r="99" spans="1:6" x14ac:dyDescent="0.3">
      <c r="A99" s="34" t="s">
        <v>863</v>
      </c>
      <c r="B99" s="38" t="s">
        <v>864</v>
      </c>
      <c r="C99" s="68">
        <v>0</v>
      </c>
      <c r="D99" s="69">
        <v>0</v>
      </c>
      <c r="E99" s="68">
        <v>0</v>
      </c>
      <c r="F99" s="32"/>
    </row>
    <row r="100" spans="1:6" x14ac:dyDescent="0.3">
      <c r="A100" s="34" t="s">
        <v>865</v>
      </c>
      <c r="B100" s="38" t="s">
        <v>866</v>
      </c>
      <c r="C100" s="68">
        <v>0</v>
      </c>
      <c r="D100" s="69">
        <v>0</v>
      </c>
      <c r="E100" s="68">
        <v>0</v>
      </c>
      <c r="F100" s="32"/>
    </row>
    <row r="101" spans="1:6" x14ac:dyDescent="0.3">
      <c r="A101" s="34" t="s">
        <v>867</v>
      </c>
      <c r="B101" s="38" t="s">
        <v>868</v>
      </c>
      <c r="C101" s="68">
        <v>0</v>
      </c>
      <c r="D101" s="69">
        <v>0</v>
      </c>
      <c r="E101" s="68">
        <v>0</v>
      </c>
      <c r="F101" s="32"/>
    </row>
    <row r="102" spans="1:6" x14ac:dyDescent="0.3">
      <c r="A102" s="34" t="s">
        <v>869</v>
      </c>
      <c r="B102" s="38" t="s">
        <v>870</v>
      </c>
      <c r="C102" s="68">
        <v>0</v>
      </c>
      <c r="D102" s="69">
        <v>0</v>
      </c>
      <c r="E102" s="68">
        <v>0</v>
      </c>
      <c r="F102" s="32"/>
    </row>
    <row r="103" spans="1:6" x14ac:dyDescent="0.3">
      <c r="A103" s="34" t="s">
        <v>871</v>
      </c>
      <c r="B103" s="38" t="s">
        <v>872</v>
      </c>
      <c r="C103" s="68">
        <v>0</v>
      </c>
      <c r="D103" s="69">
        <v>0</v>
      </c>
      <c r="E103" s="68">
        <v>0</v>
      </c>
      <c r="F103" s="32"/>
    </row>
    <row r="104" spans="1:6" x14ac:dyDescent="0.3">
      <c r="A104" s="34" t="s">
        <v>873</v>
      </c>
      <c r="B104" s="38" t="s">
        <v>874</v>
      </c>
      <c r="C104" s="68">
        <v>0</v>
      </c>
      <c r="D104" s="69">
        <v>0</v>
      </c>
      <c r="E104" s="68">
        <v>0</v>
      </c>
      <c r="F104" s="32"/>
    </row>
    <row r="105" spans="1:6" x14ac:dyDescent="0.3">
      <c r="A105" s="34" t="s">
        <v>875</v>
      </c>
      <c r="B105" s="36" t="s">
        <v>876</v>
      </c>
      <c r="C105" s="68">
        <v>0</v>
      </c>
      <c r="D105" s="69">
        <v>0</v>
      </c>
      <c r="E105" s="68">
        <v>0</v>
      </c>
      <c r="F105" s="32"/>
    </row>
    <row r="106" spans="1:6" x14ac:dyDescent="0.3">
      <c r="A106" s="34" t="s">
        <v>877</v>
      </c>
      <c r="B106" s="36" t="s">
        <v>878</v>
      </c>
      <c r="C106" s="68">
        <v>0</v>
      </c>
      <c r="D106" s="69">
        <v>0</v>
      </c>
      <c r="E106" s="68">
        <v>0</v>
      </c>
      <c r="F106" s="32"/>
    </row>
    <row r="107" spans="1:6" x14ac:dyDescent="0.3">
      <c r="A107" s="34" t="s">
        <v>879</v>
      </c>
      <c r="B107" s="36" t="s">
        <v>880</v>
      </c>
      <c r="C107" s="64">
        <f>SUM(C108,C118)</f>
        <v>0</v>
      </c>
      <c r="D107" s="65">
        <f>SUM(D108,D118)</f>
        <v>0</v>
      </c>
      <c r="E107" s="64">
        <f>SUM(E108,E118)</f>
        <v>0</v>
      </c>
      <c r="F107" s="32"/>
    </row>
    <row r="108" spans="1:6" x14ac:dyDescent="0.3">
      <c r="A108" s="34" t="s">
        <v>881</v>
      </c>
      <c r="B108" s="36" t="s">
        <v>882</v>
      </c>
      <c r="C108" s="64">
        <f>SUM(C109:C117)</f>
        <v>0</v>
      </c>
      <c r="D108" s="65">
        <f>SUM(D109:D117)</f>
        <v>0</v>
      </c>
      <c r="E108" s="64">
        <f>SUM(E109:E117)</f>
        <v>0</v>
      </c>
      <c r="F108" s="32"/>
    </row>
    <row r="109" spans="1:6" x14ac:dyDescent="0.3">
      <c r="A109" s="34" t="s">
        <v>883</v>
      </c>
      <c r="B109" s="38" t="s">
        <v>884</v>
      </c>
      <c r="C109" s="68">
        <v>0</v>
      </c>
      <c r="D109" s="69">
        <v>0</v>
      </c>
      <c r="E109" s="68">
        <v>0</v>
      </c>
      <c r="F109" s="32"/>
    </row>
    <row r="110" spans="1:6" x14ac:dyDescent="0.3">
      <c r="A110" s="34" t="s">
        <v>885</v>
      </c>
      <c r="B110" s="38" t="s">
        <v>886</v>
      </c>
      <c r="C110" s="68">
        <v>0</v>
      </c>
      <c r="D110" s="69">
        <v>0</v>
      </c>
      <c r="E110" s="68">
        <v>0</v>
      </c>
      <c r="F110" s="32"/>
    </row>
    <row r="111" spans="1:6" x14ac:dyDescent="0.3">
      <c r="A111" s="34" t="s">
        <v>887</v>
      </c>
      <c r="B111" s="38" t="s">
        <v>888</v>
      </c>
      <c r="C111" s="68">
        <v>0</v>
      </c>
      <c r="D111" s="69">
        <v>0</v>
      </c>
      <c r="E111" s="68">
        <v>0</v>
      </c>
      <c r="F111" s="32"/>
    </row>
    <row r="112" spans="1:6" x14ac:dyDescent="0.3">
      <c r="A112" s="34" t="s">
        <v>889</v>
      </c>
      <c r="B112" s="38" t="s">
        <v>890</v>
      </c>
      <c r="C112" s="68">
        <v>0</v>
      </c>
      <c r="D112" s="69">
        <v>0</v>
      </c>
      <c r="E112" s="68">
        <v>0</v>
      </c>
      <c r="F112" s="32"/>
    </row>
    <row r="113" spans="1:6" x14ac:dyDescent="0.3">
      <c r="A113" s="34" t="s">
        <v>891</v>
      </c>
      <c r="B113" s="38" t="s">
        <v>892</v>
      </c>
      <c r="C113" s="68">
        <v>0</v>
      </c>
      <c r="D113" s="69">
        <v>0</v>
      </c>
      <c r="E113" s="68">
        <v>0</v>
      </c>
      <c r="F113" s="32"/>
    </row>
    <row r="114" spans="1:6" x14ac:dyDescent="0.3">
      <c r="A114" s="34" t="s">
        <v>893</v>
      </c>
      <c r="B114" s="38" t="s">
        <v>894</v>
      </c>
      <c r="C114" s="68">
        <v>0</v>
      </c>
      <c r="D114" s="69">
        <v>0</v>
      </c>
      <c r="E114" s="68">
        <v>0</v>
      </c>
      <c r="F114" s="32"/>
    </row>
    <row r="115" spans="1:6" x14ac:dyDescent="0.3">
      <c r="A115" s="34" t="s">
        <v>895</v>
      </c>
      <c r="B115" s="38" t="s">
        <v>896</v>
      </c>
      <c r="C115" s="68">
        <v>0</v>
      </c>
      <c r="D115" s="69">
        <v>0</v>
      </c>
      <c r="E115" s="68">
        <v>0</v>
      </c>
      <c r="F115" s="32"/>
    </row>
    <row r="116" spans="1:6" x14ac:dyDescent="0.3">
      <c r="A116" s="34" t="s">
        <v>897</v>
      </c>
      <c r="B116" s="36" t="s">
        <v>898</v>
      </c>
      <c r="C116" s="68">
        <v>0</v>
      </c>
      <c r="D116" s="69">
        <v>0</v>
      </c>
      <c r="E116" s="68">
        <v>0</v>
      </c>
      <c r="F116" s="32"/>
    </row>
    <row r="117" spans="1:6" x14ac:dyDescent="0.3">
      <c r="A117" s="34" t="s">
        <v>899</v>
      </c>
      <c r="B117" s="36" t="s">
        <v>900</v>
      </c>
      <c r="C117" s="68">
        <v>0</v>
      </c>
      <c r="D117" s="69">
        <v>0</v>
      </c>
      <c r="E117" s="68">
        <v>0</v>
      </c>
      <c r="F117" s="32"/>
    </row>
    <row r="118" spans="1:6" x14ac:dyDescent="0.3">
      <c r="A118" s="34" t="s">
        <v>901</v>
      </c>
      <c r="B118" s="36" t="s">
        <v>902</v>
      </c>
      <c r="C118" s="64">
        <f>SUM(C119,C129)</f>
        <v>0</v>
      </c>
      <c r="D118" s="65">
        <f>SUM(D119,D129)</f>
        <v>0</v>
      </c>
      <c r="E118" s="64">
        <f>SUM(E119,E129)</f>
        <v>0</v>
      </c>
      <c r="F118" s="32"/>
    </row>
    <row r="119" spans="1:6" x14ac:dyDescent="0.3">
      <c r="A119" s="34" t="s">
        <v>903</v>
      </c>
      <c r="B119" s="36" t="s">
        <v>904</v>
      </c>
      <c r="C119" s="64">
        <f>SUM(C120:C128)</f>
        <v>0</v>
      </c>
      <c r="D119" s="65">
        <f>SUM(D120:D128)</f>
        <v>0</v>
      </c>
      <c r="E119" s="64">
        <f>SUM(E120:E128)</f>
        <v>0</v>
      </c>
      <c r="F119" s="32"/>
    </row>
    <row r="120" spans="1:6" x14ac:dyDescent="0.3">
      <c r="A120" s="34" t="s">
        <v>905</v>
      </c>
      <c r="B120" s="38" t="s">
        <v>906</v>
      </c>
      <c r="C120" s="68">
        <v>0</v>
      </c>
      <c r="D120" s="69">
        <v>0</v>
      </c>
      <c r="E120" s="68">
        <v>0</v>
      </c>
      <c r="F120" s="32"/>
    </row>
    <row r="121" spans="1:6" x14ac:dyDescent="0.3">
      <c r="A121" s="34" t="s">
        <v>907</v>
      </c>
      <c r="B121" s="38" t="s">
        <v>908</v>
      </c>
      <c r="C121" s="68">
        <v>0</v>
      </c>
      <c r="D121" s="69">
        <v>0</v>
      </c>
      <c r="E121" s="68">
        <v>0</v>
      </c>
      <c r="F121" s="32"/>
    </row>
    <row r="122" spans="1:6" x14ac:dyDescent="0.3">
      <c r="A122" s="34" t="s">
        <v>909</v>
      </c>
      <c r="B122" s="38" t="s">
        <v>910</v>
      </c>
      <c r="C122" s="68">
        <v>0</v>
      </c>
      <c r="D122" s="69">
        <v>0</v>
      </c>
      <c r="E122" s="68">
        <v>0</v>
      </c>
      <c r="F122" s="32"/>
    </row>
    <row r="123" spans="1:6" x14ac:dyDescent="0.3">
      <c r="A123" s="34" t="s">
        <v>911</v>
      </c>
      <c r="B123" s="38" t="s">
        <v>912</v>
      </c>
      <c r="C123" s="68">
        <v>0</v>
      </c>
      <c r="D123" s="69">
        <v>0</v>
      </c>
      <c r="E123" s="68">
        <v>0</v>
      </c>
      <c r="F123" s="32"/>
    </row>
    <row r="124" spans="1:6" x14ac:dyDescent="0.3">
      <c r="A124" s="34" t="s">
        <v>913</v>
      </c>
      <c r="B124" s="38" t="s">
        <v>914</v>
      </c>
      <c r="C124" s="68">
        <v>0</v>
      </c>
      <c r="D124" s="69">
        <v>0</v>
      </c>
      <c r="E124" s="68">
        <v>0</v>
      </c>
      <c r="F124" s="32"/>
    </row>
    <row r="125" spans="1:6" x14ac:dyDescent="0.3">
      <c r="A125" s="34" t="s">
        <v>915</v>
      </c>
      <c r="B125" s="38" t="s">
        <v>916</v>
      </c>
      <c r="C125" s="68">
        <v>0</v>
      </c>
      <c r="D125" s="69">
        <v>0</v>
      </c>
      <c r="E125" s="68">
        <v>0</v>
      </c>
      <c r="F125" s="32"/>
    </row>
    <row r="126" spans="1:6" x14ac:dyDescent="0.3">
      <c r="A126" s="34" t="s">
        <v>917</v>
      </c>
      <c r="B126" s="38" t="s">
        <v>918</v>
      </c>
      <c r="C126" s="68">
        <v>0</v>
      </c>
      <c r="D126" s="69">
        <v>0</v>
      </c>
      <c r="E126" s="68">
        <v>0</v>
      </c>
      <c r="F126" s="32"/>
    </row>
    <row r="127" spans="1:6" x14ac:dyDescent="0.3">
      <c r="A127" s="34" t="s">
        <v>919</v>
      </c>
      <c r="B127" s="36" t="s">
        <v>920</v>
      </c>
      <c r="C127" s="68">
        <v>0</v>
      </c>
      <c r="D127" s="69">
        <v>0</v>
      </c>
      <c r="E127" s="68">
        <v>0</v>
      </c>
      <c r="F127" s="32"/>
    </row>
    <row r="128" spans="1:6" x14ac:dyDescent="0.3">
      <c r="A128" s="34" t="s">
        <v>921</v>
      </c>
      <c r="B128" s="36" t="s">
        <v>922</v>
      </c>
      <c r="C128" s="68">
        <v>0</v>
      </c>
      <c r="D128" s="69">
        <v>0</v>
      </c>
      <c r="E128" s="68">
        <v>0</v>
      </c>
      <c r="F128" s="32"/>
    </row>
    <row r="129" spans="1:6" x14ac:dyDescent="0.3">
      <c r="A129" s="34" t="s">
        <v>923</v>
      </c>
      <c r="B129" s="36" t="s">
        <v>924</v>
      </c>
      <c r="C129" s="64">
        <f>SUM(C130:C138)</f>
        <v>0</v>
      </c>
      <c r="D129" s="65">
        <f>SUM(D130:D138)</f>
        <v>0</v>
      </c>
      <c r="E129" s="64">
        <f>SUM(E130:E138)</f>
        <v>0</v>
      </c>
      <c r="F129" s="32"/>
    </row>
    <row r="130" spans="1:6" x14ac:dyDescent="0.3">
      <c r="A130" s="34" t="s">
        <v>925</v>
      </c>
      <c r="B130" s="38" t="s">
        <v>926</v>
      </c>
      <c r="C130" s="68">
        <v>0</v>
      </c>
      <c r="D130" s="69">
        <v>0</v>
      </c>
      <c r="E130" s="68">
        <v>0</v>
      </c>
      <c r="F130" s="32"/>
    </row>
    <row r="131" spans="1:6" x14ac:dyDescent="0.3">
      <c r="A131" s="34" t="s">
        <v>927</v>
      </c>
      <c r="B131" s="38" t="s">
        <v>928</v>
      </c>
      <c r="C131" s="68">
        <v>0</v>
      </c>
      <c r="D131" s="69">
        <v>0</v>
      </c>
      <c r="E131" s="68">
        <v>0</v>
      </c>
      <c r="F131" s="32"/>
    </row>
    <row r="132" spans="1:6" x14ac:dyDescent="0.3">
      <c r="A132" s="34" t="s">
        <v>929</v>
      </c>
      <c r="B132" s="38" t="s">
        <v>930</v>
      </c>
      <c r="C132" s="68">
        <v>0</v>
      </c>
      <c r="D132" s="69">
        <v>0</v>
      </c>
      <c r="E132" s="68">
        <v>0</v>
      </c>
      <c r="F132" s="32"/>
    </row>
    <row r="133" spans="1:6" x14ac:dyDescent="0.3">
      <c r="A133" s="34" t="s">
        <v>931</v>
      </c>
      <c r="B133" s="38" t="s">
        <v>932</v>
      </c>
      <c r="C133" s="68">
        <v>0</v>
      </c>
      <c r="D133" s="69">
        <v>0</v>
      </c>
      <c r="E133" s="68">
        <v>0</v>
      </c>
      <c r="F133" s="32"/>
    </row>
    <row r="134" spans="1:6" x14ac:dyDescent="0.3">
      <c r="A134" s="34" t="s">
        <v>933</v>
      </c>
      <c r="B134" s="38" t="s">
        <v>934</v>
      </c>
      <c r="C134" s="68">
        <v>0</v>
      </c>
      <c r="D134" s="69">
        <v>0</v>
      </c>
      <c r="E134" s="68">
        <v>0</v>
      </c>
      <c r="F134" s="32"/>
    </row>
    <row r="135" spans="1:6" x14ac:dyDescent="0.3">
      <c r="A135" s="34" t="s">
        <v>935</v>
      </c>
      <c r="B135" s="38" t="s">
        <v>936</v>
      </c>
      <c r="C135" s="68">
        <v>0</v>
      </c>
      <c r="D135" s="69">
        <v>0</v>
      </c>
      <c r="E135" s="68">
        <v>0</v>
      </c>
      <c r="F135" s="32"/>
    </row>
    <row r="136" spans="1:6" x14ac:dyDescent="0.3">
      <c r="A136" s="34" t="s">
        <v>937</v>
      </c>
      <c r="B136" s="38" t="s">
        <v>938</v>
      </c>
      <c r="C136" s="68">
        <v>0</v>
      </c>
      <c r="D136" s="69">
        <v>0</v>
      </c>
      <c r="E136" s="68">
        <v>0</v>
      </c>
      <c r="F136" s="32"/>
    </row>
    <row r="137" spans="1:6" x14ac:dyDescent="0.3">
      <c r="A137" s="34" t="s">
        <v>939</v>
      </c>
      <c r="B137" s="36" t="s">
        <v>940</v>
      </c>
      <c r="C137" s="68">
        <v>0</v>
      </c>
      <c r="D137" s="69">
        <v>0</v>
      </c>
      <c r="E137" s="68">
        <v>0</v>
      </c>
      <c r="F137" s="32"/>
    </row>
    <row r="138" spans="1:6" x14ac:dyDescent="0.3">
      <c r="A138" s="34" t="s">
        <v>941</v>
      </c>
      <c r="B138" s="36" t="s">
        <v>942</v>
      </c>
      <c r="C138" s="68">
        <v>0</v>
      </c>
      <c r="D138" s="69">
        <v>0</v>
      </c>
      <c r="E138" s="68">
        <v>0</v>
      </c>
      <c r="F138" s="32"/>
    </row>
  </sheetData>
  <mergeCells count="1">
    <mergeCell ref="B6:E6"/>
  </mergeCells>
  <printOptions gridLines="1"/>
  <pageMargins left="0.6" right="0.23622047244094491" top="0.55118110236220474" bottom="0.19685039370078741" header="0.27559055118110237" footer="0.15748031496062992"/>
  <pageSetup paperSize="9" scale="80" orientation="portrait" r:id="rId1"/>
  <headerFooter alignWithMargins="0">
    <oddFooter>Page &amp;P</oddFooter>
  </headerFooter>
  <rowBreaks count="1" manualBreakCount="1"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4"/>
  <sheetViews>
    <sheetView zoomScaleNormal="100" workbookViewId="0"/>
  </sheetViews>
  <sheetFormatPr defaultColWidth="9.08203125" defaultRowHeight="12.5" x14ac:dyDescent="0.25"/>
  <cols>
    <col min="1" max="1" width="16.58203125" style="98" customWidth="1"/>
    <col min="2" max="2" width="52.08203125" style="40" customWidth="1"/>
    <col min="3" max="6" width="20.58203125" style="71" customWidth="1"/>
    <col min="7" max="7" width="5.08203125" style="72" customWidth="1"/>
    <col min="8" max="16384" width="9.08203125" style="73"/>
  </cols>
  <sheetData>
    <row r="1" spans="1:7" x14ac:dyDescent="0.25">
      <c r="A1" s="70" t="s">
        <v>958</v>
      </c>
    </row>
    <row r="2" spans="1:7" x14ac:dyDescent="0.25">
      <c r="A2" s="70"/>
    </row>
    <row r="3" spans="1:7" s="77" customFormat="1" x14ac:dyDescent="0.25">
      <c r="A3" s="74" t="s">
        <v>1</v>
      </c>
      <c r="B3" s="75">
        <f>ผู้ส่งข้อมูล!B1</f>
        <v>999</v>
      </c>
      <c r="C3" s="76"/>
      <c r="D3" s="76"/>
      <c r="E3" s="76"/>
      <c r="F3" s="76"/>
      <c r="G3" s="62"/>
    </row>
    <row r="4" spans="1:7" s="77" customFormat="1" x14ac:dyDescent="0.25">
      <c r="A4" s="74" t="s">
        <v>2</v>
      </c>
      <c r="B4" s="75" t="str">
        <f>ผู้ส่งข้อมูล!C1</f>
        <v>ชื่อบริษัท</v>
      </c>
      <c r="C4" s="76"/>
      <c r="D4" s="76"/>
      <c r="E4" s="76"/>
      <c r="F4" s="76"/>
      <c r="G4" s="62"/>
    </row>
    <row r="5" spans="1:7" s="77" customFormat="1" ht="13.5" customHeight="1" x14ac:dyDescent="0.25">
      <c r="A5" s="74" t="s">
        <v>3</v>
      </c>
      <c r="B5" s="75" t="str">
        <f>'FPT9'!B5:E5</f>
        <v>วัน เดือน ปี</v>
      </c>
      <c r="C5" s="76"/>
      <c r="D5" s="76"/>
      <c r="E5" s="76"/>
      <c r="F5" s="76"/>
      <c r="G5" s="62"/>
    </row>
    <row r="6" spans="1:7" s="40" customFormat="1" ht="12" customHeight="1" x14ac:dyDescent="0.25">
      <c r="A6" s="78"/>
      <c r="B6" s="154" t="s">
        <v>4</v>
      </c>
      <c r="C6" s="154"/>
      <c r="D6" s="154"/>
      <c r="E6" s="154"/>
      <c r="F6" s="154"/>
      <c r="G6" s="79"/>
    </row>
    <row r="7" spans="1:7" s="83" customFormat="1" ht="50.25" customHeight="1" x14ac:dyDescent="0.3">
      <c r="A7" s="6" t="s">
        <v>342</v>
      </c>
      <c r="B7" s="80" t="s">
        <v>5</v>
      </c>
      <c r="C7" s="81" t="s">
        <v>959</v>
      </c>
      <c r="D7" s="82" t="s">
        <v>960</v>
      </c>
      <c r="E7" s="81" t="s">
        <v>1131</v>
      </c>
      <c r="F7" s="82" t="s">
        <v>961</v>
      </c>
      <c r="G7" s="72"/>
    </row>
    <row r="8" spans="1:7" s="88" customFormat="1" x14ac:dyDescent="0.25">
      <c r="A8" s="84" t="s">
        <v>962</v>
      </c>
      <c r="B8" s="85" t="s">
        <v>963</v>
      </c>
      <c r="C8" s="86">
        <f>SUM(C9,C12,C44)</f>
        <v>0</v>
      </c>
      <c r="D8" s="86">
        <f t="shared" ref="D8:F8" si="0">SUM(D9,D12,D44)</f>
        <v>0</v>
      </c>
      <c r="E8" s="86">
        <f t="shared" si="0"/>
        <v>0</v>
      </c>
      <c r="F8" s="86">
        <f t="shared" si="0"/>
        <v>0</v>
      </c>
      <c r="G8" s="87"/>
    </row>
    <row r="9" spans="1:7" ht="14.25" customHeight="1" x14ac:dyDescent="0.25">
      <c r="A9" s="84" t="s">
        <v>964</v>
      </c>
      <c r="B9" s="89" t="s">
        <v>965</v>
      </c>
      <c r="C9" s="86">
        <f>SUM(C10:C11)</f>
        <v>0</v>
      </c>
      <c r="D9" s="86">
        <f t="shared" ref="D9:F9" si="1">SUM(D10:D11)</f>
        <v>0</v>
      </c>
      <c r="E9" s="86">
        <f t="shared" si="1"/>
        <v>0</v>
      </c>
      <c r="F9" s="86">
        <f t="shared" si="1"/>
        <v>0</v>
      </c>
      <c r="G9" s="90"/>
    </row>
    <row r="10" spans="1:7" ht="15" customHeight="1" x14ac:dyDescent="0.25">
      <c r="A10" s="84" t="s">
        <v>966</v>
      </c>
      <c r="B10" s="91" t="s">
        <v>967</v>
      </c>
      <c r="C10" s="92">
        <v>0</v>
      </c>
      <c r="D10" s="92">
        <v>0</v>
      </c>
      <c r="E10" s="92">
        <v>0</v>
      </c>
      <c r="F10" s="92">
        <v>0</v>
      </c>
      <c r="G10" s="93"/>
    </row>
    <row r="11" spans="1:7" ht="12" customHeight="1" x14ac:dyDescent="0.25">
      <c r="A11" s="84" t="s">
        <v>968</v>
      </c>
      <c r="B11" s="91" t="s">
        <v>969</v>
      </c>
      <c r="C11" s="92">
        <v>0</v>
      </c>
      <c r="D11" s="92">
        <v>0</v>
      </c>
      <c r="E11" s="92">
        <v>0</v>
      </c>
      <c r="F11" s="92">
        <v>0</v>
      </c>
      <c r="G11" s="93"/>
    </row>
    <row r="12" spans="1:7" x14ac:dyDescent="0.25">
      <c r="A12" s="84" t="s">
        <v>970</v>
      </c>
      <c r="B12" s="89" t="s">
        <v>971</v>
      </c>
      <c r="C12" s="86">
        <f>SUM(C13,C23)</f>
        <v>0</v>
      </c>
      <c r="D12" s="86">
        <f t="shared" ref="D12:F12" si="2">SUM(D13,D23)</f>
        <v>0</v>
      </c>
      <c r="E12" s="86">
        <f t="shared" si="2"/>
        <v>0</v>
      </c>
      <c r="F12" s="86">
        <f t="shared" si="2"/>
        <v>0</v>
      </c>
      <c r="G12" s="93"/>
    </row>
    <row r="13" spans="1:7" x14ac:dyDescent="0.25">
      <c r="A13" s="84" t="s">
        <v>972</v>
      </c>
      <c r="B13" s="94" t="s">
        <v>973</v>
      </c>
      <c r="C13" s="86">
        <f>SUM(C14:C22)</f>
        <v>0</v>
      </c>
      <c r="D13" s="86">
        <f t="shared" ref="D13:F13" si="3">SUM(D14:D22)</f>
        <v>0</v>
      </c>
      <c r="E13" s="86">
        <f t="shared" si="3"/>
        <v>0</v>
      </c>
      <c r="F13" s="86">
        <f t="shared" si="3"/>
        <v>0</v>
      </c>
      <c r="G13" s="90"/>
    </row>
    <row r="14" spans="1:7" x14ac:dyDescent="0.25">
      <c r="A14" s="84" t="s">
        <v>974</v>
      </c>
      <c r="B14" s="95" t="s">
        <v>975</v>
      </c>
      <c r="C14" s="92">
        <v>0</v>
      </c>
      <c r="D14" s="92">
        <v>0</v>
      </c>
      <c r="E14" s="92">
        <v>0</v>
      </c>
      <c r="F14" s="92">
        <v>0</v>
      </c>
      <c r="G14" s="90"/>
    </row>
    <row r="15" spans="1:7" x14ac:dyDescent="0.25">
      <c r="A15" s="84" t="s">
        <v>976</v>
      </c>
      <c r="B15" s="95" t="s">
        <v>977</v>
      </c>
      <c r="C15" s="92">
        <v>0</v>
      </c>
      <c r="D15" s="92">
        <v>0</v>
      </c>
      <c r="E15" s="92">
        <v>0</v>
      </c>
      <c r="F15" s="92">
        <v>0</v>
      </c>
      <c r="G15" s="90"/>
    </row>
    <row r="16" spans="1:7" x14ac:dyDescent="0.25">
      <c r="A16" s="34" t="s">
        <v>978</v>
      </c>
      <c r="B16" s="95" t="s">
        <v>979</v>
      </c>
      <c r="C16" s="92">
        <v>0</v>
      </c>
      <c r="D16" s="92">
        <v>0</v>
      </c>
      <c r="E16" s="92">
        <v>0</v>
      </c>
      <c r="F16" s="92">
        <v>0</v>
      </c>
      <c r="G16" s="90"/>
    </row>
    <row r="17" spans="1:7" x14ac:dyDescent="0.25">
      <c r="A17" s="34" t="s">
        <v>980</v>
      </c>
      <c r="B17" s="95" t="s">
        <v>981</v>
      </c>
      <c r="C17" s="92">
        <v>0</v>
      </c>
      <c r="D17" s="92">
        <v>0</v>
      </c>
      <c r="E17" s="92">
        <v>0</v>
      </c>
      <c r="F17" s="92">
        <v>0</v>
      </c>
      <c r="G17" s="93"/>
    </row>
    <row r="18" spans="1:7" x14ac:dyDescent="0.25">
      <c r="A18" s="34" t="s">
        <v>982</v>
      </c>
      <c r="B18" s="95" t="s">
        <v>983</v>
      </c>
      <c r="C18" s="92">
        <v>0</v>
      </c>
      <c r="D18" s="92">
        <v>0</v>
      </c>
      <c r="E18" s="92">
        <v>0</v>
      </c>
      <c r="F18" s="92">
        <v>0</v>
      </c>
      <c r="G18" s="93"/>
    </row>
    <row r="19" spans="1:7" x14ac:dyDescent="0.25">
      <c r="A19" s="34" t="s">
        <v>984</v>
      </c>
      <c r="B19" s="95" t="s">
        <v>985</v>
      </c>
      <c r="C19" s="92">
        <v>0</v>
      </c>
      <c r="D19" s="92">
        <v>0</v>
      </c>
      <c r="E19" s="92">
        <v>0</v>
      </c>
      <c r="F19" s="92">
        <v>0</v>
      </c>
      <c r="G19" s="93"/>
    </row>
    <row r="20" spans="1:7" x14ac:dyDescent="0.25">
      <c r="A20" s="34" t="s">
        <v>986</v>
      </c>
      <c r="B20" s="95" t="s">
        <v>987</v>
      </c>
      <c r="C20" s="92">
        <v>0</v>
      </c>
      <c r="D20" s="92">
        <v>0</v>
      </c>
      <c r="E20" s="92">
        <v>0</v>
      </c>
      <c r="F20" s="92">
        <v>0</v>
      </c>
      <c r="G20" s="96"/>
    </row>
    <row r="21" spans="1:7" x14ac:dyDescent="0.25">
      <c r="A21" s="34" t="s">
        <v>988</v>
      </c>
      <c r="B21" s="95" t="s">
        <v>989</v>
      </c>
      <c r="C21" s="92">
        <v>0</v>
      </c>
      <c r="D21" s="92">
        <v>0</v>
      </c>
      <c r="E21" s="92">
        <v>0</v>
      </c>
      <c r="F21" s="92">
        <v>0</v>
      </c>
      <c r="G21" s="87"/>
    </row>
    <row r="22" spans="1:7" x14ac:dyDescent="0.25">
      <c r="A22" s="34" t="s">
        <v>990</v>
      </c>
      <c r="B22" s="95" t="s">
        <v>991</v>
      </c>
      <c r="C22" s="92">
        <v>0</v>
      </c>
      <c r="D22" s="92">
        <v>0</v>
      </c>
      <c r="E22" s="92">
        <v>0</v>
      </c>
      <c r="F22" s="92">
        <v>0</v>
      </c>
      <c r="G22" s="93"/>
    </row>
    <row r="23" spans="1:7" x14ac:dyDescent="0.25">
      <c r="A23" s="34" t="s">
        <v>992</v>
      </c>
      <c r="B23" s="94" t="s">
        <v>993</v>
      </c>
      <c r="C23" s="86">
        <f>SUM(C24,C34)</f>
        <v>0</v>
      </c>
      <c r="D23" s="86">
        <f t="shared" ref="D23:F23" si="4">SUM(D24,D34)</f>
        <v>0</v>
      </c>
      <c r="E23" s="86">
        <f t="shared" si="4"/>
        <v>0</v>
      </c>
      <c r="F23" s="86">
        <f t="shared" si="4"/>
        <v>0</v>
      </c>
      <c r="G23" s="93"/>
    </row>
    <row r="24" spans="1:7" x14ac:dyDescent="0.25">
      <c r="A24" s="34" t="s">
        <v>1037</v>
      </c>
      <c r="B24" s="94" t="s">
        <v>994</v>
      </c>
      <c r="C24" s="86">
        <f>SUM(C25:C33)</f>
        <v>0</v>
      </c>
      <c r="D24" s="86">
        <f t="shared" ref="D24:F24" si="5">SUM(D25:D33)</f>
        <v>0</v>
      </c>
      <c r="E24" s="86">
        <f t="shared" si="5"/>
        <v>0</v>
      </c>
      <c r="F24" s="86">
        <f t="shared" si="5"/>
        <v>0</v>
      </c>
      <c r="G24" s="93"/>
    </row>
    <row r="25" spans="1:7" x14ac:dyDescent="0.25">
      <c r="A25" s="34" t="s">
        <v>1038</v>
      </c>
      <c r="B25" s="95" t="s">
        <v>995</v>
      </c>
      <c r="C25" s="92">
        <v>0</v>
      </c>
      <c r="D25" s="92">
        <v>0</v>
      </c>
      <c r="E25" s="92">
        <v>0</v>
      </c>
      <c r="F25" s="92">
        <v>0</v>
      </c>
      <c r="G25" s="96"/>
    </row>
    <row r="26" spans="1:7" x14ac:dyDescent="0.25">
      <c r="A26" s="34" t="s">
        <v>1039</v>
      </c>
      <c r="B26" s="95" t="s">
        <v>996</v>
      </c>
      <c r="C26" s="92">
        <v>0</v>
      </c>
      <c r="D26" s="92">
        <v>0</v>
      </c>
      <c r="E26" s="92">
        <v>0</v>
      </c>
      <c r="F26" s="92">
        <v>0</v>
      </c>
      <c r="G26" s="96"/>
    </row>
    <row r="27" spans="1:7" x14ac:dyDescent="0.25">
      <c r="A27" s="34" t="s">
        <v>1040</v>
      </c>
      <c r="B27" s="95" t="s">
        <v>997</v>
      </c>
      <c r="C27" s="92">
        <v>0</v>
      </c>
      <c r="D27" s="92">
        <v>0</v>
      </c>
      <c r="E27" s="92">
        <v>0</v>
      </c>
      <c r="F27" s="92">
        <v>0</v>
      </c>
      <c r="G27" s="96"/>
    </row>
    <row r="28" spans="1:7" x14ac:dyDescent="0.25">
      <c r="A28" s="34" t="s">
        <v>1041</v>
      </c>
      <c r="B28" s="95" t="s">
        <v>998</v>
      </c>
      <c r="C28" s="92">
        <v>0</v>
      </c>
      <c r="D28" s="92">
        <v>0</v>
      </c>
      <c r="E28" s="92">
        <v>0</v>
      </c>
      <c r="F28" s="92">
        <v>0</v>
      </c>
      <c r="G28" s="96"/>
    </row>
    <row r="29" spans="1:7" x14ac:dyDescent="0.25">
      <c r="A29" s="34" t="s">
        <v>1042</v>
      </c>
      <c r="B29" s="95" t="s">
        <v>999</v>
      </c>
      <c r="C29" s="92">
        <v>0</v>
      </c>
      <c r="D29" s="92">
        <v>0</v>
      </c>
      <c r="E29" s="92">
        <v>0</v>
      </c>
      <c r="F29" s="92">
        <v>0</v>
      </c>
      <c r="G29" s="96"/>
    </row>
    <row r="30" spans="1:7" x14ac:dyDescent="0.25">
      <c r="A30" s="34" t="s">
        <v>1043</v>
      </c>
      <c r="B30" s="95" t="s">
        <v>1000</v>
      </c>
      <c r="C30" s="92">
        <v>0</v>
      </c>
      <c r="D30" s="92">
        <v>0</v>
      </c>
      <c r="E30" s="92">
        <v>0</v>
      </c>
      <c r="F30" s="92">
        <v>0</v>
      </c>
      <c r="G30" s="96"/>
    </row>
    <row r="31" spans="1:7" x14ac:dyDescent="0.25">
      <c r="A31" s="34" t="s">
        <v>1044</v>
      </c>
      <c r="B31" s="95" t="s">
        <v>1001</v>
      </c>
      <c r="C31" s="92">
        <v>0</v>
      </c>
      <c r="D31" s="92">
        <v>0</v>
      </c>
      <c r="E31" s="92">
        <v>0</v>
      </c>
      <c r="F31" s="92">
        <v>0</v>
      </c>
      <c r="G31" s="96"/>
    </row>
    <row r="32" spans="1:7" x14ac:dyDescent="0.25">
      <c r="A32" s="34" t="s">
        <v>1045</v>
      </c>
      <c r="B32" s="95" t="s">
        <v>1002</v>
      </c>
      <c r="C32" s="92">
        <v>0</v>
      </c>
      <c r="D32" s="92">
        <v>0</v>
      </c>
      <c r="E32" s="92">
        <v>0</v>
      </c>
      <c r="F32" s="92">
        <v>0</v>
      </c>
      <c r="G32" s="96"/>
    </row>
    <row r="33" spans="1:7" x14ac:dyDescent="0.25">
      <c r="A33" s="34" t="s">
        <v>1046</v>
      </c>
      <c r="B33" s="95" t="s">
        <v>1003</v>
      </c>
      <c r="C33" s="92">
        <v>0</v>
      </c>
      <c r="D33" s="92">
        <v>0</v>
      </c>
      <c r="E33" s="92">
        <v>0</v>
      </c>
      <c r="F33" s="92">
        <v>0</v>
      </c>
      <c r="G33" s="96"/>
    </row>
    <row r="34" spans="1:7" x14ac:dyDescent="0.25">
      <c r="A34" s="34" t="s">
        <v>1047</v>
      </c>
      <c r="B34" s="94" t="s">
        <v>1004</v>
      </c>
      <c r="C34" s="86">
        <f>SUM(C35:C43)</f>
        <v>0</v>
      </c>
      <c r="D34" s="86">
        <f t="shared" ref="D34:F34" si="6">SUM(D35:D43)</f>
        <v>0</v>
      </c>
      <c r="E34" s="86">
        <f t="shared" si="6"/>
        <v>0</v>
      </c>
      <c r="F34" s="86">
        <f t="shared" si="6"/>
        <v>0</v>
      </c>
      <c r="G34" s="96"/>
    </row>
    <row r="35" spans="1:7" x14ac:dyDescent="0.25">
      <c r="A35" s="34" t="s">
        <v>1048</v>
      </c>
      <c r="B35" s="95" t="s">
        <v>1005</v>
      </c>
      <c r="C35" s="92">
        <v>0</v>
      </c>
      <c r="D35" s="92">
        <v>0</v>
      </c>
      <c r="E35" s="92">
        <v>0</v>
      </c>
      <c r="F35" s="92">
        <v>0</v>
      </c>
      <c r="G35" s="87"/>
    </row>
    <row r="36" spans="1:7" x14ac:dyDescent="0.25">
      <c r="A36" s="34" t="s">
        <v>1049</v>
      </c>
      <c r="B36" s="95" t="s">
        <v>1006</v>
      </c>
      <c r="C36" s="92">
        <v>0</v>
      </c>
      <c r="D36" s="92">
        <v>0</v>
      </c>
      <c r="E36" s="92">
        <v>0</v>
      </c>
      <c r="F36" s="92">
        <v>0</v>
      </c>
      <c r="G36" s="96"/>
    </row>
    <row r="37" spans="1:7" x14ac:dyDescent="0.25">
      <c r="A37" s="34" t="s">
        <v>1050</v>
      </c>
      <c r="B37" s="95" t="s">
        <v>1007</v>
      </c>
      <c r="C37" s="92">
        <v>0</v>
      </c>
      <c r="D37" s="92">
        <v>0</v>
      </c>
      <c r="E37" s="92">
        <v>0</v>
      </c>
      <c r="F37" s="92">
        <v>0</v>
      </c>
      <c r="G37" s="96"/>
    </row>
    <row r="38" spans="1:7" x14ac:dyDescent="0.25">
      <c r="A38" s="34" t="s">
        <v>1051</v>
      </c>
      <c r="B38" s="95" t="s">
        <v>1008</v>
      </c>
      <c r="C38" s="92">
        <v>0</v>
      </c>
      <c r="D38" s="92">
        <v>0</v>
      </c>
      <c r="E38" s="92">
        <v>0</v>
      </c>
      <c r="F38" s="92">
        <v>0</v>
      </c>
      <c r="G38" s="96"/>
    </row>
    <row r="39" spans="1:7" x14ac:dyDescent="0.25">
      <c r="A39" s="34" t="s">
        <v>1052</v>
      </c>
      <c r="B39" s="95" t="s">
        <v>1009</v>
      </c>
      <c r="C39" s="92">
        <v>0</v>
      </c>
      <c r="D39" s="92">
        <v>0</v>
      </c>
      <c r="E39" s="92">
        <v>0</v>
      </c>
      <c r="F39" s="92">
        <v>0</v>
      </c>
      <c r="G39" s="96"/>
    </row>
    <row r="40" spans="1:7" x14ac:dyDescent="0.25">
      <c r="A40" s="34" t="s">
        <v>1053</v>
      </c>
      <c r="B40" s="95" t="s">
        <v>1010</v>
      </c>
      <c r="C40" s="92">
        <v>0</v>
      </c>
      <c r="D40" s="92">
        <v>0</v>
      </c>
      <c r="E40" s="92">
        <v>0</v>
      </c>
      <c r="F40" s="92">
        <v>0</v>
      </c>
      <c r="G40" s="96"/>
    </row>
    <row r="41" spans="1:7" x14ac:dyDescent="0.25">
      <c r="A41" s="34" t="s">
        <v>1054</v>
      </c>
      <c r="B41" s="95" t="s">
        <v>1011</v>
      </c>
      <c r="C41" s="92">
        <v>0</v>
      </c>
      <c r="D41" s="92">
        <v>0</v>
      </c>
      <c r="E41" s="92">
        <v>0</v>
      </c>
      <c r="F41" s="92">
        <v>0</v>
      </c>
      <c r="G41" s="96"/>
    </row>
    <row r="42" spans="1:7" x14ac:dyDescent="0.25">
      <c r="A42" s="34" t="s">
        <v>1055</v>
      </c>
      <c r="B42" s="95" t="s">
        <v>1012</v>
      </c>
      <c r="C42" s="92">
        <v>0</v>
      </c>
      <c r="D42" s="92">
        <v>0</v>
      </c>
      <c r="E42" s="92">
        <v>0</v>
      </c>
      <c r="F42" s="92">
        <v>0</v>
      </c>
      <c r="G42" s="96"/>
    </row>
    <row r="43" spans="1:7" x14ac:dyDescent="0.25">
      <c r="A43" s="34" t="s">
        <v>1056</v>
      </c>
      <c r="B43" s="95" t="s">
        <v>1013</v>
      </c>
      <c r="C43" s="92">
        <v>0</v>
      </c>
      <c r="D43" s="92">
        <v>0</v>
      </c>
      <c r="E43" s="92">
        <v>0</v>
      </c>
      <c r="F43" s="92">
        <v>0</v>
      </c>
      <c r="G43" s="96"/>
    </row>
    <row r="44" spans="1:7" x14ac:dyDescent="0.25">
      <c r="A44" s="34" t="s">
        <v>1014</v>
      </c>
      <c r="B44" s="89" t="s">
        <v>1015</v>
      </c>
      <c r="C44" s="86">
        <f>SUM(C45,C48)</f>
        <v>0</v>
      </c>
      <c r="D44" s="86">
        <f t="shared" ref="D44:F44" si="7">SUM(D45,D48)</f>
        <v>0</v>
      </c>
      <c r="E44" s="86">
        <f t="shared" si="7"/>
        <v>0</v>
      </c>
      <c r="F44" s="86">
        <f t="shared" si="7"/>
        <v>0</v>
      </c>
      <c r="G44" s="87"/>
    </row>
    <row r="45" spans="1:7" x14ac:dyDescent="0.25">
      <c r="A45" s="34" t="s">
        <v>1057</v>
      </c>
      <c r="B45" s="89" t="s">
        <v>1016</v>
      </c>
      <c r="C45" s="86">
        <f>SUM(C46:C47)</f>
        <v>0</v>
      </c>
      <c r="D45" s="86">
        <f t="shared" ref="D45:F45" si="8">SUM(D46:D47)</f>
        <v>0</v>
      </c>
      <c r="E45" s="86">
        <f t="shared" si="8"/>
        <v>0</v>
      </c>
      <c r="F45" s="86">
        <f t="shared" si="8"/>
        <v>0</v>
      </c>
      <c r="G45" s="97"/>
    </row>
    <row r="46" spans="1:7" x14ac:dyDescent="0.25">
      <c r="A46" s="34" t="s">
        <v>1058</v>
      </c>
      <c r="B46" s="89" t="s">
        <v>1017</v>
      </c>
      <c r="C46" s="92">
        <v>0</v>
      </c>
      <c r="D46" s="92">
        <v>0</v>
      </c>
      <c r="E46" s="92">
        <v>0</v>
      </c>
      <c r="F46" s="92">
        <v>0</v>
      </c>
      <c r="G46" s="97"/>
    </row>
    <row r="47" spans="1:7" x14ac:dyDescent="0.25">
      <c r="A47" s="34" t="s">
        <v>1059</v>
      </c>
      <c r="B47" s="89" t="s">
        <v>1018</v>
      </c>
      <c r="C47" s="92">
        <v>0</v>
      </c>
      <c r="D47" s="92">
        <v>0</v>
      </c>
      <c r="E47" s="92">
        <v>0</v>
      </c>
      <c r="F47" s="92">
        <v>0</v>
      </c>
      <c r="G47" s="97"/>
    </row>
    <row r="48" spans="1:7" x14ac:dyDescent="0.25">
      <c r="A48" s="34" t="s">
        <v>1060</v>
      </c>
      <c r="B48" s="89" t="s">
        <v>1019</v>
      </c>
      <c r="C48" s="86">
        <f>SUM(C49:C54)</f>
        <v>0</v>
      </c>
      <c r="D48" s="86">
        <f t="shared" ref="D48:F48" si="9">SUM(D49:D54)</f>
        <v>0</v>
      </c>
      <c r="E48" s="86">
        <f t="shared" si="9"/>
        <v>0</v>
      </c>
      <c r="F48" s="86">
        <f t="shared" si="9"/>
        <v>0</v>
      </c>
      <c r="G48" s="97"/>
    </row>
    <row r="49" spans="1:7" x14ac:dyDescent="0.25">
      <c r="A49" s="34" t="s">
        <v>1061</v>
      </c>
      <c r="B49" s="95" t="s">
        <v>1020</v>
      </c>
      <c r="C49" s="92">
        <v>0</v>
      </c>
      <c r="D49" s="92">
        <v>0</v>
      </c>
      <c r="E49" s="92">
        <v>0</v>
      </c>
      <c r="F49" s="92">
        <v>0</v>
      </c>
      <c r="G49" s="97"/>
    </row>
    <row r="50" spans="1:7" x14ac:dyDescent="0.25">
      <c r="A50" s="34" t="s">
        <v>1062</v>
      </c>
      <c r="B50" s="95" t="s">
        <v>1021</v>
      </c>
      <c r="C50" s="92">
        <v>0</v>
      </c>
      <c r="D50" s="92">
        <v>0</v>
      </c>
      <c r="E50" s="92">
        <v>0</v>
      </c>
      <c r="F50" s="92">
        <v>0</v>
      </c>
      <c r="G50" s="97"/>
    </row>
    <row r="51" spans="1:7" x14ac:dyDescent="0.25">
      <c r="A51" s="34" t="s">
        <v>1063</v>
      </c>
      <c r="B51" s="95" t="s">
        <v>1022</v>
      </c>
      <c r="C51" s="92">
        <v>0</v>
      </c>
      <c r="D51" s="92">
        <v>0</v>
      </c>
      <c r="E51" s="92">
        <v>0</v>
      </c>
      <c r="F51" s="92">
        <v>0</v>
      </c>
      <c r="G51" s="97"/>
    </row>
    <row r="52" spans="1:7" x14ac:dyDescent="0.25">
      <c r="A52" s="34" t="s">
        <v>1064</v>
      </c>
      <c r="B52" s="95" t="s">
        <v>1023</v>
      </c>
      <c r="C52" s="92">
        <v>0</v>
      </c>
      <c r="D52" s="92">
        <v>0</v>
      </c>
      <c r="E52" s="92">
        <v>0</v>
      </c>
      <c r="F52" s="92">
        <v>0</v>
      </c>
      <c r="G52" s="97"/>
    </row>
    <row r="53" spans="1:7" x14ac:dyDescent="0.25">
      <c r="A53" s="34" t="s">
        <v>1065</v>
      </c>
      <c r="B53" s="95" t="s">
        <v>1024</v>
      </c>
      <c r="C53" s="92">
        <v>0</v>
      </c>
      <c r="D53" s="92">
        <v>0</v>
      </c>
      <c r="E53" s="92">
        <v>0</v>
      </c>
      <c r="F53" s="92">
        <v>0</v>
      </c>
      <c r="G53" s="97"/>
    </row>
    <row r="54" spans="1:7" x14ac:dyDescent="0.25">
      <c r="A54" s="34" t="s">
        <v>1066</v>
      </c>
      <c r="B54" s="95" t="s">
        <v>1025</v>
      </c>
      <c r="C54" s="92">
        <v>0</v>
      </c>
      <c r="D54" s="92">
        <v>0</v>
      </c>
      <c r="E54" s="92">
        <v>0</v>
      </c>
      <c r="F54" s="92">
        <v>0</v>
      </c>
      <c r="G54" s="97"/>
    </row>
  </sheetData>
  <mergeCells count="1">
    <mergeCell ref="B6:F6"/>
  </mergeCells>
  <printOptions gridLines="1"/>
  <pageMargins left="0.31496062992125984" right="0.19685039370078741" top="0.82677165354330717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79"/>
  <sheetViews>
    <sheetView workbookViewId="0">
      <selection activeCell="A79" sqref="A3:B79"/>
    </sheetView>
  </sheetViews>
  <sheetFormatPr defaultRowHeight="14" x14ac:dyDescent="0.3"/>
  <cols>
    <col min="1" max="1" width="15.33203125" customWidth="1"/>
    <col min="2" max="2" width="45.5" bestFit="1" customWidth="1"/>
    <col min="4" max="5" width="9" style="12"/>
    <col min="6" max="6" width="9.83203125" style="12" customWidth="1"/>
    <col min="7" max="8" width="9" style="12"/>
  </cols>
  <sheetData>
    <row r="1" spans="1:8" x14ac:dyDescent="0.3">
      <c r="A1" s="11" t="s">
        <v>671</v>
      </c>
      <c r="D1" s="12" t="s">
        <v>672</v>
      </c>
      <c r="F1" s="12" t="s">
        <v>672</v>
      </c>
      <c r="H1" s="12" t="s">
        <v>672</v>
      </c>
    </row>
    <row r="2" spans="1:8" x14ac:dyDescent="0.3">
      <c r="A2" s="13" t="s">
        <v>673</v>
      </c>
      <c r="B2" s="13" t="s">
        <v>674</v>
      </c>
      <c r="D2" s="12">
        <v>30</v>
      </c>
      <c r="F2" s="12" t="s">
        <v>675</v>
      </c>
      <c r="H2" s="12">
        <v>2020</v>
      </c>
    </row>
    <row r="3" spans="1:8" ht="20.5" x14ac:dyDescent="0.3">
      <c r="A3" s="14">
        <v>999</v>
      </c>
      <c r="B3" s="15" t="s">
        <v>676</v>
      </c>
      <c r="D3" s="12">
        <v>31</v>
      </c>
      <c r="F3" s="12" t="s">
        <v>677</v>
      </c>
      <c r="H3" s="12">
        <v>2021</v>
      </c>
    </row>
    <row r="4" spans="1:8" ht="20.5" x14ac:dyDescent="0.3">
      <c r="A4" s="14">
        <v>701</v>
      </c>
      <c r="B4" s="15" t="s">
        <v>1067</v>
      </c>
      <c r="F4" s="12" t="s">
        <v>678</v>
      </c>
      <c r="H4" s="12">
        <v>2022</v>
      </c>
    </row>
    <row r="5" spans="1:8" ht="20.5" x14ac:dyDescent="0.3">
      <c r="A5" s="14">
        <v>703</v>
      </c>
      <c r="B5" s="15" t="s">
        <v>1113</v>
      </c>
      <c r="F5" s="12" t="s">
        <v>679</v>
      </c>
      <c r="H5" s="12">
        <v>2023</v>
      </c>
    </row>
    <row r="6" spans="1:8" ht="20.5" x14ac:dyDescent="0.3">
      <c r="A6" s="14">
        <v>705</v>
      </c>
      <c r="B6" s="15" t="s">
        <v>1114</v>
      </c>
      <c r="H6" s="12">
        <v>2024</v>
      </c>
    </row>
    <row r="7" spans="1:8" ht="20.5" x14ac:dyDescent="0.3">
      <c r="A7" s="14">
        <v>706</v>
      </c>
      <c r="B7" s="15" t="s">
        <v>1115</v>
      </c>
      <c r="H7" s="12">
        <v>2025</v>
      </c>
    </row>
    <row r="8" spans="1:8" ht="20.5" x14ac:dyDescent="0.3">
      <c r="A8" s="14">
        <v>708</v>
      </c>
      <c r="B8" s="15" t="s">
        <v>1121</v>
      </c>
      <c r="H8" s="12">
        <v>2026</v>
      </c>
    </row>
    <row r="9" spans="1:8" ht="20.5" x14ac:dyDescent="0.3">
      <c r="A9" s="14">
        <v>710</v>
      </c>
      <c r="B9" s="15" t="s">
        <v>1116</v>
      </c>
      <c r="H9" s="12">
        <v>2027</v>
      </c>
    </row>
    <row r="10" spans="1:8" ht="20.5" x14ac:dyDescent="0.3">
      <c r="A10" s="14">
        <v>714</v>
      </c>
      <c r="B10" s="15" t="s">
        <v>1117</v>
      </c>
      <c r="H10" s="12">
        <v>2028</v>
      </c>
    </row>
    <row r="11" spans="1:8" ht="20.5" x14ac:dyDescent="0.3">
      <c r="A11" s="14">
        <v>717</v>
      </c>
      <c r="B11" s="15" t="s">
        <v>1068</v>
      </c>
      <c r="H11" s="12">
        <v>2029</v>
      </c>
    </row>
    <row r="12" spans="1:8" ht="20.5" x14ac:dyDescent="0.3">
      <c r="A12" s="14">
        <v>718</v>
      </c>
      <c r="B12" s="15" t="s">
        <v>1069</v>
      </c>
      <c r="H12" s="12">
        <v>2030</v>
      </c>
    </row>
    <row r="13" spans="1:8" ht="20.5" x14ac:dyDescent="0.3">
      <c r="A13" s="14">
        <v>721</v>
      </c>
      <c r="B13" s="15" t="s">
        <v>1070</v>
      </c>
      <c r="H13" s="12">
        <v>2031</v>
      </c>
    </row>
    <row r="14" spans="1:8" ht="20.5" x14ac:dyDescent="0.3">
      <c r="A14" s="14">
        <v>722</v>
      </c>
      <c r="B14" s="15" t="s">
        <v>1071</v>
      </c>
      <c r="H14" s="12">
        <v>2032</v>
      </c>
    </row>
    <row r="15" spans="1:8" ht="20.5" x14ac:dyDescent="0.3">
      <c r="A15" s="14">
        <v>723</v>
      </c>
      <c r="B15" s="15" t="s">
        <v>1122</v>
      </c>
      <c r="H15" s="12">
        <v>2033</v>
      </c>
    </row>
    <row r="16" spans="1:8" ht="20.5" x14ac:dyDescent="0.3">
      <c r="A16" s="14">
        <v>724</v>
      </c>
      <c r="B16" s="15" t="s">
        <v>1072</v>
      </c>
      <c r="H16" s="12">
        <v>2034</v>
      </c>
    </row>
    <row r="17" spans="1:8" ht="20.5" x14ac:dyDescent="0.3">
      <c r="A17" s="14">
        <v>725</v>
      </c>
      <c r="B17" s="15" t="s">
        <v>1073</v>
      </c>
      <c r="H17" s="12">
        <v>2035</v>
      </c>
    </row>
    <row r="18" spans="1:8" ht="20.5" x14ac:dyDescent="0.3">
      <c r="A18" s="14">
        <v>726</v>
      </c>
      <c r="B18" s="15" t="s">
        <v>1074</v>
      </c>
      <c r="H18" s="12">
        <v>2036</v>
      </c>
    </row>
    <row r="19" spans="1:8" ht="20.5" x14ac:dyDescent="0.3">
      <c r="A19" s="14">
        <v>727</v>
      </c>
      <c r="B19" s="15" t="s">
        <v>1118</v>
      </c>
      <c r="H19" s="12">
        <v>2037</v>
      </c>
    </row>
    <row r="20" spans="1:8" ht="20.5" x14ac:dyDescent="0.3">
      <c r="A20" s="14">
        <v>728</v>
      </c>
      <c r="B20" s="15" t="s">
        <v>1123</v>
      </c>
      <c r="H20" s="12">
        <v>2038</v>
      </c>
    </row>
    <row r="21" spans="1:8" ht="20.5" x14ac:dyDescent="0.3">
      <c r="A21" s="14">
        <v>729</v>
      </c>
      <c r="B21" s="15" t="s">
        <v>1075</v>
      </c>
      <c r="H21" s="12">
        <v>2039</v>
      </c>
    </row>
    <row r="22" spans="1:8" ht="20.5" x14ac:dyDescent="0.3">
      <c r="A22" s="14">
        <v>731</v>
      </c>
      <c r="B22" s="15" t="s">
        <v>1119</v>
      </c>
      <c r="H22" s="12">
        <v>2040</v>
      </c>
    </row>
    <row r="23" spans="1:8" ht="20.5" x14ac:dyDescent="0.3">
      <c r="A23" s="14">
        <v>732</v>
      </c>
      <c r="B23" s="15" t="s">
        <v>1076</v>
      </c>
    </row>
    <row r="24" spans="1:8" ht="20.5" x14ac:dyDescent="0.3">
      <c r="A24" s="14">
        <v>733</v>
      </c>
      <c r="B24" s="15" t="s">
        <v>1077</v>
      </c>
    </row>
    <row r="25" spans="1:8" ht="20.5" x14ac:dyDescent="0.3">
      <c r="A25" s="14">
        <v>734</v>
      </c>
      <c r="B25" s="15" t="s">
        <v>1078</v>
      </c>
    </row>
    <row r="26" spans="1:8" ht="20.5" x14ac:dyDescent="0.3">
      <c r="A26" s="99">
        <v>735</v>
      </c>
      <c r="B26" s="16" t="s">
        <v>1124</v>
      </c>
    </row>
    <row r="27" spans="1:8" ht="20.5" x14ac:dyDescent="0.3">
      <c r="A27" s="14">
        <v>736</v>
      </c>
      <c r="B27" s="15" t="s">
        <v>1079</v>
      </c>
    </row>
    <row r="28" spans="1:8" ht="20.5" x14ac:dyDescent="0.3">
      <c r="A28" s="99">
        <v>737</v>
      </c>
      <c r="B28" s="16" t="s">
        <v>1080</v>
      </c>
    </row>
    <row r="29" spans="1:8" ht="20.5" x14ac:dyDescent="0.3">
      <c r="A29" s="99">
        <v>738</v>
      </c>
      <c r="B29" s="15" t="s">
        <v>1125</v>
      </c>
    </row>
    <row r="30" spans="1:8" ht="20.5" x14ac:dyDescent="0.3">
      <c r="A30" s="14">
        <v>739</v>
      </c>
      <c r="B30" s="15" t="s">
        <v>1130</v>
      </c>
    </row>
    <row r="31" spans="1:8" ht="20.5" x14ac:dyDescent="0.3">
      <c r="A31" s="14">
        <v>740</v>
      </c>
      <c r="B31" s="15" t="s">
        <v>1081</v>
      </c>
    </row>
    <row r="32" spans="1:8" ht="20.5" x14ac:dyDescent="0.3">
      <c r="A32" s="14">
        <v>741</v>
      </c>
      <c r="B32" s="15" t="s">
        <v>1082</v>
      </c>
    </row>
    <row r="33" spans="1:2" ht="20.5" x14ac:dyDescent="0.3">
      <c r="A33" s="99">
        <v>742</v>
      </c>
      <c r="B33" s="16" t="s">
        <v>1126</v>
      </c>
    </row>
    <row r="34" spans="1:2" ht="20.5" x14ac:dyDescent="0.3">
      <c r="A34" s="14">
        <v>743</v>
      </c>
      <c r="B34" s="15" t="s">
        <v>1083</v>
      </c>
    </row>
    <row r="35" spans="1:2" ht="20.5" x14ac:dyDescent="0.3">
      <c r="A35" s="14">
        <v>744</v>
      </c>
      <c r="B35" s="15" t="s">
        <v>1084</v>
      </c>
    </row>
    <row r="36" spans="1:2" ht="20.5" x14ac:dyDescent="0.3">
      <c r="A36" s="14">
        <v>745</v>
      </c>
      <c r="B36" s="17" t="s">
        <v>1085</v>
      </c>
    </row>
    <row r="37" spans="1:2" ht="20.5" x14ac:dyDescent="0.3">
      <c r="A37" s="14">
        <v>746</v>
      </c>
      <c r="B37" s="15" t="s">
        <v>1086</v>
      </c>
    </row>
    <row r="38" spans="1:2" ht="20.5" x14ac:dyDescent="0.3">
      <c r="A38" s="14">
        <v>747</v>
      </c>
      <c r="B38" s="15" t="s">
        <v>1087</v>
      </c>
    </row>
    <row r="39" spans="1:2" ht="20.5" x14ac:dyDescent="0.3">
      <c r="A39" s="99">
        <v>748</v>
      </c>
      <c r="B39" s="16" t="s">
        <v>1088</v>
      </c>
    </row>
    <row r="40" spans="1:2" ht="20.5" x14ac:dyDescent="0.3">
      <c r="A40" s="14">
        <v>749</v>
      </c>
      <c r="B40" s="15" t="s">
        <v>1089</v>
      </c>
    </row>
    <row r="41" spans="1:2" ht="20.5" x14ac:dyDescent="0.3">
      <c r="A41" s="14">
        <v>750</v>
      </c>
      <c r="B41" s="15" t="s">
        <v>1090</v>
      </c>
    </row>
    <row r="42" spans="1:2" ht="20.5" x14ac:dyDescent="0.3">
      <c r="A42" s="99">
        <v>751</v>
      </c>
      <c r="B42" s="16" t="s">
        <v>1134</v>
      </c>
    </row>
    <row r="43" spans="1:2" ht="20.5" x14ac:dyDescent="0.3">
      <c r="A43" s="14">
        <v>752</v>
      </c>
      <c r="B43" s="15" t="s">
        <v>1127</v>
      </c>
    </row>
    <row r="44" spans="1:2" ht="20.5" x14ac:dyDescent="0.3">
      <c r="A44" s="14">
        <v>753</v>
      </c>
      <c r="B44" s="15" t="s">
        <v>1128</v>
      </c>
    </row>
    <row r="45" spans="1:2" ht="20.5" x14ac:dyDescent="0.3">
      <c r="A45" s="14">
        <v>754</v>
      </c>
      <c r="B45" s="15" t="s">
        <v>1091</v>
      </c>
    </row>
    <row r="46" spans="1:2" ht="20.5" x14ac:dyDescent="0.3">
      <c r="A46" s="99">
        <v>755</v>
      </c>
      <c r="B46" s="16" t="s">
        <v>1092</v>
      </c>
    </row>
    <row r="47" spans="1:2" ht="20.5" x14ac:dyDescent="0.3">
      <c r="A47" s="14">
        <v>756</v>
      </c>
      <c r="B47" s="15" t="s">
        <v>1093</v>
      </c>
    </row>
    <row r="48" spans="1:2" ht="20.5" x14ac:dyDescent="0.3">
      <c r="A48" s="99">
        <v>757</v>
      </c>
      <c r="B48" s="16" t="s">
        <v>1094</v>
      </c>
    </row>
    <row r="49" spans="1:2" ht="20.5" x14ac:dyDescent="0.3">
      <c r="A49" s="99">
        <v>758</v>
      </c>
      <c r="B49" s="16" t="s">
        <v>1095</v>
      </c>
    </row>
    <row r="50" spans="1:2" ht="20.5" x14ac:dyDescent="0.3">
      <c r="A50" s="14">
        <v>759</v>
      </c>
      <c r="B50" s="15" t="s">
        <v>1096</v>
      </c>
    </row>
    <row r="51" spans="1:2" ht="20.5" x14ac:dyDescent="0.3">
      <c r="A51" s="99">
        <v>760</v>
      </c>
      <c r="B51" s="16" t="s">
        <v>1097</v>
      </c>
    </row>
    <row r="52" spans="1:2" ht="20.5" x14ac:dyDescent="0.3">
      <c r="A52" s="14">
        <v>761</v>
      </c>
      <c r="B52" s="15" t="s">
        <v>1129</v>
      </c>
    </row>
    <row r="53" spans="1:2" ht="20.5" x14ac:dyDescent="0.3">
      <c r="A53" s="99">
        <v>762</v>
      </c>
      <c r="B53" s="16" t="s">
        <v>1098</v>
      </c>
    </row>
    <row r="54" spans="1:2" ht="20.5" x14ac:dyDescent="0.3">
      <c r="A54" s="99">
        <v>763</v>
      </c>
      <c r="B54" s="16" t="s">
        <v>1099</v>
      </c>
    </row>
    <row r="55" spans="1:2" ht="20.5" x14ac:dyDescent="0.3">
      <c r="A55" s="14">
        <v>764</v>
      </c>
      <c r="B55" s="15" t="s">
        <v>1100</v>
      </c>
    </row>
    <row r="56" spans="1:2" ht="20.5" x14ac:dyDescent="0.3">
      <c r="A56" s="14">
        <v>765</v>
      </c>
      <c r="B56" s="15" t="s">
        <v>1101</v>
      </c>
    </row>
    <row r="57" spans="1:2" ht="20.5" x14ac:dyDescent="0.3">
      <c r="A57" s="14">
        <v>766</v>
      </c>
      <c r="B57" s="15" t="s">
        <v>1102</v>
      </c>
    </row>
    <row r="58" spans="1:2" ht="20.5" x14ac:dyDescent="0.3">
      <c r="A58" s="99">
        <v>767</v>
      </c>
      <c r="B58" s="16" t="s">
        <v>1103</v>
      </c>
    </row>
    <row r="59" spans="1:2" ht="20.5" x14ac:dyDescent="0.3">
      <c r="A59" s="14">
        <v>768</v>
      </c>
      <c r="B59" s="15" t="s">
        <v>1104</v>
      </c>
    </row>
    <row r="60" spans="1:2" ht="20.5" x14ac:dyDescent="0.3">
      <c r="A60" s="14">
        <v>770</v>
      </c>
      <c r="B60" s="15" t="s">
        <v>1105</v>
      </c>
    </row>
    <row r="61" spans="1:2" ht="20.5" x14ac:dyDescent="0.3">
      <c r="A61" s="14">
        <v>771</v>
      </c>
      <c r="B61" s="17" t="s">
        <v>1106</v>
      </c>
    </row>
    <row r="62" spans="1:2" ht="20.5" x14ac:dyDescent="0.3">
      <c r="A62" s="14">
        <v>772</v>
      </c>
      <c r="B62" s="15" t="s">
        <v>1107</v>
      </c>
    </row>
    <row r="63" spans="1:2" ht="20.5" x14ac:dyDescent="0.3">
      <c r="A63" s="99">
        <v>773</v>
      </c>
      <c r="B63" s="16" t="s">
        <v>1108</v>
      </c>
    </row>
    <row r="64" spans="1:2" ht="20.5" x14ac:dyDescent="0.3">
      <c r="A64" s="14">
        <v>774</v>
      </c>
      <c r="B64" s="15" t="s">
        <v>1120</v>
      </c>
    </row>
    <row r="65" spans="1:2" ht="20.5" x14ac:dyDescent="0.3">
      <c r="A65" s="14">
        <v>775</v>
      </c>
      <c r="B65" s="15" t="s">
        <v>1109</v>
      </c>
    </row>
    <row r="66" spans="1:2" ht="20.5" x14ac:dyDescent="0.3">
      <c r="A66" s="14">
        <v>776</v>
      </c>
      <c r="B66" s="15" t="s">
        <v>1110</v>
      </c>
    </row>
    <row r="67" spans="1:2" ht="20.5" x14ac:dyDescent="0.3">
      <c r="A67" s="14">
        <v>777</v>
      </c>
      <c r="B67" s="15" t="s">
        <v>1111</v>
      </c>
    </row>
    <row r="68" spans="1:2" ht="20.5" x14ac:dyDescent="0.3">
      <c r="A68" s="99">
        <v>778</v>
      </c>
      <c r="B68" s="15" t="s">
        <v>1112</v>
      </c>
    </row>
    <row r="69" spans="1:2" ht="20.5" x14ac:dyDescent="0.3">
      <c r="A69" s="99" t="s">
        <v>1135</v>
      </c>
      <c r="B69" s="15" t="s">
        <v>1136</v>
      </c>
    </row>
    <row r="70" spans="1:2" ht="20.5" x14ac:dyDescent="0.3">
      <c r="A70" s="99" t="s">
        <v>1137</v>
      </c>
      <c r="B70" s="15" t="s">
        <v>1138</v>
      </c>
    </row>
    <row r="71" spans="1:2" ht="20.5" x14ac:dyDescent="0.3">
      <c r="A71" s="99" t="s">
        <v>1139</v>
      </c>
      <c r="B71" s="15" t="s">
        <v>1140</v>
      </c>
    </row>
    <row r="72" spans="1:2" ht="20.5" x14ac:dyDescent="0.3">
      <c r="A72" s="99">
        <v>782</v>
      </c>
      <c r="B72" s="15" t="s">
        <v>1141</v>
      </c>
    </row>
    <row r="73" spans="1:2" ht="20.5" x14ac:dyDescent="0.3">
      <c r="A73" s="99" t="s">
        <v>1142</v>
      </c>
      <c r="B73" s="15" t="s">
        <v>1143</v>
      </c>
    </row>
    <row r="74" spans="1:2" ht="20.5" x14ac:dyDescent="0.3">
      <c r="A74" s="99" t="s">
        <v>1144</v>
      </c>
      <c r="B74" s="15" t="s">
        <v>1145</v>
      </c>
    </row>
    <row r="75" spans="1:2" ht="20.5" x14ac:dyDescent="0.3">
      <c r="A75" s="99" t="s">
        <v>1146</v>
      </c>
      <c r="B75" s="15" t="s">
        <v>1147</v>
      </c>
    </row>
    <row r="76" spans="1:2" ht="20.5" x14ac:dyDescent="0.3">
      <c r="A76" s="99" t="s">
        <v>1148</v>
      </c>
      <c r="B76" s="15" t="s">
        <v>1149</v>
      </c>
    </row>
    <row r="77" spans="1:2" ht="20.5" x14ac:dyDescent="0.3">
      <c r="A77" s="99" t="s">
        <v>1150</v>
      </c>
      <c r="B77" s="15" t="s">
        <v>1151</v>
      </c>
    </row>
    <row r="78" spans="1:2" ht="20.5" x14ac:dyDescent="0.3">
      <c r="A78" s="99" t="s">
        <v>1152</v>
      </c>
      <c r="B78" s="15" t="s">
        <v>1153</v>
      </c>
    </row>
    <row r="79" spans="1:2" ht="20.5" x14ac:dyDescent="0.3">
      <c r="A79" s="99" t="s">
        <v>1154</v>
      </c>
      <c r="B79" s="15" t="s">
        <v>1155</v>
      </c>
    </row>
  </sheetData>
  <sheetProtection algorithmName="SHA-512" hashValue="aA4dJbEgfLMa3l+0bXfXnyJZwajGq/SIDGQkbZ3LMHCAdPUWtVkbRvubhxUwIxmxP/AFXQWhFnj/0aMW5GSsvg==" saltValue="SL2pLH6vwdG6wiTYfzc/aw==" spinCount="100000" sheet="1" objects="1" scenarios="1"/>
  <sortState xmlns:xlrd2="http://schemas.microsoft.com/office/spreadsheetml/2017/richdata2" ref="A4:B68">
    <sortCondition ref="A6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แบบรายงานงบการเงิน (DS_FPT9) (TFRS 9) (เผยแพร่ 29 พ.ค. 63)</_x0068_vl5>
    <l20c xmlns="684d4a66-e96c-4178-be0b-b1b9c98a91de">แบบรายงาน</l20c>
    <_x006f_bt5 xmlns="684d4a66-e96c-4178-be0b-b1b9c98a91de">2. ข้อมูลทางการเงิน มีผลบังคับใช้ ม.ค. 63</_x006f_bt5>
    <kcuf xmlns="684d4a66-e96c-4178-be0b-b1b9c98a91de">20</kcu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73D1D-DE15-4D5F-BA15-055439774F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3d183ab-48c7-4ff7-a19f-acb730d20b7a"/>
    <ds:schemaRef ds:uri="http://www.w3.org/XML/1998/namespace"/>
    <ds:schemaRef ds:uri="http://purl.org/dc/dcmitype/"/>
    <ds:schemaRef ds:uri="684d4a66-e96c-4178-be0b-b1b9c98a91de"/>
  </ds:schemaRefs>
</ds:datastoreItem>
</file>

<file path=customXml/itemProps2.xml><?xml version="1.0" encoding="utf-8"?>
<ds:datastoreItem xmlns:ds="http://schemas.openxmlformats.org/officeDocument/2006/customXml" ds:itemID="{C9F56687-7CE8-4E02-8D4C-EEC464616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16935-E111-4770-B434-09C2943D4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อ่านก่อนใช้</vt:lpstr>
      <vt:lpstr>ผู้ส่งข้อมูล</vt:lpstr>
      <vt:lpstr>FPT9</vt:lpstr>
      <vt:lpstr>CIT9</vt:lpstr>
      <vt:lpstr>DLL</vt:lpstr>
      <vt:lpstr>IVA</vt:lpstr>
      <vt:lpstr>master</vt:lpstr>
      <vt:lpstr>DLL!Print_Area</vt:lpstr>
      <vt:lpstr>IVA!Print_Area</vt:lpstr>
      <vt:lpstr>DLL!Print_Titles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Win10</dc:creator>
  <cp:lastModifiedBy>Unchalee Termsutha (อัญชลี เติมสุทา)</cp:lastModifiedBy>
  <dcterms:created xsi:type="dcterms:W3CDTF">2019-12-24T17:47:54Z</dcterms:created>
  <dcterms:modified xsi:type="dcterms:W3CDTF">2023-06-09T03:31:50Z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2. ข้อมูลทางการเงิน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2020-05-11T09:53:38Z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3254e354-554c-481f-aeaa-84fd4679e05c</vt:lpwstr>
  </property>
  <property fmtid="{D5CDD505-2E9C-101B-9397-08002B2CF9AE}" pid="14" name="MSIP_Label_57ef099a-7fa4-4e34-953d-f6f34188ebfd_ContentBits">
    <vt:lpwstr>0</vt:lpwstr>
  </property>
</Properties>
</file>