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Backup\Documents\นสว ขอข้อมูลจาก สง\หนังสือเวียนขอข้อมูล 3 รายงาน\version 2\"/>
    </mc:Choice>
  </mc:AlternateContent>
  <bookViews>
    <workbookView xWindow="0" yWindow="0" windowWidth="23040" windowHeight="9240" tabRatio="654" activeTab="2"/>
  </bookViews>
  <sheets>
    <sheet name="คำแนะนำ" sheetId="1" r:id="rId1"/>
    <sheet name="คำอธิบายตาราง" sheetId="2" r:id="rId2"/>
    <sheet name="ข้อมูลสถิติ" sheetId="6" r:id="rId3"/>
    <sheet name="Master" sheetId="4" r:id="rId4"/>
  </sheets>
  <definedNames>
    <definedName name="ProviderCode">Master!$B$2:$B$203</definedName>
    <definedName name="ProviderTab">Master!$B$2:$C$203</definedName>
    <definedName name="QuarterList">Master!$A$2:$A$5</definedName>
    <definedName name="year">Master!$D$2:$D$6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6" l="1"/>
  <c r="C15" i="6" l="1"/>
  <c r="D15" i="6"/>
  <c r="E8" i="6"/>
  <c r="B15" i="6" l="1"/>
  <c r="E10" i="6" l="1"/>
  <c r="E13" i="6" l="1"/>
  <c r="E14" i="6"/>
  <c r="E9" i="6" l="1"/>
  <c r="E11" i="6"/>
  <c r="E12" i="6"/>
  <c r="E15" i="6" l="1"/>
  <c r="D7" i="6" l="1"/>
  <c r="C7" i="6"/>
  <c r="B7" i="6"/>
</calcChain>
</file>

<file path=xl/sharedStrings.xml><?xml version="1.0" encoding="utf-8"?>
<sst xmlns="http://schemas.openxmlformats.org/spreadsheetml/2006/main" count="485" uniqueCount="471">
  <si>
    <t>วิธีการป้อนข้อมูล</t>
  </si>
  <si>
    <t>หลักเกณฑ์การตั้งชื่อไฟล์</t>
  </si>
  <si>
    <t>XXX</t>
  </si>
  <si>
    <t>YYYY</t>
  </si>
  <si>
    <t>คำอธิบายตาราง</t>
  </si>
  <si>
    <t>ชื่อตาราง</t>
  </si>
  <si>
    <t xml:space="preserve">คำอธิบาย </t>
  </si>
  <si>
    <t>รหัสสถาบัน</t>
  </si>
  <si>
    <t>006</t>
  </si>
  <si>
    <t>ชื่อผู้ให้บริการ</t>
  </si>
  <si>
    <t>011</t>
  </si>
  <si>
    <t>งวด</t>
  </si>
  <si>
    <t>ProviderCode</t>
  </si>
  <si>
    <t>ProviderName</t>
  </si>
  <si>
    <t>002</t>
  </si>
  <si>
    <t>004</t>
  </si>
  <si>
    <t>014</t>
  </si>
  <si>
    <t>017</t>
  </si>
  <si>
    <t>020</t>
  </si>
  <si>
    <t>022</t>
  </si>
  <si>
    <t>024</t>
  </si>
  <si>
    <t>025</t>
  </si>
  <si>
    <t>026</t>
  </si>
  <si>
    <t>052</t>
  </si>
  <si>
    <t>065</t>
  </si>
  <si>
    <t>067</t>
  </si>
  <si>
    <t>069</t>
  </si>
  <si>
    <t>070</t>
  </si>
  <si>
    <t>073</t>
  </si>
  <si>
    <t xml:space="preserve">ค.ศ.  </t>
  </si>
  <si>
    <t>Year</t>
  </si>
  <si>
    <t>1. ป้อนข้อมูลใน Cell  ที่เป็นสีเหลือง และข้อมูลในตาราง</t>
  </si>
  <si>
    <t>ปีของข้อมูลให้ใช้ปี ค.ศ. 4 หลัก เช่น 2016 เป็นต้น</t>
  </si>
  <si>
    <t>รอบระยะเวลา
การจัดส่งข้อมูล</t>
  </si>
  <si>
    <t>รหัสสถาบันการเงินของสถาบันผู้ส่งข้อมูล (ข้อมูลรหัสสถาบันตาม link https://www.bot.or.th/Thai/Statistics/DataManagementSystem/ReportDoc/DataSetFIFM/StandardCodeLib/FI_CODE.zip)</t>
  </si>
  <si>
    <t>กรุณาเลือก</t>
  </si>
  <si>
    <t>-</t>
  </si>
  <si>
    <t>รวม</t>
  </si>
  <si>
    <t>ไตรมาส</t>
  </si>
  <si>
    <t>ไตรมาส 1</t>
  </si>
  <si>
    <t>ไตรมาส 2</t>
  </si>
  <si>
    <t>ไตรมาส 3</t>
  </si>
  <si>
    <t>ไตรมาส 4</t>
  </si>
  <si>
    <t>การหักกลบลบหนี้โดยไม่แจ้งล่วงหน้า</t>
  </si>
  <si>
    <t>ประเภทเรื่องร้องเรียน</t>
  </si>
  <si>
    <t>ธ. กรุงเทพ จำกัด (มหาชน)</t>
  </si>
  <si>
    <t>ธ. กสิกรไทย จำกัด (มหาชน)</t>
  </si>
  <si>
    <t>005</t>
  </si>
  <si>
    <t>ธ. เดอะรอยัลแบงก์อ๊อฟสกอตแลนด์ พีแอลซี</t>
  </si>
  <si>
    <t>ธ. กรุงไทย จำกัด (มหาชน)</t>
  </si>
  <si>
    <t>008</t>
  </si>
  <si>
    <t>ธ. เจพีมอร์แกน เชส</t>
  </si>
  <si>
    <t>009</t>
  </si>
  <si>
    <t>ธ. โอเวอร์ซี-ไชนีสแบงกิ้งคอร์ปอเรชั่น จำกัด</t>
  </si>
  <si>
    <t>ธ. ทหารไทย จำกัด (มหาชน)</t>
  </si>
  <si>
    <t>ธ. ไทยพาณิชย์ จำกัด (มหาชน)</t>
  </si>
  <si>
    <t>ธ. ซิตี้แบงก์ เอ็น.เอ.</t>
  </si>
  <si>
    <t>018</t>
  </si>
  <si>
    <t>ธ. ซูมิโตโม มิตซุย แบงกิ้ง คอร์ปอเรชั่น</t>
  </si>
  <si>
    <t>ธ. สแตนดาร์ดชาร์เตอร์ด (ไทย) จำกัด (มหาชน)</t>
  </si>
  <si>
    <t>ธ. ซีไอเอ็มบี ไทย จำกัด (มหาชน)</t>
  </si>
  <si>
    <t>023</t>
  </si>
  <si>
    <t>ธ. อาร์ เอช บี จำกัด</t>
  </si>
  <si>
    <t>ธ. ยูโอบี จำกัด (มหาชน)</t>
  </si>
  <si>
    <t>ธ. กรุงศรีอยุธยา จำกัด (มหาชน)</t>
  </si>
  <si>
    <t>ธ. เมกะ สากลพาณิชย์ จำกัด (มหาชน)</t>
  </si>
  <si>
    <t>027</t>
  </si>
  <si>
    <t>ธ. แห่งอเมริกาเนชั่นแนลแอสโซซิเอชั่น</t>
  </si>
  <si>
    <t>029</t>
  </si>
  <si>
    <t>ธ. อินเดียนโอเวอร์ซีส์</t>
  </si>
  <si>
    <t>030</t>
  </si>
  <si>
    <t>ธ. ออมสิน</t>
  </si>
  <si>
    <t>031</t>
  </si>
  <si>
    <t>ธ. ฮ่องกงและเซี่ยงไฮ้แบงกิ้งคอร์ปอเรชั่น จำกัด</t>
  </si>
  <si>
    <t>032</t>
  </si>
  <si>
    <t>ธ. ดอยซ์แบงก์</t>
  </si>
  <si>
    <t>033</t>
  </si>
  <si>
    <t>ธ. อาคารสงเคราะห์</t>
  </si>
  <si>
    <t>034</t>
  </si>
  <si>
    <t>ธ. เพื่อการเกษตรและสหกรณ์การเกษตร</t>
  </si>
  <si>
    <t>035</t>
  </si>
  <si>
    <t>ธ. เพื่อการส่งออกและนำเข้าแห่งประเทศไทย</t>
  </si>
  <si>
    <t>039</t>
  </si>
  <si>
    <t>ธ. มิซูโฮ จำกัด สาขากรุงเทพฯ</t>
  </si>
  <si>
    <t>045</t>
  </si>
  <si>
    <t>ธ. บีเอ็นพี พารีบาส์</t>
  </si>
  <si>
    <t>ธ. แห่งประเทศจีน (ไทย) จำกัด (มหาชน)</t>
  </si>
  <si>
    <t>ธ. ธนชาต จำกัด (มหาชน)</t>
  </si>
  <si>
    <t>066</t>
  </si>
  <si>
    <t>ธ. อิสลามแห่งประเทศไทย</t>
  </si>
  <si>
    <t>ธ. ทิสโก้ จำกัด (มหาชน)</t>
  </si>
  <si>
    <t>ธ. เกียรตินาคิน จำกัด (มหาชน)</t>
  </si>
  <si>
    <t>ธ. ไอซีบีซี (ไทย) จำกัด (มหาชน)</t>
  </si>
  <si>
    <t>071</t>
  </si>
  <si>
    <t>ธ. ไทยเครดิต เพื่อรายย่อย จำกัด (มหาชน)</t>
  </si>
  <si>
    <t>ธ. แลนด์ แอนด์ เฮ้าส์ จำกัด (มหาชน)</t>
  </si>
  <si>
    <t>079</t>
  </si>
  <si>
    <t>ธ. เอเอ็นแซด (ไทย) จำกัด (มหาชน)</t>
  </si>
  <si>
    <t>080</t>
  </si>
  <si>
    <t>ธ. ซูมิโตโม มิตซุย ทรัสต์ (ไทย) จำกัด (มหาชน)</t>
  </si>
  <si>
    <t>Q</t>
  </si>
  <si>
    <t>เป็นค่าคงที่ รายงานข้อมูล กำหนดส่งรายไตรมาส</t>
  </si>
  <si>
    <t>MM</t>
  </si>
  <si>
    <t>เดือนของข้อมูล ค่าที่เป็นไปได้ ได้แก่  03, 06, 09, 12</t>
  </si>
  <si>
    <t>DD</t>
  </si>
  <si>
    <t xml:space="preserve">วันที่สิ้นเดือนของข้อมูลที่รายงาน </t>
  </si>
  <si>
    <t>กำหนดส่งข้อมูลรายไตรมาส ภายในสิ้นเดือนถัดไปนับจากวันสิ้นเดือนของไตรมาส เช่น ข้อมูลไตรมาส 1 /XX ให้จัดส่งภายใน 30 เม.ย. XX</t>
  </si>
  <si>
    <t>2. เลือกข้อมูลรหัสสถาบัน งวดของข้อมูล ที่รายงาน</t>
  </si>
  <si>
    <t>3. ห้ามแก้ไขรูปแบบและสูตรที่ปรากฎในแบบฟอร์มรายงาน</t>
  </si>
  <si>
    <t>การบังคับให้ลูกค้าทำ ATM พ่วงประกัน</t>
  </si>
  <si>
    <t>การบังคับให้ลูกค้าทำประกันชีวิตเมื่อขอสินเชื่อ</t>
  </si>
  <si>
    <t>การขายประกันโดยแจ้งลูกค้าว่าเป็นเงินฝาก</t>
  </si>
  <si>
    <t>พฤติกรรมการทวงถามหนี้</t>
  </si>
  <si>
    <t>เรื่องร้องเรียน</t>
  </si>
  <si>
    <t>ประเภท สง. ที่ต้องส่งรายงาน</t>
  </si>
  <si>
    <t>Non-bank</t>
  </si>
  <si>
    <t>1. การบังคับให้ลูกค้าทำ ATM พ่วงประกัน</t>
  </si>
  <si>
    <t>/</t>
  </si>
  <si>
    <t>2. การบังคับให้ลูกค้าทำประกันชีวิตเมื่อขอสินเชื่อ</t>
  </si>
  <si>
    <t>3. การขายประกันโดยแจ้งลูกค้าว่าเป็นเงินฝาก</t>
  </si>
  <si>
    <t>4. การหักกลบลบหนี้โดยไม่แจ้งล่วงหน้า</t>
  </si>
  <si>
    <t>5. พฤติกรรมการทวงถามหนี้</t>
  </si>
  <si>
    <r>
      <rPr>
        <u/>
        <sz val="16"/>
        <rFont val="TH SarabunPSK"/>
        <family val="2"/>
      </rPr>
      <t>ข้อมูลที่รายงาน</t>
    </r>
    <r>
      <rPr>
        <sz val="16"/>
        <rFont val="TH SarabunPSK"/>
        <family val="2"/>
      </rPr>
      <t xml:space="preserve"> ให้ สง. รายงานจำนวนเรื่องร้องเรียนในหัวข้อดังต่อไปนี้ ที่ สง. ได้รับในเดือนนั้น ๆ ได้แก่</t>
    </r>
  </si>
  <si>
    <t>093</t>
  </si>
  <si>
    <t>บรรษัทประกันสินเชื่ออุตสาหกรรมขนาดย่อม</t>
  </si>
  <si>
    <t>096</t>
  </si>
  <si>
    <t>บรรษัทตลาดรองสินเชื่อที่อยู่อาศัย</t>
  </si>
  <si>
    <t>098</t>
  </si>
  <si>
    <t>ธ. พัฒนาวิสาหกิจขนาดกลางและขนาดย่อมแห่งประเทศไทย</t>
  </si>
  <si>
    <t>301</t>
  </si>
  <si>
    <t>บ. ไดนามิค เปย์เม้นท์ จำกัด</t>
  </si>
  <si>
    <t>302</t>
  </si>
  <si>
    <t>บ. ห้างเซ็นทรัล ดีพาทเมนท์สโตร์ จำกัด</t>
  </si>
  <si>
    <t>303</t>
  </si>
  <si>
    <t>บ. แอร์เพย์ (ประเทศไทย) จำกัด</t>
  </si>
  <si>
    <t>304</t>
  </si>
  <si>
    <t>บ. โมเดอร์นฟอร์ม อินทิเกรชั่น เซอร์วิสเซส จำกัด</t>
  </si>
  <si>
    <t>306</t>
  </si>
  <si>
    <t>บ. ฟอร์ท สมาร์ท เซอร์วิส จำกัด (มหาชน)</t>
  </si>
  <si>
    <t>307</t>
  </si>
  <si>
    <t>บ. แมคคาเล กรุ๊พ จำกัด (มหาชน)</t>
  </si>
  <si>
    <t>308</t>
  </si>
  <si>
    <t>บ. สหไพบูลย์ (2558) จำกัด</t>
  </si>
  <si>
    <t>309</t>
  </si>
  <si>
    <t>บ. ไอร่า แอนด์ ไอฟุล จำกัด (มหาชน)</t>
  </si>
  <si>
    <t>310</t>
  </si>
  <si>
    <t>บ. ดิจิตอล เจน จำกัด</t>
  </si>
  <si>
    <t>311</t>
  </si>
  <si>
    <t>บ. ห้างสรรพสินค้าโรบินสัน จำกัด (มหาชน)</t>
  </si>
  <si>
    <t>312</t>
  </si>
  <si>
    <t>บ. ไมด้า ลิสซิ่ง จำกัด (มหาชน)</t>
  </si>
  <si>
    <t>313</t>
  </si>
  <si>
    <t>บ. โดเมสติค แคปปิตอล 2015 จำกัด</t>
  </si>
  <si>
    <t>314</t>
  </si>
  <si>
    <t>บ. อินเทลลิเจนท์ ทีที. พาวเวอร์ จำกัด</t>
  </si>
  <si>
    <t>315</t>
  </si>
  <si>
    <t>บ. ทีเค เงินทันใจ จำกัด</t>
  </si>
  <si>
    <t>316</t>
  </si>
  <si>
    <t>บ. เจ เอ็ม ที พลัส จำกัด</t>
  </si>
  <si>
    <t>317</t>
  </si>
  <si>
    <t>บ. แอสเซท ไบร์ท จำกัด (มหาชน)</t>
  </si>
  <si>
    <t>318</t>
  </si>
  <si>
    <t>บ. โอมิเซะ จำกัด</t>
  </si>
  <si>
    <t>319</t>
  </si>
  <si>
    <t>บ. พี.เอส.เอ็น.ลิสซิ่ง จำกัด</t>
  </si>
  <si>
    <t>322</t>
  </si>
  <si>
    <t>บ. จี แคปปิตอล จำกัด (มหาชน)</t>
  </si>
  <si>
    <t>323</t>
  </si>
  <si>
    <t>บ. เฮลโลเพย์ จำกัด</t>
  </si>
  <si>
    <t>326</t>
  </si>
  <si>
    <t>บ. ปิยะระยองกรุ๊ป จำกัด</t>
  </si>
  <si>
    <t>327</t>
  </si>
  <si>
    <t>บ. พีทีที ไอซีที โซลูชั่นส์ จำกัด</t>
  </si>
  <si>
    <t>328</t>
  </si>
  <si>
    <t>333</t>
  </si>
  <si>
    <t>บ. ไทย เพย์เมนต์ เน็ตเวิร์ก จำกัด</t>
  </si>
  <si>
    <t>334</t>
  </si>
  <si>
    <t>บ. จีพีซีเอ็ม กรุ๊ป จำกัด</t>
  </si>
  <si>
    <t>452</t>
  </si>
  <si>
    <t>บง. แอ็ดวานซ์ จำกัด (มหาชน)</t>
  </si>
  <si>
    <t>453</t>
  </si>
  <si>
    <t>บง. กรุงเทพธนาทร จำกัด (มหาชน)</t>
  </si>
  <si>
    <t>608</t>
  </si>
  <si>
    <t>บค. ลินน์ ฟิลลิปส์ มอร์ทเก็จ จำกัด</t>
  </si>
  <si>
    <t>610</t>
  </si>
  <si>
    <t>บค. เวิลด์ จำกัด</t>
  </si>
  <si>
    <t>613</t>
  </si>
  <si>
    <t>บค. แคปปิตอล ลิ้งค์ จำกัด</t>
  </si>
  <si>
    <t>701</t>
  </si>
  <si>
    <t>บบส. กรุงเทพพาณิชย์ จำกัด (มหาชน)</t>
  </si>
  <si>
    <t>703</t>
  </si>
  <si>
    <t>บบส. เพทาย จำกัด</t>
  </si>
  <si>
    <t>705</t>
  </si>
  <si>
    <t>บบส. ทวี จำกัด</t>
  </si>
  <si>
    <t>706</t>
  </si>
  <si>
    <t>บบส. เอ็น เอฟ เอส จำกัด</t>
  </si>
  <si>
    <t>708</t>
  </si>
  <si>
    <t>บบส. สุขุมวิท จำกัด</t>
  </si>
  <si>
    <t>710</t>
  </si>
  <si>
    <t>บบส. แม๊กซ์ จำกัด</t>
  </si>
  <si>
    <t>712</t>
  </si>
  <si>
    <t>บบส. พญาไท จำกัด</t>
  </si>
  <si>
    <t>714</t>
  </si>
  <si>
    <t>บบส. กรุงศรีอยุธยา จำกัด</t>
  </si>
  <si>
    <t>717</t>
  </si>
  <si>
    <t>บบส. สาทร จำกัด</t>
  </si>
  <si>
    <t>718</t>
  </si>
  <si>
    <t>บบส. โกลบอลวัน จำกัด</t>
  </si>
  <si>
    <t>722</t>
  </si>
  <si>
    <t>บบส. สแตนดาร์ดชาร์เตอร์ด (ไทย)  จำกัด</t>
  </si>
  <si>
    <t>723</t>
  </si>
  <si>
    <t>บบส. อัลฟาแคปปิตอล จำกัด</t>
  </si>
  <si>
    <t>724</t>
  </si>
  <si>
    <t>บบส. อินเตอร์ แคปปิตอล อลิอันซ์ จำกัด</t>
  </si>
  <si>
    <t>725</t>
  </si>
  <si>
    <t>บบส. ไทยบังคับและติดตามสินทรัพย์ จำกัด</t>
  </si>
  <si>
    <t>726</t>
  </si>
  <si>
    <t>บบส. เอเอเอ็มซี จำกัด</t>
  </si>
  <si>
    <t>727</t>
  </si>
  <si>
    <t>บบส. รัชโยธิน จำกัด</t>
  </si>
  <si>
    <t>728</t>
  </si>
  <si>
    <t>บบส. รีจินอล จำกัด</t>
  </si>
  <si>
    <t>729</t>
  </si>
  <si>
    <t>บบส. ลินน์ ฟิลลิปส์ จำกัด</t>
  </si>
  <si>
    <t>731</t>
  </si>
  <si>
    <t>บบส. ที เอส จำกัด</t>
  </si>
  <si>
    <t>732</t>
  </si>
  <si>
    <t>บบส. ไอคอน แคปปิตอล (ประเทศไทย) จำกัด</t>
  </si>
  <si>
    <t>733</t>
  </si>
  <si>
    <t>บบส. แอล.ที.จี. แอ็สเซ็ท โปร จำกัด</t>
  </si>
  <si>
    <t>734</t>
  </si>
  <si>
    <t>บบส. ซีเอฟ เอเชีย จำกัด</t>
  </si>
  <si>
    <t>735</t>
  </si>
  <si>
    <t>บบส. ธนภัทร จำกัด</t>
  </si>
  <si>
    <t>736</t>
  </si>
  <si>
    <t>บบส. รักษณาสยาม จำกัด</t>
  </si>
  <si>
    <t>738</t>
  </si>
  <si>
    <t>บบส. เจ จำกัด</t>
  </si>
  <si>
    <t>739</t>
  </si>
  <si>
    <t>บบส. เอเซีย จำกัด</t>
  </si>
  <si>
    <t>740</t>
  </si>
  <si>
    <t>บบส. บี.เอ.765 จำกัด</t>
  </si>
  <si>
    <t>741</t>
  </si>
  <si>
    <t>บบส. ไนท คลับ แคปปิตอล จำกัด</t>
  </si>
  <si>
    <t>742</t>
  </si>
  <si>
    <t>บบส. ไทย (เอ) จำกัด</t>
  </si>
  <si>
    <t>743</t>
  </si>
  <si>
    <t>บบส. เอกธัญกิจ จำกัด</t>
  </si>
  <si>
    <t>744</t>
  </si>
  <si>
    <t>บบส. ชโย จำกัด</t>
  </si>
  <si>
    <t>745</t>
  </si>
  <si>
    <t>บบส. เอส ดับบลิว พี จำกัด</t>
  </si>
  <si>
    <t>747</t>
  </si>
  <si>
    <t>บบส. พัฒนานคร จำกัด</t>
  </si>
  <si>
    <t>748</t>
  </si>
  <si>
    <t>บบส. วิภาวดี</t>
  </si>
  <si>
    <t>749</t>
  </si>
  <si>
    <t>บบส. เออีซี จำกัด</t>
  </si>
  <si>
    <t>750</t>
  </si>
  <si>
    <t>บบส. แคปปิตอล ลิ้งค์ จำกัด</t>
  </si>
  <si>
    <t>751</t>
  </si>
  <si>
    <t>บบส. แอคครีทีพ (ประเทศไทย) จำกัด</t>
  </si>
  <si>
    <t>752</t>
  </si>
  <si>
    <t>บบส. ไทคูณ</t>
  </si>
  <si>
    <t>753</t>
  </si>
  <si>
    <t>บบส. ธนาธิป จำกัด</t>
  </si>
  <si>
    <t>755</t>
  </si>
  <si>
    <t>บบส. ไมด้า จำกัด</t>
  </si>
  <si>
    <t>756</t>
  </si>
  <si>
    <t>บบส. ไทยสมบูรณ์ จำกัด</t>
  </si>
  <si>
    <t>758</t>
  </si>
  <si>
    <t>บบส. ลุมพินี</t>
  </si>
  <si>
    <t>901</t>
  </si>
  <si>
    <t>บ. บัตรกรุงไทย จำกัด (มหาชน)</t>
  </si>
  <si>
    <t>904</t>
  </si>
  <si>
    <t>บ. ซิตี้ คอนซูเมอร์ โปรดักส์ (ประเทศไทย) จำกัด</t>
  </si>
  <si>
    <t>905</t>
  </si>
  <si>
    <t>บ. อเมริกัน เอ็กซ์เพรส (ไทย) จำกัด</t>
  </si>
  <si>
    <t>906</t>
  </si>
  <si>
    <t>บ. บัตรกรุงศรีอยุธยา จำกัด</t>
  </si>
  <si>
    <t>907</t>
  </si>
  <si>
    <t>บ. อิออน ธนสินทรัพย์ (ไทยแลนด์) จำกัด (มหาชน)</t>
  </si>
  <si>
    <t>908</t>
  </si>
  <si>
    <t>บ. เจเนอรัล คาร์ด เซอร์วิสเซส จำกัด</t>
  </si>
  <si>
    <t>909</t>
  </si>
  <si>
    <t>บ. เทสโก้ คาร์ด เซอร์วิสเซส จำกัด</t>
  </si>
  <si>
    <t>910</t>
  </si>
  <si>
    <t>บ. อยุธยา แคปปิตอล เซอร์วิสเซส จำกัด</t>
  </si>
  <si>
    <t>911</t>
  </si>
  <si>
    <t>บ. อีซี่ บาย จำกัด (มหาชน)</t>
  </si>
  <si>
    <t>912</t>
  </si>
  <si>
    <t>บ. แคปปิตอล โอเค จำกัด</t>
  </si>
  <si>
    <t>913</t>
  </si>
  <si>
    <t>บ. ไทยสมาร์ทคาร์ด จำกัด</t>
  </si>
  <si>
    <t>914</t>
  </si>
  <si>
    <t>บ. เวีย การ์ด (ประเทศไทย) จำกัด</t>
  </si>
  <si>
    <t>915</t>
  </si>
  <si>
    <t>บ. แอดวานซ์ เอ็มเปย์ จำกัด</t>
  </si>
  <si>
    <t>916</t>
  </si>
  <si>
    <t>บ. แอดวานซ์ อินโฟร์ เซอร์วิส จำกัด (มหาชน)</t>
  </si>
  <si>
    <t>917</t>
  </si>
  <si>
    <t>บ. แอดวานซ์ เมจิค การ์ด จำกัด</t>
  </si>
  <si>
    <t>918</t>
  </si>
  <si>
    <t>บ. เพย์สบาย จำกัด</t>
  </si>
  <si>
    <t>919</t>
  </si>
  <si>
    <t>บ. ทรู มันนี่ จำกัด</t>
  </si>
  <si>
    <t>920</t>
  </si>
  <si>
    <t>บ. พรอมิส (ประเทศไทย) จำกัด</t>
  </si>
  <si>
    <t>922</t>
  </si>
  <si>
    <t>บ. ซิตี้คอร์ป ลิสซิ่ง (ประเทศไทย) จำกัด</t>
  </si>
  <si>
    <t>923</t>
  </si>
  <si>
    <t>924</t>
  </si>
  <si>
    <t>บ. โตโยต้า ลีสซิ่ง (ประเทศไทย) จำกัด</t>
  </si>
  <si>
    <t>925</t>
  </si>
  <si>
    <t>บ. วี แคช เอ็นเตอร์ไพรส์ จำกัด</t>
  </si>
  <si>
    <t>926</t>
  </si>
  <si>
    <t>บ. เอเซียเสริมกิจลีสซิ่ง จำกัด (มหาชน)</t>
  </si>
  <si>
    <t>927</t>
  </si>
  <si>
    <t>บ. ซิงเกอร์ประเทศไทย จำกัด (มหาชน)</t>
  </si>
  <si>
    <t>929</t>
  </si>
  <si>
    <t>บ. ไทยพาณิชย์ลีสซิ่ง จำกัด (มหาชน)</t>
  </si>
  <si>
    <t>930</t>
  </si>
  <si>
    <t>บ. วัฒนาธนสินทรัพย์ จำกัด</t>
  </si>
  <si>
    <t>931</t>
  </si>
  <si>
    <t>บ. อยุธยา แคปปิตอล ออโต้ ลีส จำกัด (มหาชน)</t>
  </si>
  <si>
    <t>932</t>
  </si>
  <si>
    <t>บ. ศักดิ์สยามพาณิชย์ลิสซิ่ง จำกัด</t>
  </si>
  <si>
    <t>934</t>
  </si>
  <si>
    <t>บ. ไซเบอร์เนตติคส์ จำกัด</t>
  </si>
  <si>
    <t>935</t>
  </si>
  <si>
    <t>บ. สินมิตร จำกัด</t>
  </si>
  <si>
    <t>942</t>
  </si>
  <si>
    <t>บ. เมืองไทย ลิสซิ่ง จำกัด (มหาชน)</t>
  </si>
  <si>
    <t>944</t>
  </si>
  <si>
    <t>บ. กรุงไทยธุรกิจลีสซิ่ง จำกัด</t>
  </si>
  <si>
    <t>945</t>
  </si>
  <si>
    <t>บ. เงินติดล้อ</t>
  </si>
  <si>
    <t>946</t>
  </si>
  <si>
    <t>บ. สามารถ ไอ-โมบาย จำกัด (มหาชน)</t>
  </si>
  <si>
    <t>947</t>
  </si>
  <si>
    <t>บ. เซ็นทรัลแฟมิลี่มาร์ท จำกัด</t>
  </si>
  <si>
    <t>948</t>
  </si>
  <si>
    <t>บ. คาร์ด อัลไลแอนซ์ (ประเทศไทย) จำกัด</t>
  </si>
  <si>
    <t>949</t>
  </si>
  <si>
    <t>บ. บางกอก สมาร์ทการ์ด ซิสเทม จำกัด</t>
  </si>
  <si>
    <t>950</t>
  </si>
  <si>
    <t>บ. ไอพี เพย์เมนท์ โซลูชั่น จำกัด</t>
  </si>
  <si>
    <t>951</t>
  </si>
  <si>
    <t>บ. ทูซีทูพี (ประเทศไทย) จำกัด</t>
  </si>
  <si>
    <t>952</t>
  </si>
  <si>
    <t>บ. เงินสดทันใจ จำกัด</t>
  </si>
  <si>
    <t>953</t>
  </si>
  <si>
    <t>บ. เจ เอ็ม ที เน็ทเวอร์ค เซอร์วิสเซ็ส จำกัด (มหาชน)</t>
  </si>
  <si>
    <t>955</t>
  </si>
  <si>
    <t>บ. ทีทูพี จำกัด</t>
  </si>
  <si>
    <t>956</t>
  </si>
  <si>
    <t>บ. เทเลอินโฟ มีเดีย จำกัด (มหาชน)</t>
  </si>
  <si>
    <t>957</t>
  </si>
  <si>
    <t>บ. เพย์เพด จำกัด</t>
  </si>
  <si>
    <t>958</t>
  </si>
  <si>
    <t>บ. บิ๊กซี ซูเปอร์เซ็นเตอร์ จำกัด (มหาชน)</t>
  </si>
  <si>
    <t>959</t>
  </si>
  <si>
    <t>บ. รีโซลูชั่น เวย์ จำกัด</t>
  </si>
  <si>
    <t>960</t>
  </si>
  <si>
    <t>บ. ไลน์ บิซ พลัส จำกัด</t>
  </si>
  <si>
    <t>961</t>
  </si>
  <si>
    <t>บ. สมาร์ทโมชั่น (ไทยแลนด์) จำกัด</t>
  </si>
  <si>
    <t>962</t>
  </si>
  <si>
    <t>บ. 123 เซอร์วิส จำกัด</t>
  </si>
  <si>
    <t>963</t>
  </si>
  <si>
    <t>บ. แอลเอ็นดับเบิ้ลยู จำกัด</t>
  </si>
  <si>
    <t>964</t>
  </si>
  <si>
    <t>บ. ไทยแวน เซอร์วิส จำกัด</t>
  </si>
  <si>
    <t>965</t>
  </si>
  <si>
    <t>บ. อินเทอร์เน็ตประเทศไทย จำกัด (มหาชน)</t>
  </si>
  <si>
    <t>966</t>
  </si>
  <si>
    <t>บ. โอเรียลทัล ซิตี้  กรุ๊ป (ประเทศไทย) จำกัด</t>
  </si>
  <si>
    <t>967</t>
  </si>
  <si>
    <t>บ. ไปรษณีย์ไทย จำกัด</t>
  </si>
  <si>
    <t>968</t>
  </si>
  <si>
    <t>บ. สรรพสินค้าเซ็นทรัล จำกัด</t>
  </si>
  <si>
    <t>969</t>
  </si>
  <si>
    <t>บ. เนชั่นแนลไอทีเอ็มเอ๊กซ์ จำกัด</t>
  </si>
  <si>
    <t>970</t>
  </si>
  <si>
    <t>บ. เคาน์เตอร์เซอร์วิส จำกัด</t>
  </si>
  <si>
    <t>971</t>
  </si>
  <si>
    <t>บ. เจ มาร์ท จำกัด (มหาชน)</t>
  </si>
  <si>
    <t>972</t>
  </si>
  <si>
    <t>บ. เชฟรอน (ไทย) จำกัด</t>
  </si>
  <si>
    <t>973</t>
  </si>
  <si>
    <t>บ. ไชโย โฮสติ้ง จำกัด</t>
  </si>
  <si>
    <t>974</t>
  </si>
  <si>
    <t>บ. ตลาด ดอท คอม จำกัด</t>
  </si>
  <si>
    <t>975</t>
  </si>
  <si>
    <t>บ. ทีโอที จำกัด (มหาชน)</t>
  </si>
  <si>
    <t>976</t>
  </si>
  <si>
    <t>บ. เน็กซ์โพสท์ จำกัด</t>
  </si>
  <si>
    <t>977</t>
  </si>
  <si>
    <t>บ. เน็ตเบย์ จำกัด (มหาชน)</t>
  </si>
  <si>
    <t>978</t>
  </si>
  <si>
    <t>บ. โพลาร์ เว็บแอปพลิเคชั่น จำกัด</t>
  </si>
  <si>
    <t>979</t>
  </si>
  <si>
    <t>บ. เมเจอร์ ซีนีเพล็กซ์ กรุ้ป จำกัด(มหาชน)</t>
  </si>
  <si>
    <t>980</t>
  </si>
  <si>
    <t>บ. ศูนย์ประมวลผล จำกัด</t>
  </si>
  <si>
    <t>981</t>
  </si>
  <si>
    <t>บ. อินเตอร์เนชั่นแนล คอมเมอร์เชียล โคออร์ดิเนชั่น จำกัด</t>
  </si>
  <si>
    <t>982</t>
  </si>
  <si>
    <t>บ. เอก-ชัย ดีสทริบิวชั่น ซิสเทม จำกัด</t>
  </si>
  <si>
    <t>983</t>
  </si>
  <si>
    <t>บ. เอเชีย เพย์ (ประเทศไทย) จำกัด</t>
  </si>
  <si>
    <t>984</t>
  </si>
  <si>
    <t>บ. ระบบขนส่งมวลชนกรุงเทพ จำกัด (มหาชน)</t>
  </si>
  <si>
    <t>985</t>
  </si>
  <si>
    <t>บ. สำนักหักบัญชี (ประเทศไทย) จำกัด</t>
  </si>
  <si>
    <t>986</t>
  </si>
  <si>
    <t>บ. โกลบอล เซอร์วิส เซ็นเตอร์ จำกัด</t>
  </si>
  <si>
    <t>987</t>
  </si>
  <si>
    <t>บ. กสท โทรคมนาคม จำกัด (มหาชน)</t>
  </si>
  <si>
    <t>988</t>
  </si>
  <si>
    <t>บ. สหพัฒนพิบูล จำกัด (มหาชน)</t>
  </si>
  <si>
    <t>989</t>
  </si>
  <si>
    <t>บ. ดีเอฟ มาร์เก็ตเพลส จำกัด</t>
  </si>
  <si>
    <t>990</t>
  </si>
  <si>
    <t>บ. ไทยเอซ แคปปิตอล จำกัด</t>
  </si>
  <si>
    <t>991</t>
  </si>
  <si>
    <t>บ. แอตเซลเล้นซ์ (ประเทศไทย) จำกัด</t>
  </si>
  <si>
    <t>992</t>
  </si>
  <si>
    <t>บ. จีเอชแอล อีเปย์เม้นท์ จำกัด</t>
  </si>
  <si>
    <t>993</t>
  </si>
  <si>
    <t>บ. เพย์ โซลูชั่น จำกัด</t>
  </si>
  <si>
    <t>994</t>
  </si>
  <si>
    <t>บ. ไฮเวย์ จำกัด</t>
  </si>
  <si>
    <t>996</t>
  </si>
  <si>
    <t>บ. อี-โพส เซอร์วิส จำกัด</t>
  </si>
  <si>
    <t>997</t>
  </si>
  <si>
    <t>บ. มีนาลิสซิ่ง จำกัด</t>
  </si>
  <si>
    <t>N</t>
  </si>
  <si>
    <t>จำนวนครั้งที่ส่งข้อมูล เช่น หากส่งข้อมูลเป็นครั้งแรกให้ใช้เลข 1 หากข้อมูลที่ส่งไปแล้วในครั้งแรกมีการแก้ไขและส่งใหม่เป็นครั้งที่สองให้ใช้เลข 2 หากข้อมูลที่ส่งไปแล้วในครั้งที่สองมีการแก้ไขและส่งใหม่เป็นครั้งที่สามให้ใช้เลข 3 เป็นต้น</t>
  </si>
  <si>
    <t>FCD</t>
  </si>
  <si>
    <t>เป็นค่าคงที่ ย่อจาก Financial Consumer Protection and Market Conduct Department</t>
  </si>
  <si>
    <t>เรื่องร้องเรียนอื่น ๆ</t>
  </si>
  <si>
    <t>(เพิ่มหัวข้อเรื่องร้องเรียนที่มีจำนวนมากกว่า 5% ของจำนวนเรื่องร้องเรียนทั้งหมด)</t>
  </si>
  <si>
    <t>6. เรื่องร้องเรียนอื่น ๆ</t>
  </si>
  <si>
    <t>เป็นค่าคงที่ ไฟล์ที่จัดส่งเป็นประเภท Microsoft Excel File</t>
  </si>
  <si>
    <t>ผู้ส่งรายงาน</t>
  </si>
  <si>
    <t>XLSX</t>
  </si>
  <si>
    <t>ตารางจำนวนเรื่องร้องเรียนที่ สง. แต่ละแห่งได้รับในแต่ละเดือน</t>
  </si>
  <si>
    <t xml:space="preserve">รายงานจำนวนเรื่องร้องเรียนที่ สง. แต่ละแห่งได้รับในแต่ละเดือน </t>
  </si>
  <si>
    <r>
      <t>มาตรฐานการตั้งชื่อไฟล์ข้อมูล :</t>
    </r>
    <r>
      <rPr>
        <b/>
        <sz val="16"/>
        <color indexed="10"/>
        <rFont val="TH SarabunPSK"/>
        <family val="2"/>
      </rPr>
      <t xml:space="preserve"> </t>
    </r>
    <r>
      <rPr>
        <b/>
        <sz val="16"/>
        <color rgb="FF0070C0"/>
        <rFont val="TH SarabunPSK"/>
        <family val="2"/>
      </rPr>
      <t>QFCD</t>
    </r>
    <r>
      <rPr>
        <b/>
        <sz val="16"/>
        <color rgb="FFFF0000"/>
        <rFont val="TH SarabunPSK"/>
        <family val="2"/>
      </rPr>
      <t>XXX_YYYYMMDD_</t>
    </r>
    <r>
      <rPr>
        <b/>
        <sz val="16"/>
        <color rgb="FF0070C0"/>
        <rFont val="TH SarabunPSK"/>
        <family val="2"/>
      </rPr>
      <t>MCCDR</t>
    </r>
    <r>
      <rPr>
        <b/>
        <sz val="16"/>
        <color rgb="FFFF0000"/>
        <rFont val="TH SarabunPSK"/>
        <family val="2"/>
      </rPr>
      <t>_N</t>
    </r>
    <r>
      <rPr>
        <b/>
        <sz val="16"/>
        <color indexed="17"/>
        <rFont val="TH SarabunPSK"/>
        <family val="2"/>
      </rPr>
      <t>.</t>
    </r>
    <r>
      <rPr>
        <b/>
        <sz val="16"/>
        <color rgb="FF0070C0"/>
        <rFont val="TH SarabunPSK"/>
        <family val="2"/>
      </rPr>
      <t>XLSX</t>
    </r>
  </si>
  <si>
    <t>MCCDR</t>
  </si>
  <si>
    <t>เป็นค่าคงที่ ชื่อย่อแบบรายงาน Market Conduct Complaint Data Report</t>
  </si>
  <si>
    <t>*จำนวนข้อมูลในเรื่องร้องเรียนอื่น ๆ ต้อง &gt;= ผลรวมของหัวข้อเรื่องร้องเรียนที่มีจำนวนมากกว่า 5%</t>
  </si>
  <si>
    <t>รายงานจำนวนเรื่องร้องเรียน</t>
  </si>
  <si>
    <t>ธพ./ ธย./ สาขา/ Subsidiary</t>
  </si>
  <si>
    <t>998</t>
  </si>
  <si>
    <t>บริษัท ซัมมิท แคปปิตอล จำกัด</t>
  </si>
  <si>
    <t>325</t>
  </si>
  <si>
    <t>บ. เงินต่อยอด จำกัด</t>
  </si>
  <si>
    <t>321</t>
  </si>
  <si>
    <t>บ. เอเชียเจมส์ฟอร์ยู จำกัด</t>
  </si>
  <si>
    <t>329</t>
  </si>
  <si>
    <t>บ. พสิษฐ์ภาคิณ จำกัด (ชื่อเดิม บริษัท มิตรศิลป์ มอเตอร์ไซด์ (ลิสซิ่ง) จำกัด)</t>
  </si>
  <si>
    <t>บ. เอ.ที.ลีซซิ่ง จำกัด</t>
  </si>
  <si>
    <t>330</t>
  </si>
  <si>
    <t>บ. เงินแสนสบาย จำกัด</t>
  </si>
  <si>
    <t>บ. เอเอเอ็ม แคปปิตอล เซอร์วิส จำกัด</t>
  </si>
  <si>
    <t>342</t>
  </si>
  <si>
    <t>บ. เอสจีเอฟ แคปปิตอล จำกัด (มหาชน)</t>
  </si>
  <si>
    <t>351</t>
  </si>
  <si>
    <t>บ. ออล-เวย์ส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</si>
</sst>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6"/>
      <color theme="1"/>
      <name val="BrowalliaUPC"/>
      <family val="2"/>
      <charset val="222"/>
    </font>
    <font>
      <sz val="16"/>
      <color theme="1"/>
      <name val="TH SarabunPSK"/>
      <family val="2"/>
      <charset val="22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4"/>
      <name val="TH SarabunPSK"/>
      <family val="2"/>
    </font>
    <font>
      <b/>
      <sz val="14"/>
      <color rgb="FF0000FF"/>
      <name val="TH SarabunPSK"/>
      <family val="2"/>
    </font>
    <font>
      <b/>
      <sz val="14"/>
      <color rgb="FF008000"/>
      <name val="TH SarabunPSK"/>
      <family val="2"/>
    </font>
    <font>
      <b/>
      <sz val="16"/>
      <color rgb="FF0000FF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indexed="12"/>
      <name val="TH SarabunPSK"/>
      <family val="2"/>
    </font>
    <font>
      <b/>
      <sz val="16"/>
      <color indexed="10"/>
      <name val="TH SarabunPSK"/>
      <family val="2"/>
    </font>
    <font>
      <b/>
      <sz val="16"/>
      <color indexed="17"/>
      <name val="TH SarabunPSK"/>
      <family val="2"/>
    </font>
    <font>
      <b/>
      <sz val="16"/>
      <color rgb="FF0070C0"/>
      <name val="TH SarabunPSK"/>
      <family val="2"/>
    </font>
    <font>
      <u/>
      <sz val="16"/>
      <name val="TH SarabunPSK"/>
      <family val="2"/>
    </font>
    <font>
      <sz val="16"/>
      <name val="Angsana New"/>
      <family val="1"/>
    </font>
    <font>
      <sz val="16"/>
      <name val="Angsana New"/>
      <family val="1"/>
    </font>
    <font>
      <sz val="14"/>
      <name val="Cordia New"/>
      <family val="2"/>
    </font>
    <font>
      <sz val="10"/>
      <name val="Arial"/>
      <family val="2"/>
    </font>
    <font>
      <sz val="10"/>
      <name val="MS Sans Serif"/>
      <family val="2"/>
      <charset val="222"/>
    </font>
    <font>
      <sz val="10"/>
      <name val="Tahoma"/>
      <family val="2"/>
    </font>
    <font>
      <sz val="11"/>
      <color theme="1"/>
      <name val="Tahoma"/>
      <family val="2"/>
      <charset val="222"/>
      <scheme val="minor"/>
    </font>
    <font>
      <sz val="16"/>
      <color theme="0"/>
      <name val="TH SarabunPSK"/>
      <family val="2"/>
      <charset val="222"/>
    </font>
    <font>
      <sz val="16"/>
      <color rgb="FF9C0006"/>
      <name val="TH SarabunPSK"/>
      <family val="2"/>
      <charset val="222"/>
    </font>
    <font>
      <b/>
      <sz val="16"/>
      <color rgb="FFFA7D00"/>
      <name val="TH SarabunPSK"/>
      <family val="2"/>
      <charset val="222"/>
    </font>
    <font>
      <b/>
      <sz val="16"/>
      <color theme="0"/>
      <name val="TH SarabunPSK"/>
      <family val="2"/>
      <charset val="222"/>
    </font>
    <font>
      <i/>
      <sz val="16"/>
      <color rgb="FF7F7F7F"/>
      <name val="TH SarabunPSK"/>
      <family val="2"/>
      <charset val="222"/>
    </font>
    <font>
      <sz val="16"/>
      <color rgb="FF006100"/>
      <name val="TH SarabunPSK"/>
      <family val="2"/>
      <charset val="222"/>
    </font>
    <font>
      <b/>
      <sz val="15"/>
      <color theme="3"/>
      <name val="TH SarabunPSK"/>
      <family val="2"/>
      <charset val="222"/>
    </font>
    <font>
      <b/>
      <sz val="13"/>
      <color theme="3"/>
      <name val="TH SarabunPSK"/>
      <family val="2"/>
      <charset val="222"/>
    </font>
    <font>
      <b/>
      <sz val="11"/>
      <color theme="3"/>
      <name val="TH SarabunPSK"/>
      <family val="2"/>
      <charset val="222"/>
    </font>
    <font>
      <sz val="16"/>
      <color rgb="FF3F3F76"/>
      <name val="TH SarabunPSK"/>
      <family val="2"/>
      <charset val="222"/>
    </font>
    <font>
      <sz val="16"/>
      <color rgb="FFFA7D00"/>
      <name val="TH SarabunPSK"/>
      <family val="2"/>
      <charset val="222"/>
    </font>
    <font>
      <sz val="16"/>
      <color rgb="FF9C6500"/>
      <name val="TH SarabunPSK"/>
      <family val="2"/>
      <charset val="222"/>
    </font>
    <font>
      <b/>
      <sz val="16"/>
      <color rgb="FF3F3F3F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sz val="16"/>
      <color rgb="FFFF0000"/>
      <name val="TH SarabunPSK"/>
      <family val="2"/>
      <charset val="222"/>
    </font>
    <font>
      <sz val="14"/>
      <name val="TH SarabunPSK"/>
      <family val="2"/>
    </font>
    <font>
      <b/>
      <sz val="14"/>
      <color rgb="FF0070C0"/>
      <name val="TH SarabunPSK"/>
      <family val="2"/>
    </font>
    <font>
      <b/>
      <sz val="16"/>
      <color rgb="FFFF0000"/>
      <name val="TH SarabunPSK"/>
      <family val="2"/>
    </font>
    <font>
      <sz val="14"/>
      <color theme="1"/>
      <name val="Cordia New"/>
      <family val="2"/>
    </font>
  </fonts>
  <fills count="3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0F8FA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0">
    <xf numFmtId="0" fontId="0" fillId="0" borderId="0"/>
    <xf numFmtId="0" fontId="1" fillId="0" borderId="0"/>
    <xf numFmtId="0" fontId="16" fillId="0" borderId="0"/>
    <xf numFmtId="0" fontId="18" fillId="0" borderId="0"/>
    <xf numFmtId="0" fontId="19" fillId="0" borderId="0"/>
    <xf numFmtId="0" fontId="17" fillId="0" borderId="0"/>
    <xf numFmtId="0" fontId="20" fillId="0" borderId="0"/>
    <xf numFmtId="0" fontId="21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15" borderId="0" applyNumberFormat="0" applyBorder="0" applyAlignment="0" applyProtection="0"/>
    <xf numFmtId="0" fontId="23" fillId="19" borderId="0" applyNumberFormat="0" applyBorder="0" applyAlignment="0" applyProtection="0"/>
    <xf numFmtId="0" fontId="23" fillId="23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35" borderId="0" applyNumberFormat="0" applyBorder="0" applyAlignment="0" applyProtection="0"/>
    <xf numFmtId="0" fontId="24" fillId="9" borderId="0" applyNumberFormat="0" applyBorder="0" applyAlignment="0" applyProtection="0"/>
    <xf numFmtId="0" fontId="25" fillId="12" borderId="7" applyNumberFormat="0" applyAlignment="0" applyProtection="0"/>
    <xf numFmtId="0" fontId="26" fillId="13" borderId="10" applyNumberFormat="0" applyAlignment="0" applyProtection="0"/>
    <xf numFmtId="0" fontId="27" fillId="0" borderId="0" applyNumberFormat="0" applyFill="0" applyBorder="0" applyAlignment="0" applyProtection="0"/>
    <xf numFmtId="0" fontId="28" fillId="8" borderId="0" applyNumberFormat="0" applyBorder="0" applyAlignment="0" applyProtection="0"/>
    <xf numFmtId="0" fontId="29" fillId="0" borderId="4" applyNumberFormat="0" applyFill="0" applyAlignment="0" applyProtection="0"/>
    <xf numFmtId="0" fontId="30" fillId="0" borderId="5" applyNumberFormat="0" applyFill="0" applyAlignment="0" applyProtection="0"/>
    <xf numFmtId="0" fontId="31" fillId="0" borderId="6" applyNumberFormat="0" applyFill="0" applyAlignment="0" applyProtection="0"/>
    <xf numFmtId="0" fontId="31" fillId="0" borderId="0" applyNumberFormat="0" applyFill="0" applyBorder="0" applyAlignment="0" applyProtection="0"/>
    <xf numFmtId="0" fontId="32" fillId="11" borderId="7" applyNumberFormat="0" applyAlignment="0" applyProtection="0"/>
    <xf numFmtId="0" fontId="33" fillId="0" borderId="9" applyNumberFormat="0" applyFill="0" applyAlignment="0" applyProtection="0"/>
    <xf numFmtId="0" fontId="34" fillId="10" borderId="0" applyNumberFormat="0" applyBorder="0" applyAlignment="0" applyProtection="0"/>
    <xf numFmtId="0" fontId="22" fillId="0" borderId="0"/>
    <xf numFmtId="0" fontId="21" fillId="0" borderId="0"/>
    <xf numFmtId="0" fontId="22" fillId="14" borderId="11" applyNumberFormat="0" applyFont="0" applyAlignment="0" applyProtection="0"/>
    <xf numFmtId="0" fontId="35" fillId="12" borderId="8" applyNumberFormat="0" applyAlignment="0" applyProtection="0"/>
    <xf numFmtId="0" fontId="36" fillId="0" borderId="12" applyNumberFormat="0" applyFill="0" applyAlignment="0" applyProtection="0"/>
    <xf numFmtId="0" fontId="37" fillId="0" borderId="0" applyNumberFormat="0" applyFill="0" applyBorder="0" applyAlignment="0" applyProtection="0"/>
  </cellStyleXfs>
  <cellXfs count="81">
    <xf numFmtId="0" fontId="0" fillId="0" borderId="0" xfId="0"/>
    <xf numFmtId="0" fontId="4" fillId="0" borderId="0" xfId="0" applyFont="1"/>
    <xf numFmtId="0" fontId="9" fillId="0" borderId="0" xfId="0" applyFont="1"/>
    <xf numFmtId="0" fontId="10" fillId="0" borderId="0" xfId="0" applyFont="1"/>
    <xf numFmtId="0" fontId="11" fillId="5" borderId="0" xfId="1" applyFont="1" applyFill="1" applyProtection="1"/>
    <xf numFmtId="0" fontId="2" fillId="5" borderId="0" xfId="1" applyFont="1" applyFill="1" applyProtection="1"/>
    <xf numFmtId="0" fontId="4" fillId="5" borderId="0" xfId="1" applyFont="1" applyFill="1" applyProtection="1"/>
    <xf numFmtId="0" fontId="2" fillId="5" borderId="0" xfId="1" applyFont="1" applyFill="1" applyProtection="1">
      <protection hidden="1"/>
    </xf>
    <xf numFmtId="0" fontId="4" fillId="5" borderId="0" xfId="1" applyFont="1" applyFill="1"/>
    <xf numFmtId="0" fontId="8" fillId="4" borderId="0" xfId="0" applyFont="1" applyFill="1" applyProtection="1">
      <protection locked="0"/>
    </xf>
    <xf numFmtId="49" fontId="10" fillId="0" borderId="0" xfId="0" applyNumberFormat="1" applyFont="1"/>
    <xf numFmtId="0" fontId="2" fillId="5" borderId="0" xfId="1" applyFont="1" applyFill="1" applyAlignment="1" applyProtection="1">
      <alignment wrapText="1"/>
    </xf>
    <xf numFmtId="0" fontId="2" fillId="5" borderId="0" xfId="1" applyFont="1" applyFill="1" applyAlignment="1" applyProtection="1">
      <alignment wrapText="1"/>
      <protection hidden="1"/>
    </xf>
    <xf numFmtId="0" fontId="4" fillId="5" borderId="0" xfId="1" applyFont="1" applyFill="1" applyAlignment="1" applyProtection="1">
      <alignment wrapText="1"/>
    </xf>
    <xf numFmtId="0" fontId="2" fillId="5" borderId="0" xfId="1" applyFont="1" applyFill="1" applyAlignment="1" applyProtection="1">
      <alignment vertical="top"/>
    </xf>
    <xf numFmtId="0" fontId="14" fillId="5" borderId="0" xfId="1" applyFont="1" applyFill="1" applyAlignment="1" applyProtection="1">
      <alignment vertical="top"/>
    </xf>
    <xf numFmtId="0" fontId="12" fillId="5" borderId="0" xfId="1" applyFont="1" applyFill="1" applyAlignment="1" applyProtection="1">
      <alignment vertical="top"/>
    </xf>
    <xf numFmtId="0" fontId="4" fillId="5" borderId="0" xfId="1" applyFont="1" applyFill="1" applyAlignment="1" applyProtection="1">
      <alignment vertical="top"/>
    </xf>
    <xf numFmtId="0" fontId="3" fillId="3" borderId="1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9" xfId="0" applyFont="1" applyBorder="1"/>
    <xf numFmtId="0" fontId="4" fillId="0" borderId="15" xfId="0" applyFont="1" applyBorder="1"/>
    <xf numFmtId="0" fontId="2" fillId="0" borderId="26" xfId="1" applyFont="1" applyBorder="1" applyAlignment="1">
      <alignment vertical="top" wrapText="1"/>
    </xf>
    <xf numFmtId="49" fontId="38" fillId="0" borderId="0" xfId="7" applyNumberFormat="1" applyFont="1" applyFill="1"/>
    <xf numFmtId="49" fontId="38" fillId="0" borderId="0" xfId="7" applyNumberFormat="1" applyFont="1" applyFill="1" applyAlignment="1">
      <alignment vertical="center"/>
    </xf>
    <xf numFmtId="0" fontId="39" fillId="0" borderId="0" xfId="0" applyFont="1"/>
    <xf numFmtId="0" fontId="3" fillId="0" borderId="3" xfId="0" applyFont="1" applyBorder="1" applyAlignment="1">
      <alignment horizontal="center" vertical="center" wrapText="1"/>
    </xf>
    <xf numFmtId="0" fontId="14" fillId="5" borderId="0" xfId="1" applyFont="1" applyFill="1" applyAlignment="1" applyProtection="1">
      <alignment vertical="top"/>
      <protection hidden="1"/>
    </xf>
    <xf numFmtId="0" fontId="40" fillId="5" borderId="0" xfId="1" applyFont="1" applyFill="1" applyAlignment="1" applyProtection="1">
      <alignment vertical="top"/>
      <protection hidden="1"/>
    </xf>
    <xf numFmtId="0" fontId="40" fillId="5" borderId="0" xfId="1" applyFont="1" applyFill="1" applyAlignment="1" applyProtection="1">
      <alignment vertical="top"/>
    </xf>
    <xf numFmtId="0" fontId="3" fillId="0" borderId="31" xfId="0" applyFont="1" applyFill="1" applyBorder="1" applyAlignment="1">
      <alignment horizontal="left" vertical="top" wrapText="1"/>
    </xf>
    <xf numFmtId="0" fontId="3" fillId="0" borderId="33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0" fontId="4" fillId="0" borderId="32" xfId="0" applyFont="1" applyBorder="1" applyAlignment="1">
      <alignment vertical="center" wrapText="1"/>
    </xf>
    <xf numFmtId="0" fontId="4" fillId="0" borderId="32" xfId="0" applyFont="1" applyBorder="1" applyAlignment="1">
      <alignment horizontal="center" vertical="center" wrapText="1"/>
    </xf>
    <xf numFmtId="0" fontId="3" fillId="3" borderId="29" xfId="0" applyFont="1" applyFill="1" applyBorder="1" applyAlignment="1">
      <alignment vertical="top" wrapText="1"/>
    </xf>
    <xf numFmtId="0" fontId="3" fillId="3" borderId="26" xfId="0" applyFont="1" applyFill="1" applyBorder="1" applyAlignment="1">
      <alignment vertical="top" wrapText="1"/>
    </xf>
    <xf numFmtId="0" fontId="2" fillId="0" borderId="0" xfId="1" applyFont="1" applyFill="1" applyAlignment="1" applyProtection="1">
      <alignment wrapText="1"/>
    </xf>
    <xf numFmtId="0" fontId="10" fillId="7" borderId="3" xfId="0" applyFont="1" applyFill="1" applyBorder="1" applyAlignment="1" applyProtection="1">
      <alignment horizontal="center" vertical="top" wrapText="1"/>
    </xf>
    <xf numFmtId="0" fontId="41" fillId="0" borderId="0" xfId="0" applyFont="1" applyAlignment="1">
      <alignment vertical="center"/>
    </xf>
    <xf numFmtId="0" fontId="10" fillId="0" borderId="0" xfId="0" applyFont="1" applyAlignment="1" applyProtection="1">
      <alignment vertical="top"/>
      <protection locked="0"/>
    </xf>
    <xf numFmtId="0" fontId="10" fillId="0" borderId="3" xfId="0" applyFont="1" applyBorder="1" applyAlignment="1" applyProtection="1">
      <alignment horizontal="center" vertical="top" wrapText="1"/>
      <protection locked="0"/>
    </xf>
    <xf numFmtId="0" fontId="10" fillId="0" borderId="3" xfId="0" applyFont="1" applyBorder="1" applyAlignment="1" applyProtection="1">
      <alignment horizontal="center" vertical="top"/>
      <protection locked="0"/>
    </xf>
    <xf numFmtId="0" fontId="9" fillId="0" borderId="3" xfId="0" applyFont="1" applyBorder="1" applyAlignment="1" applyProtection="1">
      <alignment horizontal="left" vertical="top" wrapText="1" inden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9" fillId="7" borderId="3" xfId="0" applyFont="1" applyFill="1" applyBorder="1" applyAlignment="1" applyProtection="1">
      <alignment horizontal="center" vertical="top"/>
    </xf>
    <xf numFmtId="0" fontId="10" fillId="0" borderId="3" xfId="0" applyFont="1" applyBorder="1" applyAlignment="1" applyProtection="1">
      <alignment horizontal="center" vertical="top"/>
    </xf>
    <xf numFmtId="0" fontId="5" fillId="0" borderId="0" xfId="1" applyFont="1" applyFill="1" applyAlignment="1" applyProtection="1">
      <alignment horizontal="right" vertical="top"/>
      <protection locked="0"/>
    </xf>
    <xf numFmtId="0" fontId="6" fillId="4" borderId="0" xfId="1" applyFont="1" applyFill="1" applyAlignment="1" applyProtection="1">
      <alignment horizontal="left"/>
      <protection locked="0"/>
    </xf>
    <xf numFmtId="0" fontId="5" fillId="0" borderId="0" xfId="1" applyFont="1" applyFill="1" applyAlignment="1" applyProtection="1">
      <alignment vertical="top"/>
      <protection locked="0"/>
    </xf>
    <xf numFmtId="0" fontId="7" fillId="0" borderId="0" xfId="1" applyFont="1" applyFill="1" applyAlignment="1" applyProtection="1">
      <alignment vertical="top"/>
      <protection locked="0"/>
    </xf>
    <xf numFmtId="0" fontId="6" fillId="4" borderId="0" xfId="1" applyFont="1" applyFill="1" applyAlignment="1" applyProtection="1">
      <alignment vertical="top"/>
      <protection locked="0"/>
    </xf>
    <xf numFmtId="0" fontId="7" fillId="0" borderId="0" xfId="1" applyFont="1" applyFill="1" applyAlignment="1" applyProtection="1">
      <alignment vertical="top" wrapText="1"/>
      <protection locked="0"/>
    </xf>
    <xf numFmtId="0" fontId="9" fillId="7" borderId="3" xfId="0" applyFont="1" applyFill="1" applyBorder="1" applyAlignment="1" applyProtection="1">
      <alignment horizontal="center" vertical="top"/>
      <protection locked="0"/>
    </xf>
    <xf numFmtId="0" fontId="9" fillId="7" borderId="3" xfId="0" applyFont="1" applyFill="1" applyBorder="1" applyAlignment="1" applyProtection="1">
      <alignment horizontal="center" vertical="top" wrapText="1"/>
      <protection locked="0"/>
    </xf>
    <xf numFmtId="0" fontId="9" fillId="0" borderId="3" xfId="0" applyFont="1" applyBorder="1" applyAlignment="1" applyProtection="1">
      <alignment vertical="top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2" fillId="0" borderId="17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top" wrapText="1"/>
    </xf>
    <xf numFmtId="0" fontId="2" fillId="0" borderId="18" xfId="1" applyFont="1" applyFill="1" applyBorder="1" applyAlignment="1">
      <alignment horizontal="left" vertical="top" wrapText="1"/>
    </xf>
    <xf numFmtId="0" fontId="2" fillId="0" borderId="17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18" xfId="1" applyFont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3" fillId="3" borderId="29" xfId="0" applyFont="1" applyFill="1" applyBorder="1" applyAlignment="1">
      <alignment horizontal="left" vertical="top" wrapText="1"/>
    </xf>
    <xf numFmtId="0" fontId="3" fillId="3" borderId="34" xfId="0" applyFont="1" applyFill="1" applyBorder="1" applyAlignment="1">
      <alignment horizontal="left" vertical="top" wrapText="1"/>
    </xf>
    <xf numFmtId="0" fontId="3" fillId="3" borderId="30" xfId="0" applyFont="1" applyFill="1" applyBorder="1" applyAlignment="1">
      <alignment horizontal="left" vertical="top" wrapText="1"/>
    </xf>
    <xf numFmtId="0" fontId="5" fillId="6" borderId="3" xfId="0" applyFont="1" applyFill="1" applyBorder="1" applyAlignment="1" applyProtection="1">
      <alignment horizontal="center" vertical="top" wrapText="1"/>
      <protection locked="0"/>
    </xf>
  </cellXfs>
  <cellStyles count="50"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60% - Accent1 2" xfId="20"/>
    <cellStyle name="60% - Accent2 2" xfId="21"/>
    <cellStyle name="60% - Accent3 2" xfId="22"/>
    <cellStyle name="60% - Accent4 2" xfId="23"/>
    <cellStyle name="60% - Accent5 2" xfId="24"/>
    <cellStyle name="60% - Accent6 2" xfId="25"/>
    <cellStyle name="Accent1 2" xfId="26"/>
    <cellStyle name="Accent2 2" xfId="27"/>
    <cellStyle name="Accent3 2" xfId="28"/>
    <cellStyle name="Accent4 2" xfId="29"/>
    <cellStyle name="Accent5 2" xfId="30"/>
    <cellStyle name="Accent6 2" xfId="31"/>
    <cellStyle name="Bad 2" xfId="32"/>
    <cellStyle name="Calculation 2" xfId="33"/>
    <cellStyle name="Check Cell 2" xfId="34"/>
    <cellStyle name="Explanatory Text 2" xfId="35"/>
    <cellStyle name="Good 2" xfId="36"/>
    <cellStyle name="Heading 1 2" xfId="37"/>
    <cellStyle name="Heading 2 2" xfId="38"/>
    <cellStyle name="Heading 3 2" xfId="39"/>
    <cellStyle name="Heading 4 2" xfId="40"/>
    <cellStyle name="Input 2" xfId="41"/>
    <cellStyle name="Linked Cell 2" xfId="42"/>
    <cellStyle name="Neutral 2" xfId="43"/>
    <cellStyle name="Normal" xfId="0" builtinId="0"/>
    <cellStyle name="Normal 2" xfId="1"/>
    <cellStyle name="Normal 2 2" xfId="3"/>
    <cellStyle name="Normal 2 2 2" xfId="45"/>
    <cellStyle name="Normal 2 3" xfId="44"/>
    <cellStyle name="Normal 3" xfId="4"/>
    <cellStyle name="Normal 4" xfId="5"/>
    <cellStyle name="Normal 5" xfId="2"/>
    <cellStyle name="Normal 6" xfId="7"/>
    <cellStyle name="Note 2" xfId="46"/>
    <cellStyle name="Output 2" xfId="47"/>
    <cellStyle name="Total 2" xfId="48"/>
    <cellStyle name="Warning Text 2" xfId="49"/>
    <cellStyle name="ปกติ_CL 13122002_ECON" xfId="6"/>
  </cellStyles>
  <dxfs count="0"/>
  <tableStyles count="0" defaultTableStyle="TableStyleMedium2" defaultPivotStyle="PivotStyleLight16"/>
  <colors>
    <mruColors>
      <color rgb="FF009900"/>
      <color rgb="FFD5FFEA"/>
      <color rgb="FFFFFFFF"/>
      <color rgb="FFF4C5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6"/>
  <sheetViews>
    <sheetView zoomScale="85" zoomScaleNormal="85" workbookViewId="0">
      <selection activeCell="D14" sqref="D14"/>
    </sheetView>
  </sheetViews>
  <sheetFormatPr defaultRowHeight="21" x14ac:dyDescent="0.35"/>
  <cols>
    <col min="1" max="1" width="9" style="6"/>
    <col min="2" max="2" width="10.25" style="6" customWidth="1"/>
    <col min="3" max="3" width="21.625" style="17" customWidth="1"/>
    <col min="4" max="4" width="82.25" style="13" customWidth="1"/>
    <col min="5" max="257" width="9" style="6"/>
    <col min="258" max="258" width="10.25" style="6" customWidth="1"/>
    <col min="259" max="259" width="14.75" style="6" customWidth="1"/>
    <col min="260" max="260" width="10.5" style="6" customWidth="1"/>
    <col min="261" max="513" width="9" style="6"/>
    <col min="514" max="514" width="10.25" style="6" customWidth="1"/>
    <col min="515" max="515" width="14.75" style="6" customWidth="1"/>
    <col min="516" max="516" width="10.5" style="6" customWidth="1"/>
    <col min="517" max="769" width="9" style="6"/>
    <col min="770" max="770" width="10.25" style="6" customWidth="1"/>
    <col min="771" max="771" width="14.75" style="6" customWidth="1"/>
    <col min="772" max="772" width="10.5" style="6" customWidth="1"/>
    <col min="773" max="1025" width="9" style="6"/>
    <col min="1026" max="1026" width="10.25" style="6" customWidth="1"/>
    <col min="1027" max="1027" width="14.75" style="6" customWidth="1"/>
    <col min="1028" max="1028" width="10.5" style="6" customWidth="1"/>
    <col min="1029" max="1281" width="9" style="6"/>
    <col min="1282" max="1282" width="10.25" style="6" customWidth="1"/>
    <col min="1283" max="1283" width="14.75" style="6" customWidth="1"/>
    <col min="1284" max="1284" width="10.5" style="6" customWidth="1"/>
    <col min="1285" max="1537" width="9" style="6"/>
    <col min="1538" max="1538" width="10.25" style="6" customWidth="1"/>
    <col min="1539" max="1539" width="14.75" style="6" customWidth="1"/>
    <col min="1540" max="1540" width="10.5" style="6" customWidth="1"/>
    <col min="1541" max="1793" width="9" style="6"/>
    <col min="1794" max="1794" width="10.25" style="6" customWidth="1"/>
    <col min="1795" max="1795" width="14.75" style="6" customWidth="1"/>
    <col min="1796" max="1796" width="10.5" style="6" customWidth="1"/>
    <col min="1797" max="2049" width="9" style="6"/>
    <col min="2050" max="2050" width="10.25" style="6" customWidth="1"/>
    <col min="2051" max="2051" width="14.75" style="6" customWidth="1"/>
    <col min="2052" max="2052" width="10.5" style="6" customWidth="1"/>
    <col min="2053" max="2305" width="9" style="6"/>
    <col min="2306" max="2306" width="10.25" style="6" customWidth="1"/>
    <col min="2307" max="2307" width="14.75" style="6" customWidth="1"/>
    <col min="2308" max="2308" width="10.5" style="6" customWidth="1"/>
    <col min="2309" max="2561" width="9" style="6"/>
    <col min="2562" max="2562" width="10.25" style="6" customWidth="1"/>
    <col min="2563" max="2563" width="14.75" style="6" customWidth="1"/>
    <col min="2564" max="2564" width="10.5" style="6" customWidth="1"/>
    <col min="2565" max="2817" width="9" style="6"/>
    <col min="2818" max="2818" width="10.25" style="6" customWidth="1"/>
    <col min="2819" max="2819" width="14.75" style="6" customWidth="1"/>
    <col min="2820" max="2820" width="10.5" style="6" customWidth="1"/>
    <col min="2821" max="3073" width="9" style="6"/>
    <col min="3074" max="3074" width="10.25" style="6" customWidth="1"/>
    <col min="3075" max="3075" width="14.75" style="6" customWidth="1"/>
    <col min="3076" max="3076" width="10.5" style="6" customWidth="1"/>
    <col min="3077" max="3329" width="9" style="6"/>
    <col min="3330" max="3330" width="10.25" style="6" customWidth="1"/>
    <col min="3331" max="3331" width="14.75" style="6" customWidth="1"/>
    <col min="3332" max="3332" width="10.5" style="6" customWidth="1"/>
    <col min="3333" max="3585" width="9" style="6"/>
    <col min="3586" max="3586" width="10.25" style="6" customWidth="1"/>
    <col min="3587" max="3587" width="14.75" style="6" customWidth="1"/>
    <col min="3588" max="3588" width="10.5" style="6" customWidth="1"/>
    <col min="3589" max="3841" width="9" style="6"/>
    <col min="3842" max="3842" width="10.25" style="6" customWidth="1"/>
    <col min="3843" max="3843" width="14.75" style="6" customWidth="1"/>
    <col min="3844" max="3844" width="10.5" style="6" customWidth="1"/>
    <col min="3845" max="4097" width="9" style="6"/>
    <col min="4098" max="4098" width="10.25" style="6" customWidth="1"/>
    <col min="4099" max="4099" width="14.75" style="6" customWidth="1"/>
    <col min="4100" max="4100" width="10.5" style="6" customWidth="1"/>
    <col min="4101" max="4353" width="9" style="6"/>
    <col min="4354" max="4354" width="10.25" style="6" customWidth="1"/>
    <col min="4355" max="4355" width="14.75" style="6" customWidth="1"/>
    <col min="4356" max="4356" width="10.5" style="6" customWidth="1"/>
    <col min="4357" max="4609" width="9" style="6"/>
    <col min="4610" max="4610" width="10.25" style="6" customWidth="1"/>
    <col min="4611" max="4611" width="14.75" style="6" customWidth="1"/>
    <col min="4612" max="4612" width="10.5" style="6" customWidth="1"/>
    <col min="4613" max="4865" width="9" style="6"/>
    <col min="4866" max="4866" width="10.25" style="6" customWidth="1"/>
    <col min="4867" max="4867" width="14.75" style="6" customWidth="1"/>
    <col min="4868" max="4868" width="10.5" style="6" customWidth="1"/>
    <col min="4869" max="5121" width="9" style="6"/>
    <col min="5122" max="5122" width="10.25" style="6" customWidth="1"/>
    <col min="5123" max="5123" width="14.75" style="6" customWidth="1"/>
    <col min="5124" max="5124" width="10.5" style="6" customWidth="1"/>
    <col min="5125" max="5377" width="9" style="6"/>
    <col min="5378" max="5378" width="10.25" style="6" customWidth="1"/>
    <col min="5379" max="5379" width="14.75" style="6" customWidth="1"/>
    <col min="5380" max="5380" width="10.5" style="6" customWidth="1"/>
    <col min="5381" max="5633" width="9" style="6"/>
    <col min="5634" max="5634" width="10.25" style="6" customWidth="1"/>
    <col min="5635" max="5635" width="14.75" style="6" customWidth="1"/>
    <col min="5636" max="5636" width="10.5" style="6" customWidth="1"/>
    <col min="5637" max="5889" width="9" style="6"/>
    <col min="5890" max="5890" width="10.25" style="6" customWidth="1"/>
    <col min="5891" max="5891" width="14.75" style="6" customWidth="1"/>
    <col min="5892" max="5892" width="10.5" style="6" customWidth="1"/>
    <col min="5893" max="6145" width="9" style="6"/>
    <col min="6146" max="6146" width="10.25" style="6" customWidth="1"/>
    <col min="6147" max="6147" width="14.75" style="6" customWidth="1"/>
    <col min="6148" max="6148" width="10.5" style="6" customWidth="1"/>
    <col min="6149" max="6401" width="9" style="6"/>
    <col min="6402" max="6402" width="10.25" style="6" customWidth="1"/>
    <col min="6403" max="6403" width="14.75" style="6" customWidth="1"/>
    <col min="6404" max="6404" width="10.5" style="6" customWidth="1"/>
    <col min="6405" max="6657" width="9" style="6"/>
    <col min="6658" max="6658" width="10.25" style="6" customWidth="1"/>
    <col min="6659" max="6659" width="14.75" style="6" customWidth="1"/>
    <col min="6660" max="6660" width="10.5" style="6" customWidth="1"/>
    <col min="6661" max="6913" width="9" style="6"/>
    <col min="6914" max="6914" width="10.25" style="6" customWidth="1"/>
    <col min="6915" max="6915" width="14.75" style="6" customWidth="1"/>
    <col min="6916" max="6916" width="10.5" style="6" customWidth="1"/>
    <col min="6917" max="7169" width="9" style="6"/>
    <col min="7170" max="7170" width="10.25" style="6" customWidth="1"/>
    <col min="7171" max="7171" width="14.75" style="6" customWidth="1"/>
    <col min="7172" max="7172" width="10.5" style="6" customWidth="1"/>
    <col min="7173" max="7425" width="9" style="6"/>
    <col min="7426" max="7426" width="10.25" style="6" customWidth="1"/>
    <col min="7427" max="7427" width="14.75" style="6" customWidth="1"/>
    <col min="7428" max="7428" width="10.5" style="6" customWidth="1"/>
    <col min="7429" max="7681" width="9" style="6"/>
    <col min="7682" max="7682" width="10.25" style="6" customWidth="1"/>
    <col min="7683" max="7683" width="14.75" style="6" customWidth="1"/>
    <col min="7684" max="7684" width="10.5" style="6" customWidth="1"/>
    <col min="7685" max="7937" width="9" style="6"/>
    <col min="7938" max="7938" width="10.25" style="6" customWidth="1"/>
    <col min="7939" max="7939" width="14.75" style="6" customWidth="1"/>
    <col min="7940" max="7940" width="10.5" style="6" customWidth="1"/>
    <col min="7941" max="8193" width="9" style="6"/>
    <col min="8194" max="8194" width="10.25" style="6" customWidth="1"/>
    <col min="8195" max="8195" width="14.75" style="6" customWidth="1"/>
    <col min="8196" max="8196" width="10.5" style="6" customWidth="1"/>
    <col min="8197" max="8449" width="9" style="6"/>
    <col min="8450" max="8450" width="10.25" style="6" customWidth="1"/>
    <col min="8451" max="8451" width="14.75" style="6" customWidth="1"/>
    <col min="8452" max="8452" width="10.5" style="6" customWidth="1"/>
    <col min="8453" max="8705" width="9" style="6"/>
    <col min="8706" max="8706" width="10.25" style="6" customWidth="1"/>
    <col min="8707" max="8707" width="14.75" style="6" customWidth="1"/>
    <col min="8708" max="8708" width="10.5" style="6" customWidth="1"/>
    <col min="8709" max="8961" width="9" style="6"/>
    <col min="8962" max="8962" width="10.25" style="6" customWidth="1"/>
    <col min="8963" max="8963" width="14.75" style="6" customWidth="1"/>
    <col min="8964" max="8964" width="10.5" style="6" customWidth="1"/>
    <col min="8965" max="9217" width="9" style="6"/>
    <col min="9218" max="9218" width="10.25" style="6" customWidth="1"/>
    <col min="9219" max="9219" width="14.75" style="6" customWidth="1"/>
    <col min="9220" max="9220" width="10.5" style="6" customWidth="1"/>
    <col min="9221" max="9473" width="9" style="6"/>
    <col min="9474" max="9474" width="10.25" style="6" customWidth="1"/>
    <col min="9475" max="9475" width="14.75" style="6" customWidth="1"/>
    <col min="9476" max="9476" width="10.5" style="6" customWidth="1"/>
    <col min="9477" max="9729" width="9" style="6"/>
    <col min="9730" max="9730" width="10.25" style="6" customWidth="1"/>
    <col min="9731" max="9731" width="14.75" style="6" customWidth="1"/>
    <col min="9732" max="9732" width="10.5" style="6" customWidth="1"/>
    <col min="9733" max="9985" width="9" style="6"/>
    <col min="9986" max="9986" width="10.25" style="6" customWidth="1"/>
    <col min="9987" max="9987" width="14.75" style="6" customWidth="1"/>
    <col min="9988" max="9988" width="10.5" style="6" customWidth="1"/>
    <col min="9989" max="10241" width="9" style="6"/>
    <col min="10242" max="10242" width="10.25" style="6" customWidth="1"/>
    <col min="10243" max="10243" width="14.75" style="6" customWidth="1"/>
    <col min="10244" max="10244" width="10.5" style="6" customWidth="1"/>
    <col min="10245" max="10497" width="9" style="6"/>
    <col min="10498" max="10498" width="10.25" style="6" customWidth="1"/>
    <col min="10499" max="10499" width="14.75" style="6" customWidth="1"/>
    <col min="10500" max="10500" width="10.5" style="6" customWidth="1"/>
    <col min="10501" max="10753" width="9" style="6"/>
    <col min="10754" max="10754" width="10.25" style="6" customWidth="1"/>
    <col min="10755" max="10755" width="14.75" style="6" customWidth="1"/>
    <col min="10756" max="10756" width="10.5" style="6" customWidth="1"/>
    <col min="10757" max="11009" width="9" style="6"/>
    <col min="11010" max="11010" width="10.25" style="6" customWidth="1"/>
    <col min="11011" max="11011" width="14.75" style="6" customWidth="1"/>
    <col min="11012" max="11012" width="10.5" style="6" customWidth="1"/>
    <col min="11013" max="11265" width="9" style="6"/>
    <col min="11266" max="11266" width="10.25" style="6" customWidth="1"/>
    <col min="11267" max="11267" width="14.75" style="6" customWidth="1"/>
    <col min="11268" max="11268" width="10.5" style="6" customWidth="1"/>
    <col min="11269" max="11521" width="9" style="6"/>
    <col min="11522" max="11522" width="10.25" style="6" customWidth="1"/>
    <col min="11523" max="11523" width="14.75" style="6" customWidth="1"/>
    <col min="11524" max="11524" width="10.5" style="6" customWidth="1"/>
    <col min="11525" max="11777" width="9" style="6"/>
    <col min="11778" max="11778" width="10.25" style="6" customWidth="1"/>
    <col min="11779" max="11779" width="14.75" style="6" customWidth="1"/>
    <col min="11780" max="11780" width="10.5" style="6" customWidth="1"/>
    <col min="11781" max="12033" width="9" style="6"/>
    <col min="12034" max="12034" width="10.25" style="6" customWidth="1"/>
    <col min="12035" max="12035" width="14.75" style="6" customWidth="1"/>
    <col min="12036" max="12036" width="10.5" style="6" customWidth="1"/>
    <col min="12037" max="12289" width="9" style="6"/>
    <col min="12290" max="12290" width="10.25" style="6" customWidth="1"/>
    <col min="12291" max="12291" width="14.75" style="6" customWidth="1"/>
    <col min="12292" max="12292" width="10.5" style="6" customWidth="1"/>
    <col min="12293" max="12545" width="9" style="6"/>
    <col min="12546" max="12546" width="10.25" style="6" customWidth="1"/>
    <col min="12547" max="12547" width="14.75" style="6" customWidth="1"/>
    <col min="12548" max="12548" width="10.5" style="6" customWidth="1"/>
    <col min="12549" max="12801" width="9" style="6"/>
    <col min="12802" max="12802" width="10.25" style="6" customWidth="1"/>
    <col min="12803" max="12803" width="14.75" style="6" customWidth="1"/>
    <col min="12804" max="12804" width="10.5" style="6" customWidth="1"/>
    <col min="12805" max="13057" width="9" style="6"/>
    <col min="13058" max="13058" width="10.25" style="6" customWidth="1"/>
    <col min="13059" max="13059" width="14.75" style="6" customWidth="1"/>
    <col min="13060" max="13060" width="10.5" style="6" customWidth="1"/>
    <col min="13061" max="13313" width="9" style="6"/>
    <col min="13314" max="13314" width="10.25" style="6" customWidth="1"/>
    <col min="13315" max="13315" width="14.75" style="6" customWidth="1"/>
    <col min="13316" max="13316" width="10.5" style="6" customWidth="1"/>
    <col min="13317" max="13569" width="9" style="6"/>
    <col min="13570" max="13570" width="10.25" style="6" customWidth="1"/>
    <col min="13571" max="13571" width="14.75" style="6" customWidth="1"/>
    <col min="13572" max="13572" width="10.5" style="6" customWidth="1"/>
    <col min="13573" max="13825" width="9" style="6"/>
    <col min="13826" max="13826" width="10.25" style="6" customWidth="1"/>
    <col min="13827" max="13827" width="14.75" style="6" customWidth="1"/>
    <col min="13828" max="13828" width="10.5" style="6" customWidth="1"/>
    <col min="13829" max="14081" width="9" style="6"/>
    <col min="14082" max="14082" width="10.25" style="6" customWidth="1"/>
    <col min="14083" max="14083" width="14.75" style="6" customWidth="1"/>
    <col min="14084" max="14084" width="10.5" style="6" customWidth="1"/>
    <col min="14085" max="14337" width="9" style="6"/>
    <col min="14338" max="14338" width="10.25" style="6" customWidth="1"/>
    <col min="14339" max="14339" width="14.75" style="6" customWidth="1"/>
    <col min="14340" max="14340" width="10.5" style="6" customWidth="1"/>
    <col min="14341" max="14593" width="9" style="6"/>
    <col min="14594" max="14594" width="10.25" style="6" customWidth="1"/>
    <col min="14595" max="14595" width="14.75" style="6" customWidth="1"/>
    <col min="14596" max="14596" width="10.5" style="6" customWidth="1"/>
    <col min="14597" max="14849" width="9" style="6"/>
    <col min="14850" max="14850" width="10.25" style="6" customWidth="1"/>
    <col min="14851" max="14851" width="14.75" style="6" customWidth="1"/>
    <col min="14852" max="14852" width="10.5" style="6" customWidth="1"/>
    <col min="14853" max="15105" width="9" style="6"/>
    <col min="15106" max="15106" width="10.25" style="6" customWidth="1"/>
    <col min="15107" max="15107" width="14.75" style="6" customWidth="1"/>
    <col min="15108" max="15108" width="10.5" style="6" customWidth="1"/>
    <col min="15109" max="15361" width="9" style="6"/>
    <col min="15362" max="15362" width="10.25" style="6" customWidth="1"/>
    <col min="15363" max="15363" width="14.75" style="6" customWidth="1"/>
    <col min="15364" max="15364" width="10.5" style="6" customWidth="1"/>
    <col min="15365" max="15617" width="9" style="6"/>
    <col min="15618" max="15618" width="10.25" style="6" customWidth="1"/>
    <col min="15619" max="15619" width="14.75" style="6" customWidth="1"/>
    <col min="15620" max="15620" width="10.5" style="6" customWidth="1"/>
    <col min="15621" max="15873" width="9" style="6"/>
    <col min="15874" max="15874" width="10.25" style="6" customWidth="1"/>
    <col min="15875" max="15875" width="14.75" style="6" customWidth="1"/>
    <col min="15876" max="15876" width="10.5" style="6" customWidth="1"/>
    <col min="15877" max="16129" width="9" style="6"/>
    <col min="16130" max="16130" width="10.25" style="6" customWidth="1"/>
    <col min="16131" max="16131" width="14.75" style="6" customWidth="1"/>
    <col min="16132" max="16132" width="10.5" style="6" customWidth="1"/>
    <col min="16133" max="16384" width="9" style="6"/>
  </cols>
  <sheetData>
    <row r="1" spans="1:16" x14ac:dyDescent="0.35">
      <c r="A1" s="4" t="s">
        <v>0</v>
      </c>
      <c r="B1" s="5"/>
      <c r="C1" s="14"/>
      <c r="D1" s="11"/>
      <c r="E1" s="5"/>
    </row>
    <row r="2" spans="1:16" x14ac:dyDescent="0.35">
      <c r="A2" s="5"/>
      <c r="B2" s="5" t="s">
        <v>31</v>
      </c>
      <c r="C2" s="9"/>
      <c r="D2" s="11"/>
    </row>
    <row r="3" spans="1:16" x14ac:dyDescent="0.35">
      <c r="A3" s="5"/>
      <c r="B3" s="5" t="s">
        <v>107</v>
      </c>
      <c r="C3" s="14"/>
      <c r="D3" s="11"/>
      <c r="E3" s="5"/>
    </row>
    <row r="4" spans="1:16" x14ac:dyDescent="0.35">
      <c r="A4" s="5"/>
      <c r="B4" s="5" t="s">
        <v>108</v>
      </c>
      <c r="C4" s="14"/>
      <c r="D4" s="11"/>
      <c r="E4" s="5"/>
    </row>
    <row r="5" spans="1:16" x14ac:dyDescent="0.35">
      <c r="A5" s="5"/>
      <c r="B5" s="5"/>
      <c r="C5" s="14"/>
      <c r="D5" s="11"/>
      <c r="E5" s="5"/>
    </row>
    <row r="6" spans="1:16" x14ac:dyDescent="0.35">
      <c r="A6" s="4" t="s">
        <v>1</v>
      </c>
      <c r="B6" s="5"/>
      <c r="C6" s="14"/>
      <c r="D6" s="11"/>
      <c r="E6" s="5"/>
    </row>
    <row r="7" spans="1:16" x14ac:dyDescent="0.35">
      <c r="A7" s="5"/>
      <c r="B7" s="6" t="s">
        <v>449</v>
      </c>
      <c r="C7" s="14"/>
      <c r="D7" s="27"/>
      <c r="E7" s="5"/>
    </row>
    <row r="8" spans="1:16" x14ac:dyDescent="0.35">
      <c r="A8" s="5"/>
      <c r="B8" s="5"/>
      <c r="C8" s="29" t="s">
        <v>100</v>
      </c>
      <c r="D8" s="12" t="s">
        <v>101</v>
      </c>
      <c r="E8" s="5"/>
    </row>
    <row r="9" spans="1:16" x14ac:dyDescent="0.35">
      <c r="A9" s="5"/>
      <c r="B9" s="5"/>
      <c r="C9" s="15" t="s">
        <v>439</v>
      </c>
      <c r="D9" s="11" t="s">
        <v>440</v>
      </c>
      <c r="E9" s="5"/>
    </row>
    <row r="10" spans="1:16" ht="63" x14ac:dyDescent="0.35">
      <c r="A10" s="5"/>
      <c r="B10" s="5"/>
      <c r="C10" s="16" t="s">
        <v>2</v>
      </c>
      <c r="D10" s="11" t="s">
        <v>34</v>
      </c>
      <c r="E10" s="5"/>
    </row>
    <row r="11" spans="1:16" x14ac:dyDescent="0.35">
      <c r="A11" s="5"/>
      <c r="B11" s="5"/>
      <c r="C11" s="30" t="s">
        <v>3</v>
      </c>
      <c r="D11" s="12" t="s">
        <v>32</v>
      </c>
      <c r="E11" s="7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x14ac:dyDescent="0.35">
      <c r="A12" s="5"/>
      <c r="B12" s="5"/>
      <c r="C12" s="30" t="s">
        <v>102</v>
      </c>
      <c r="D12" s="11" t="s">
        <v>103</v>
      </c>
      <c r="E12" s="7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x14ac:dyDescent="0.35">
      <c r="A13" s="5"/>
      <c r="B13" s="5"/>
      <c r="C13" s="30" t="s">
        <v>104</v>
      </c>
      <c r="D13" s="11" t="s">
        <v>105</v>
      </c>
      <c r="E13" s="5"/>
    </row>
    <row r="14" spans="1:16" x14ac:dyDescent="0.35">
      <c r="A14" s="5"/>
      <c r="B14" s="5"/>
      <c r="C14" s="15" t="s">
        <v>450</v>
      </c>
      <c r="D14" s="40" t="s">
        <v>451</v>
      </c>
      <c r="E14" s="5"/>
    </row>
    <row r="15" spans="1:16" ht="63" x14ac:dyDescent="0.35">
      <c r="C15" s="31" t="s">
        <v>437</v>
      </c>
      <c r="D15" s="13" t="s">
        <v>438</v>
      </c>
    </row>
    <row r="16" spans="1:16" x14ac:dyDescent="0.35">
      <c r="C16" s="15" t="s">
        <v>446</v>
      </c>
      <c r="D16" s="13" t="s">
        <v>444</v>
      </c>
    </row>
  </sheetData>
  <sheetProtection algorithmName="SHA-512" hashValue="MdKL/a3ZDNAh2J0U31D5mUHVGDKjdaSfQr0UUKLqkeNf7/Ajruyaj4ob1C3XvMODrUARJKweX7kW7Tq1qkDmTg==" saltValue="H4SiSLW+SZcDXckgGHFBYQ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Header>&amp;C&amp;A/&amp;F&amp;R&amp;P/&amp;N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F17"/>
  <sheetViews>
    <sheetView zoomScale="85" zoomScaleNormal="85" workbookViewId="0">
      <selection activeCell="I4" sqref="I4"/>
    </sheetView>
  </sheetViews>
  <sheetFormatPr defaultRowHeight="21" x14ac:dyDescent="0.35"/>
  <cols>
    <col min="1" max="1" width="12.5" style="1" bestFit="1" customWidth="1"/>
    <col min="2" max="2" width="6.5" style="1" customWidth="1"/>
    <col min="3" max="3" width="36.5" style="1" bestFit="1" customWidth="1"/>
    <col min="4" max="4" width="11.25" style="1" customWidth="1"/>
    <col min="5" max="5" width="13" style="1" customWidth="1"/>
    <col min="6" max="6" width="12.625" style="1" customWidth="1"/>
    <col min="7" max="258" width="9" style="1"/>
    <col min="259" max="259" width="21" style="1" customWidth="1"/>
    <col min="260" max="260" width="67.125" style="1" customWidth="1"/>
    <col min="261" max="514" width="9" style="1"/>
    <col min="515" max="515" width="21" style="1" customWidth="1"/>
    <col min="516" max="516" width="67.125" style="1" customWidth="1"/>
    <col min="517" max="770" width="9" style="1"/>
    <col min="771" max="771" width="21" style="1" customWidth="1"/>
    <col min="772" max="772" width="67.125" style="1" customWidth="1"/>
    <col min="773" max="1026" width="9" style="1"/>
    <col min="1027" max="1027" width="21" style="1" customWidth="1"/>
    <col min="1028" max="1028" width="67.125" style="1" customWidth="1"/>
    <col min="1029" max="1282" width="9" style="1"/>
    <col min="1283" max="1283" width="21" style="1" customWidth="1"/>
    <col min="1284" max="1284" width="67.125" style="1" customWidth="1"/>
    <col min="1285" max="1538" width="9" style="1"/>
    <col min="1539" max="1539" width="21" style="1" customWidth="1"/>
    <col min="1540" max="1540" width="67.125" style="1" customWidth="1"/>
    <col min="1541" max="1794" width="9" style="1"/>
    <col min="1795" max="1795" width="21" style="1" customWidth="1"/>
    <col min="1796" max="1796" width="67.125" style="1" customWidth="1"/>
    <col min="1797" max="2050" width="9" style="1"/>
    <col min="2051" max="2051" width="21" style="1" customWidth="1"/>
    <col min="2052" max="2052" width="67.125" style="1" customWidth="1"/>
    <col min="2053" max="2306" width="9" style="1"/>
    <col min="2307" max="2307" width="21" style="1" customWidth="1"/>
    <col min="2308" max="2308" width="67.125" style="1" customWidth="1"/>
    <col min="2309" max="2562" width="9" style="1"/>
    <col min="2563" max="2563" width="21" style="1" customWidth="1"/>
    <col min="2564" max="2564" width="67.125" style="1" customWidth="1"/>
    <col min="2565" max="2818" width="9" style="1"/>
    <col min="2819" max="2819" width="21" style="1" customWidth="1"/>
    <col min="2820" max="2820" width="67.125" style="1" customWidth="1"/>
    <col min="2821" max="3074" width="9" style="1"/>
    <col min="3075" max="3075" width="21" style="1" customWidth="1"/>
    <col min="3076" max="3076" width="67.125" style="1" customWidth="1"/>
    <col min="3077" max="3330" width="9" style="1"/>
    <col min="3331" max="3331" width="21" style="1" customWidth="1"/>
    <col min="3332" max="3332" width="67.125" style="1" customWidth="1"/>
    <col min="3333" max="3586" width="9" style="1"/>
    <col min="3587" max="3587" width="21" style="1" customWidth="1"/>
    <col min="3588" max="3588" width="67.125" style="1" customWidth="1"/>
    <col min="3589" max="3842" width="9" style="1"/>
    <col min="3843" max="3843" width="21" style="1" customWidth="1"/>
    <col min="3844" max="3844" width="67.125" style="1" customWidth="1"/>
    <col min="3845" max="4098" width="9" style="1"/>
    <col min="4099" max="4099" width="21" style="1" customWidth="1"/>
    <col min="4100" max="4100" width="67.125" style="1" customWidth="1"/>
    <col min="4101" max="4354" width="9" style="1"/>
    <col min="4355" max="4355" width="21" style="1" customWidth="1"/>
    <col min="4356" max="4356" width="67.125" style="1" customWidth="1"/>
    <col min="4357" max="4610" width="9" style="1"/>
    <col min="4611" max="4611" width="21" style="1" customWidth="1"/>
    <col min="4612" max="4612" width="67.125" style="1" customWidth="1"/>
    <col min="4613" max="4866" width="9" style="1"/>
    <col min="4867" max="4867" width="21" style="1" customWidth="1"/>
    <col min="4868" max="4868" width="67.125" style="1" customWidth="1"/>
    <col min="4869" max="5122" width="9" style="1"/>
    <col min="5123" max="5123" width="21" style="1" customWidth="1"/>
    <col min="5124" max="5124" width="67.125" style="1" customWidth="1"/>
    <col min="5125" max="5378" width="9" style="1"/>
    <col min="5379" max="5379" width="21" style="1" customWidth="1"/>
    <col min="5380" max="5380" width="67.125" style="1" customWidth="1"/>
    <col min="5381" max="5634" width="9" style="1"/>
    <col min="5635" max="5635" width="21" style="1" customWidth="1"/>
    <col min="5636" max="5636" width="67.125" style="1" customWidth="1"/>
    <col min="5637" max="5890" width="9" style="1"/>
    <col min="5891" max="5891" width="21" style="1" customWidth="1"/>
    <col min="5892" max="5892" width="67.125" style="1" customWidth="1"/>
    <col min="5893" max="6146" width="9" style="1"/>
    <col min="6147" max="6147" width="21" style="1" customWidth="1"/>
    <col min="6148" max="6148" width="67.125" style="1" customWidth="1"/>
    <col min="6149" max="6402" width="9" style="1"/>
    <col min="6403" max="6403" width="21" style="1" customWidth="1"/>
    <col min="6404" max="6404" width="67.125" style="1" customWidth="1"/>
    <col min="6405" max="6658" width="9" style="1"/>
    <col min="6659" max="6659" width="21" style="1" customWidth="1"/>
    <col min="6660" max="6660" width="67.125" style="1" customWidth="1"/>
    <col min="6661" max="6914" width="9" style="1"/>
    <col min="6915" max="6915" width="21" style="1" customWidth="1"/>
    <col min="6916" max="6916" width="67.125" style="1" customWidth="1"/>
    <col min="6917" max="7170" width="9" style="1"/>
    <col min="7171" max="7171" width="21" style="1" customWidth="1"/>
    <col min="7172" max="7172" width="67.125" style="1" customWidth="1"/>
    <col min="7173" max="7426" width="9" style="1"/>
    <col min="7427" max="7427" width="21" style="1" customWidth="1"/>
    <col min="7428" max="7428" width="67.125" style="1" customWidth="1"/>
    <col min="7429" max="7682" width="9" style="1"/>
    <col min="7683" max="7683" width="21" style="1" customWidth="1"/>
    <col min="7684" max="7684" width="67.125" style="1" customWidth="1"/>
    <col min="7685" max="7938" width="9" style="1"/>
    <col min="7939" max="7939" width="21" style="1" customWidth="1"/>
    <col min="7940" max="7940" width="67.125" style="1" customWidth="1"/>
    <col min="7941" max="8194" width="9" style="1"/>
    <col min="8195" max="8195" width="21" style="1" customWidth="1"/>
    <col min="8196" max="8196" width="67.125" style="1" customWidth="1"/>
    <col min="8197" max="8450" width="9" style="1"/>
    <col min="8451" max="8451" width="21" style="1" customWidth="1"/>
    <col min="8452" max="8452" width="67.125" style="1" customWidth="1"/>
    <col min="8453" max="8706" width="9" style="1"/>
    <col min="8707" max="8707" width="21" style="1" customWidth="1"/>
    <col min="8708" max="8708" width="67.125" style="1" customWidth="1"/>
    <col min="8709" max="8962" width="9" style="1"/>
    <col min="8963" max="8963" width="21" style="1" customWidth="1"/>
    <col min="8964" max="8964" width="67.125" style="1" customWidth="1"/>
    <col min="8965" max="9218" width="9" style="1"/>
    <col min="9219" max="9219" width="21" style="1" customWidth="1"/>
    <col min="9220" max="9220" width="67.125" style="1" customWidth="1"/>
    <col min="9221" max="9474" width="9" style="1"/>
    <col min="9475" max="9475" width="21" style="1" customWidth="1"/>
    <col min="9476" max="9476" width="67.125" style="1" customWidth="1"/>
    <col min="9477" max="9730" width="9" style="1"/>
    <col min="9731" max="9731" width="21" style="1" customWidth="1"/>
    <col min="9732" max="9732" width="67.125" style="1" customWidth="1"/>
    <col min="9733" max="9986" width="9" style="1"/>
    <col min="9987" max="9987" width="21" style="1" customWidth="1"/>
    <col min="9988" max="9988" width="67.125" style="1" customWidth="1"/>
    <col min="9989" max="10242" width="9" style="1"/>
    <col min="10243" max="10243" width="21" style="1" customWidth="1"/>
    <col min="10244" max="10244" width="67.125" style="1" customWidth="1"/>
    <col min="10245" max="10498" width="9" style="1"/>
    <col min="10499" max="10499" width="21" style="1" customWidth="1"/>
    <col min="10500" max="10500" width="67.125" style="1" customWidth="1"/>
    <col min="10501" max="10754" width="9" style="1"/>
    <col min="10755" max="10755" width="21" style="1" customWidth="1"/>
    <col min="10756" max="10756" width="67.125" style="1" customWidth="1"/>
    <col min="10757" max="11010" width="9" style="1"/>
    <col min="11011" max="11011" width="21" style="1" customWidth="1"/>
    <col min="11012" max="11012" width="67.125" style="1" customWidth="1"/>
    <col min="11013" max="11266" width="9" style="1"/>
    <col min="11267" max="11267" width="21" style="1" customWidth="1"/>
    <col min="11268" max="11268" width="67.125" style="1" customWidth="1"/>
    <col min="11269" max="11522" width="9" style="1"/>
    <col min="11523" max="11523" width="21" style="1" customWidth="1"/>
    <col min="11524" max="11524" width="67.125" style="1" customWidth="1"/>
    <col min="11525" max="11778" width="9" style="1"/>
    <col min="11779" max="11779" width="21" style="1" customWidth="1"/>
    <col min="11780" max="11780" width="67.125" style="1" customWidth="1"/>
    <col min="11781" max="12034" width="9" style="1"/>
    <col min="12035" max="12035" width="21" style="1" customWidth="1"/>
    <col min="12036" max="12036" width="67.125" style="1" customWidth="1"/>
    <col min="12037" max="12290" width="9" style="1"/>
    <col min="12291" max="12291" width="21" style="1" customWidth="1"/>
    <col min="12292" max="12292" width="67.125" style="1" customWidth="1"/>
    <col min="12293" max="12546" width="9" style="1"/>
    <col min="12547" max="12547" width="21" style="1" customWidth="1"/>
    <col min="12548" max="12548" width="67.125" style="1" customWidth="1"/>
    <col min="12549" max="12802" width="9" style="1"/>
    <col min="12803" max="12803" width="21" style="1" customWidth="1"/>
    <col min="12804" max="12804" width="67.125" style="1" customWidth="1"/>
    <col min="12805" max="13058" width="9" style="1"/>
    <col min="13059" max="13059" width="21" style="1" customWidth="1"/>
    <col min="13060" max="13060" width="67.125" style="1" customWidth="1"/>
    <col min="13061" max="13314" width="9" style="1"/>
    <col min="13315" max="13315" width="21" style="1" customWidth="1"/>
    <col min="13316" max="13316" width="67.125" style="1" customWidth="1"/>
    <col min="13317" max="13570" width="9" style="1"/>
    <col min="13571" max="13571" width="21" style="1" customWidth="1"/>
    <col min="13572" max="13572" width="67.125" style="1" customWidth="1"/>
    <col min="13573" max="13826" width="9" style="1"/>
    <col min="13827" max="13827" width="21" style="1" customWidth="1"/>
    <col min="13828" max="13828" width="67.125" style="1" customWidth="1"/>
    <col min="13829" max="14082" width="9" style="1"/>
    <col min="14083" max="14083" width="21" style="1" customWidth="1"/>
    <col min="14084" max="14084" width="67.125" style="1" customWidth="1"/>
    <col min="14085" max="14338" width="9" style="1"/>
    <col min="14339" max="14339" width="21" style="1" customWidth="1"/>
    <col min="14340" max="14340" width="67.125" style="1" customWidth="1"/>
    <col min="14341" max="14594" width="9" style="1"/>
    <col min="14595" max="14595" width="21" style="1" customWidth="1"/>
    <col min="14596" max="14596" width="67.125" style="1" customWidth="1"/>
    <col min="14597" max="14850" width="9" style="1"/>
    <col min="14851" max="14851" width="21" style="1" customWidth="1"/>
    <col min="14852" max="14852" width="67.125" style="1" customWidth="1"/>
    <col min="14853" max="15106" width="9" style="1"/>
    <col min="15107" max="15107" width="21" style="1" customWidth="1"/>
    <col min="15108" max="15108" width="67.125" style="1" customWidth="1"/>
    <col min="15109" max="15362" width="9" style="1"/>
    <col min="15363" max="15363" width="21" style="1" customWidth="1"/>
    <col min="15364" max="15364" width="67.125" style="1" customWidth="1"/>
    <col min="15365" max="15618" width="9" style="1"/>
    <col min="15619" max="15619" width="21" style="1" customWidth="1"/>
    <col min="15620" max="15620" width="67.125" style="1" customWidth="1"/>
    <col min="15621" max="15874" width="9" style="1"/>
    <col min="15875" max="15875" width="21" style="1" customWidth="1"/>
    <col min="15876" max="15876" width="67.125" style="1" customWidth="1"/>
    <col min="15877" max="16130" width="9" style="1"/>
    <col min="16131" max="16131" width="21" style="1" customWidth="1"/>
    <col min="16132" max="16132" width="67.125" style="1" customWidth="1"/>
    <col min="16133" max="16384" width="9" style="1"/>
  </cols>
  <sheetData>
    <row r="1" spans="1:6" ht="21.75" thickBot="1" x14ac:dyDescent="0.4"/>
    <row r="2" spans="1:6" ht="21.75" thickBot="1" x14ac:dyDescent="0.4">
      <c r="A2" s="60" t="s">
        <v>4</v>
      </c>
      <c r="B2" s="61"/>
      <c r="C2" s="61"/>
      <c r="D2" s="61"/>
      <c r="E2" s="61"/>
      <c r="F2" s="62"/>
    </row>
    <row r="3" spans="1:6" x14ac:dyDescent="0.35">
      <c r="A3" s="18" t="s">
        <v>5</v>
      </c>
      <c r="B3" s="65" t="s">
        <v>447</v>
      </c>
      <c r="C3" s="66"/>
      <c r="D3" s="66"/>
      <c r="E3" s="66"/>
      <c r="F3" s="67"/>
    </row>
    <row r="4" spans="1:6" ht="42" x14ac:dyDescent="0.35">
      <c r="A4" s="19" t="s">
        <v>33</v>
      </c>
      <c r="B4" s="74" t="s">
        <v>106</v>
      </c>
      <c r="C4" s="75"/>
      <c r="D4" s="75"/>
      <c r="E4" s="75"/>
      <c r="F4" s="76"/>
    </row>
    <row r="5" spans="1:6" x14ac:dyDescent="0.35">
      <c r="A5" s="77" t="s">
        <v>445</v>
      </c>
      <c r="B5" s="71" t="s">
        <v>122</v>
      </c>
      <c r="C5" s="72"/>
      <c r="D5" s="72"/>
      <c r="E5" s="72"/>
      <c r="F5" s="73"/>
    </row>
    <row r="6" spans="1:6" x14ac:dyDescent="0.35">
      <c r="A6" s="78"/>
      <c r="B6" s="34"/>
      <c r="C6" s="59" t="s">
        <v>113</v>
      </c>
      <c r="D6" s="63" t="s">
        <v>114</v>
      </c>
      <c r="E6" s="64"/>
      <c r="F6" s="35"/>
    </row>
    <row r="7" spans="1:6" ht="63" x14ac:dyDescent="0.35">
      <c r="A7" s="78"/>
      <c r="B7" s="34"/>
      <c r="C7" s="59"/>
      <c r="D7" s="28" t="s">
        <v>454</v>
      </c>
      <c r="E7" s="28" t="s">
        <v>115</v>
      </c>
      <c r="F7" s="35"/>
    </row>
    <row r="8" spans="1:6" x14ac:dyDescent="0.35">
      <c r="A8" s="78"/>
      <c r="B8" s="34"/>
      <c r="C8" s="20" t="s">
        <v>116</v>
      </c>
      <c r="D8" s="21" t="s">
        <v>117</v>
      </c>
      <c r="E8" s="21"/>
      <c r="F8" s="35"/>
    </row>
    <row r="9" spans="1:6" x14ac:dyDescent="0.35">
      <c r="A9" s="78"/>
      <c r="B9" s="34"/>
      <c r="C9" s="20" t="s">
        <v>118</v>
      </c>
      <c r="D9" s="21" t="s">
        <v>117</v>
      </c>
      <c r="E9" s="21" t="s">
        <v>117</v>
      </c>
      <c r="F9" s="35"/>
    </row>
    <row r="10" spans="1:6" x14ac:dyDescent="0.35">
      <c r="A10" s="78"/>
      <c r="B10" s="34"/>
      <c r="C10" s="20" t="s">
        <v>119</v>
      </c>
      <c r="D10" s="21" t="s">
        <v>117</v>
      </c>
      <c r="E10" s="21"/>
      <c r="F10" s="35"/>
    </row>
    <row r="11" spans="1:6" x14ac:dyDescent="0.35">
      <c r="A11" s="78"/>
      <c r="B11" s="34"/>
      <c r="C11" s="20" t="s">
        <v>120</v>
      </c>
      <c r="D11" s="21" t="s">
        <v>117</v>
      </c>
      <c r="E11" s="21"/>
      <c r="F11" s="35"/>
    </row>
    <row r="12" spans="1:6" x14ac:dyDescent="0.35">
      <c r="A12" s="78"/>
      <c r="B12" s="34"/>
      <c r="C12" s="20" t="s">
        <v>121</v>
      </c>
      <c r="D12" s="21" t="s">
        <v>117</v>
      </c>
      <c r="E12" s="21" t="s">
        <v>117</v>
      </c>
      <c r="F12" s="35"/>
    </row>
    <row r="13" spans="1:6" x14ac:dyDescent="0.35">
      <c r="A13" s="78"/>
      <c r="B13" s="34"/>
      <c r="C13" s="20" t="s">
        <v>443</v>
      </c>
      <c r="D13" s="21" t="s">
        <v>117</v>
      </c>
      <c r="E13" s="21" t="s">
        <v>117</v>
      </c>
      <c r="F13" s="35"/>
    </row>
    <row r="14" spans="1:6" ht="42" x14ac:dyDescent="0.35">
      <c r="A14" s="78"/>
      <c r="B14" s="34"/>
      <c r="C14" s="20" t="s">
        <v>442</v>
      </c>
      <c r="D14" s="21" t="s">
        <v>117</v>
      </c>
      <c r="E14" s="21" t="s">
        <v>117</v>
      </c>
      <c r="F14" s="35"/>
    </row>
    <row r="15" spans="1:6" x14ac:dyDescent="0.35">
      <c r="A15" s="79"/>
      <c r="B15" s="32"/>
      <c r="C15" s="36"/>
      <c r="D15" s="37"/>
      <c r="E15" s="37"/>
      <c r="F15" s="33"/>
    </row>
    <row r="16" spans="1:6" x14ac:dyDescent="0.35">
      <c r="A16" s="38" t="s">
        <v>6</v>
      </c>
      <c r="B16" s="68" t="s">
        <v>448</v>
      </c>
      <c r="C16" s="69"/>
      <c r="D16" s="69"/>
      <c r="E16" s="69"/>
      <c r="F16" s="70"/>
    </row>
    <row r="17" spans="1:6" ht="21.75" thickBot="1" x14ac:dyDescent="0.4">
      <c r="A17" s="39"/>
      <c r="B17" s="24"/>
      <c r="C17" s="22"/>
      <c r="D17" s="22"/>
      <c r="E17" s="22"/>
      <c r="F17" s="23"/>
    </row>
  </sheetData>
  <sheetProtection algorithmName="SHA-512" hashValue="cnmc5HK5lDW4a2/BvRQOACoQaHPNDWt/HyCJwhYJFKJdnoQq3C+ODpE8yxe4L1S83sCxqpnPQvzRdKLE4AWOeg==" saltValue="S2eIHqPbTM6uKAHDW1HgRQ==" spinCount="100000" sheet="1" objects="1" scenarios="1"/>
  <mergeCells count="8">
    <mergeCell ref="C6:C7"/>
    <mergeCell ref="A2:F2"/>
    <mergeCell ref="D6:E6"/>
    <mergeCell ref="B3:F3"/>
    <mergeCell ref="B16:F16"/>
    <mergeCell ref="B5:F5"/>
    <mergeCell ref="B4:F4"/>
    <mergeCell ref="A5:A15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E17"/>
  <sheetViews>
    <sheetView tabSelected="1" zoomScaleNormal="100" workbookViewId="0">
      <selection activeCell="D5" sqref="D5"/>
    </sheetView>
  </sheetViews>
  <sheetFormatPr defaultColWidth="42.375" defaultRowHeight="18.75" x14ac:dyDescent="0.45"/>
  <cols>
    <col min="1" max="1" width="48.5" style="43" customWidth="1"/>
    <col min="2" max="2" width="28.375" style="47" customWidth="1"/>
    <col min="3" max="5" width="12.125" style="43" customWidth="1"/>
    <col min="6" max="6" width="17.5" style="43" bestFit="1" customWidth="1"/>
    <col min="7" max="7" width="16.5" style="43" bestFit="1" customWidth="1"/>
    <col min="8" max="8" width="17.5" style="43" bestFit="1" customWidth="1"/>
    <col min="9" max="9" width="16.5" style="43" bestFit="1" customWidth="1"/>
    <col min="10" max="10" width="21" style="43" customWidth="1"/>
    <col min="11" max="11" width="16.5" style="43" bestFit="1" customWidth="1"/>
    <col min="12" max="12" width="25.375" style="43" customWidth="1"/>
    <col min="13" max="16384" width="42.375" style="43"/>
  </cols>
  <sheetData>
    <row r="1" spans="1:5" ht="18.75" customHeight="1" x14ac:dyDescent="0.45">
      <c r="A1" s="80" t="s">
        <v>453</v>
      </c>
      <c r="B1" s="80"/>
      <c r="C1" s="80"/>
      <c r="D1" s="80"/>
      <c r="E1" s="80"/>
    </row>
    <row r="2" spans="1:5" ht="18.75" customHeight="1" x14ac:dyDescent="0.45">
      <c r="B2" s="43"/>
    </row>
    <row r="3" spans="1:5" x14ac:dyDescent="0.3">
      <c r="A3" s="50" t="s">
        <v>7</v>
      </c>
      <c r="B3" s="51" t="s">
        <v>35</v>
      </c>
      <c r="C3" s="52"/>
    </row>
    <row r="4" spans="1:5" x14ac:dyDescent="0.45">
      <c r="A4" s="50" t="s">
        <v>9</v>
      </c>
      <c r="B4" s="53" t="str">
        <f>IF(ISERROR(VLOOKUP(B3,ProviderTab,2,FALSE)),"",VLOOKUP(B3,ProviderTab,2,FALSE))</f>
        <v>-</v>
      </c>
      <c r="C4" s="53"/>
    </row>
    <row r="5" spans="1:5" x14ac:dyDescent="0.45">
      <c r="A5" s="50" t="s">
        <v>11</v>
      </c>
      <c r="B5" s="54" t="s">
        <v>39</v>
      </c>
      <c r="C5" s="52" t="s">
        <v>29</v>
      </c>
      <c r="D5" s="54">
        <v>2017</v>
      </c>
    </row>
    <row r="6" spans="1:5" x14ac:dyDescent="0.45">
      <c r="A6" s="52"/>
      <c r="B6" s="55"/>
      <c r="C6" s="53"/>
      <c r="D6" s="52"/>
    </row>
    <row r="7" spans="1:5" x14ac:dyDescent="0.45">
      <c r="A7" s="56" t="s">
        <v>44</v>
      </c>
      <c r="B7" s="57" t="str">
        <f>IF(B5="ไตรมาส 1",CONCATENATE("ม.ค. ",D5),IF(B5="ไตรมาส 2", CONCATENATE("เม.ย. ",D5), IF(B5="ไตรมาส 3", CONCATENATE("ก.ค. ", D5), IF(B5="ไตรมาส 4", CONCATENATE("ต.ค. ", D5)))))</f>
        <v>ม.ค. 2017</v>
      </c>
      <c r="C7" s="57" t="str">
        <f>IF(B5="ไตรมาส 1",CONCATENATE("ก.พ. ",D5),IF(B5="ไตรมาส 2", CONCATENATE("พ.ค. ",D5), IF(B5="ไตรมาส 3", CONCATENATE("ส.ค. ", D5), IF(B5="ไตรมาส 4", CONCATENATE("พ.ย. ", D5)))))</f>
        <v>ก.พ. 2017</v>
      </c>
      <c r="D7" s="57" t="str">
        <f>IF(B5="ไตรมาส 1",CONCATENATE("มี.ค. ",D5),IF(B5="ไตรมาส 2", CONCATENATE("มิ.ย. ",D5), IF(B5="ไตรมาส 3", CONCATENATE("ก.ย. ", D5), IF(B5="ไตรมาส 4", CONCATENATE("ธ.ค. ", D5)))))</f>
        <v>มี.ค. 2017</v>
      </c>
      <c r="E7" s="48" t="s">
        <v>37</v>
      </c>
    </row>
    <row r="8" spans="1:5" x14ac:dyDescent="0.45">
      <c r="A8" s="58" t="s">
        <v>109</v>
      </c>
      <c r="B8" s="44">
        <v>0</v>
      </c>
      <c r="C8" s="45">
        <v>0</v>
      </c>
      <c r="D8" s="45">
        <v>0</v>
      </c>
      <c r="E8" s="49">
        <f>SUM(B8:D8)</f>
        <v>0</v>
      </c>
    </row>
    <row r="9" spans="1:5" x14ac:dyDescent="0.45">
      <c r="A9" s="58" t="s">
        <v>110</v>
      </c>
      <c r="B9" s="44">
        <v>0</v>
      </c>
      <c r="C9" s="45">
        <v>0</v>
      </c>
      <c r="D9" s="45">
        <v>0</v>
      </c>
      <c r="E9" s="49">
        <f t="shared" ref="E9:E12" si="0">SUM(B9:D9)</f>
        <v>0</v>
      </c>
    </row>
    <row r="10" spans="1:5" x14ac:dyDescent="0.45">
      <c r="A10" s="58" t="s">
        <v>111</v>
      </c>
      <c r="B10" s="44">
        <v>0</v>
      </c>
      <c r="C10" s="45">
        <v>0</v>
      </c>
      <c r="D10" s="45">
        <v>0</v>
      </c>
      <c r="E10" s="49">
        <f t="shared" si="0"/>
        <v>0</v>
      </c>
    </row>
    <row r="11" spans="1:5" x14ac:dyDescent="0.45">
      <c r="A11" s="58" t="s">
        <v>43</v>
      </c>
      <c r="B11" s="44">
        <v>0</v>
      </c>
      <c r="C11" s="45">
        <v>0</v>
      </c>
      <c r="D11" s="45">
        <v>0</v>
      </c>
      <c r="E11" s="49">
        <f t="shared" si="0"/>
        <v>0</v>
      </c>
    </row>
    <row r="12" spans="1:5" x14ac:dyDescent="0.45">
      <c r="A12" s="58" t="s">
        <v>112</v>
      </c>
      <c r="B12" s="44">
        <v>0</v>
      </c>
      <c r="C12" s="45">
        <v>0</v>
      </c>
      <c r="D12" s="45">
        <v>0</v>
      </c>
      <c r="E12" s="49">
        <f t="shared" si="0"/>
        <v>0</v>
      </c>
    </row>
    <row r="13" spans="1:5" x14ac:dyDescent="0.45">
      <c r="A13" s="58" t="s">
        <v>441</v>
      </c>
      <c r="B13" s="44">
        <v>0</v>
      </c>
      <c r="C13" s="45">
        <v>0</v>
      </c>
      <c r="D13" s="45">
        <v>0</v>
      </c>
      <c r="E13" s="49">
        <f>SUM(B13:D13)</f>
        <v>0</v>
      </c>
    </row>
    <row r="14" spans="1:5" ht="37.5" x14ac:dyDescent="0.45">
      <c r="A14" s="46" t="s">
        <v>442</v>
      </c>
      <c r="B14" s="44">
        <v>0</v>
      </c>
      <c r="C14" s="45">
        <v>0</v>
      </c>
      <c r="D14" s="45">
        <v>0</v>
      </c>
      <c r="E14" s="49">
        <f>SUM(B14:D14)</f>
        <v>0</v>
      </c>
    </row>
    <row r="15" spans="1:5" x14ac:dyDescent="0.45">
      <c r="A15" s="56" t="s">
        <v>37</v>
      </c>
      <c r="B15" s="41">
        <f>SUM(B8:B13)</f>
        <v>0</v>
      </c>
      <c r="C15" s="41">
        <f>SUM(C8:C13)</f>
        <v>0</v>
      </c>
      <c r="D15" s="41">
        <f>SUM(D8:D13)</f>
        <v>0</v>
      </c>
      <c r="E15" s="41">
        <f>SUM(E8:E13)</f>
        <v>0</v>
      </c>
    </row>
    <row r="17" spans="1:1" x14ac:dyDescent="0.45">
      <c r="A17" s="43" t="s">
        <v>452</v>
      </c>
    </row>
  </sheetData>
  <sheetProtection insertRows="0" deleteRows="0"/>
  <protectedRanges>
    <protectedRange sqref="B8:D99" name="Value in Cell" securityDescriptor="O:WDG:WDD:(A;;CC;;;WD)"/>
  </protectedRanges>
  <mergeCells count="1">
    <mergeCell ref="A1:E1"/>
  </mergeCells>
  <dataValidations count="4">
    <dataValidation type="list" allowBlank="1" showInputMessage="1" showErrorMessage="1" sqref="B5">
      <formula1>QuarterList</formula1>
    </dataValidation>
    <dataValidation type="list" allowBlank="1" showInputMessage="1" showErrorMessage="1" errorTitle="Emoney" error="โปรดเลือกรหัสสถาบันที่อยู่ใน Drop-down List เท่านั้น" sqref="B3">
      <formula1>ProviderCode</formula1>
    </dataValidation>
    <dataValidation type="whole" allowBlank="1" showDropDown="1" showInputMessage="1" showErrorMessage="1" sqref="D5">
      <formula1>2000</formula1>
      <formula2>4000</formula2>
    </dataValidation>
    <dataValidation type="whole" operator="greaterThanOrEqual" allowBlank="1" showInputMessage="1" showErrorMessage="1" sqref="B8:D14">
      <formula1>0</formula1>
    </dataValidation>
  </dataValidations>
  <pageMargins left="0.7" right="0.7" top="0.75" bottom="0.75" header="0.3" footer="0.3"/>
  <pageSetup paperSize="9" scale="8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203"/>
  <sheetViews>
    <sheetView topLeftCell="A175" workbookViewId="0">
      <selection activeCell="E67" sqref="E67"/>
    </sheetView>
  </sheetViews>
  <sheetFormatPr defaultColWidth="9" defaultRowHeight="18.75" x14ac:dyDescent="0.3"/>
  <cols>
    <col min="1" max="1" width="9" style="3"/>
    <col min="2" max="2" width="10.625" style="10" bestFit="1" customWidth="1"/>
    <col min="3" max="3" width="41.625" style="3" bestFit="1" customWidth="1"/>
    <col min="4" max="16384" width="9" style="3"/>
  </cols>
  <sheetData>
    <row r="1" spans="1:4" x14ac:dyDescent="0.3">
      <c r="A1" s="2" t="s">
        <v>38</v>
      </c>
      <c r="B1" s="10" t="s">
        <v>12</v>
      </c>
      <c r="C1" s="3" t="s">
        <v>13</v>
      </c>
      <c r="D1" s="3" t="s">
        <v>30</v>
      </c>
    </row>
    <row r="2" spans="1:4" x14ac:dyDescent="0.3">
      <c r="A2" s="3" t="s">
        <v>39</v>
      </c>
      <c r="B2" s="10" t="s">
        <v>35</v>
      </c>
      <c r="C2" s="3" t="s">
        <v>36</v>
      </c>
      <c r="D2" s="3">
        <v>2016</v>
      </c>
    </row>
    <row r="3" spans="1:4" x14ac:dyDescent="0.3">
      <c r="A3" s="3" t="s">
        <v>40</v>
      </c>
      <c r="B3" s="25" t="s">
        <v>14</v>
      </c>
      <c r="C3" s="25" t="s">
        <v>45</v>
      </c>
      <c r="D3" s="3">
        <v>2017</v>
      </c>
    </row>
    <row r="4" spans="1:4" x14ac:dyDescent="0.3">
      <c r="A4" s="3" t="s">
        <v>41</v>
      </c>
      <c r="B4" s="25" t="s">
        <v>15</v>
      </c>
      <c r="C4" s="25" t="s">
        <v>46</v>
      </c>
      <c r="D4" s="3">
        <v>2018</v>
      </c>
    </row>
    <row r="5" spans="1:4" x14ac:dyDescent="0.3">
      <c r="A5" s="3" t="s">
        <v>42</v>
      </c>
      <c r="B5" s="25" t="s">
        <v>47</v>
      </c>
      <c r="C5" s="25" t="s">
        <v>48</v>
      </c>
      <c r="D5" s="3">
        <v>2019</v>
      </c>
    </row>
    <row r="6" spans="1:4" x14ac:dyDescent="0.3">
      <c r="B6" s="25" t="s">
        <v>8</v>
      </c>
      <c r="C6" s="25" t="s">
        <v>49</v>
      </c>
      <c r="D6" s="3">
        <v>2020</v>
      </c>
    </row>
    <row r="7" spans="1:4" x14ac:dyDescent="0.3">
      <c r="B7" s="25" t="s">
        <v>50</v>
      </c>
      <c r="C7" s="25" t="s">
        <v>51</v>
      </c>
    </row>
    <row r="8" spans="1:4" x14ac:dyDescent="0.3">
      <c r="B8" s="25" t="s">
        <v>52</v>
      </c>
      <c r="C8" s="25" t="s">
        <v>53</v>
      </c>
    </row>
    <row r="9" spans="1:4" x14ac:dyDescent="0.3">
      <c r="B9" s="25" t="s">
        <v>10</v>
      </c>
      <c r="C9" s="25" t="s">
        <v>54</v>
      </c>
    </row>
    <row r="10" spans="1:4" x14ac:dyDescent="0.3">
      <c r="B10" s="25" t="s">
        <v>16</v>
      </c>
      <c r="C10" s="25" t="s">
        <v>55</v>
      </c>
    </row>
    <row r="11" spans="1:4" x14ac:dyDescent="0.3">
      <c r="B11" s="25" t="s">
        <v>17</v>
      </c>
      <c r="C11" s="25" t="s">
        <v>56</v>
      </c>
    </row>
    <row r="12" spans="1:4" x14ac:dyDescent="0.3">
      <c r="B12" s="25" t="s">
        <v>57</v>
      </c>
      <c r="C12" s="25" t="s">
        <v>58</v>
      </c>
    </row>
    <row r="13" spans="1:4" x14ac:dyDescent="0.3">
      <c r="B13" s="25" t="s">
        <v>18</v>
      </c>
      <c r="C13" s="25" t="s">
        <v>59</v>
      </c>
    </row>
    <row r="14" spans="1:4" x14ac:dyDescent="0.3">
      <c r="B14" s="25" t="s">
        <v>19</v>
      </c>
      <c r="C14" s="25" t="s">
        <v>60</v>
      </c>
    </row>
    <row r="15" spans="1:4" x14ac:dyDescent="0.3">
      <c r="B15" s="25" t="s">
        <v>61</v>
      </c>
      <c r="C15" s="25" t="s">
        <v>62</v>
      </c>
    </row>
    <row r="16" spans="1:4" x14ac:dyDescent="0.3">
      <c r="B16" s="25" t="s">
        <v>20</v>
      </c>
      <c r="C16" s="25" t="s">
        <v>63</v>
      </c>
    </row>
    <row r="17" spans="2:3" x14ac:dyDescent="0.3">
      <c r="B17" s="25" t="s">
        <v>21</v>
      </c>
      <c r="C17" s="25" t="s">
        <v>64</v>
      </c>
    </row>
    <row r="18" spans="2:3" x14ac:dyDescent="0.3">
      <c r="B18" s="25" t="s">
        <v>22</v>
      </c>
      <c r="C18" s="25" t="s">
        <v>65</v>
      </c>
    </row>
    <row r="19" spans="2:3" x14ac:dyDescent="0.3">
      <c r="B19" s="25" t="s">
        <v>66</v>
      </c>
      <c r="C19" s="25" t="s">
        <v>67</v>
      </c>
    </row>
    <row r="20" spans="2:3" x14ac:dyDescent="0.3">
      <c r="B20" s="25" t="s">
        <v>68</v>
      </c>
      <c r="C20" s="25" t="s">
        <v>69</v>
      </c>
    </row>
    <row r="21" spans="2:3" x14ac:dyDescent="0.3">
      <c r="B21" s="25" t="s">
        <v>70</v>
      </c>
      <c r="C21" s="25" t="s">
        <v>71</v>
      </c>
    </row>
    <row r="22" spans="2:3" x14ac:dyDescent="0.3">
      <c r="B22" s="25" t="s">
        <v>72</v>
      </c>
      <c r="C22" s="25" t="s">
        <v>73</v>
      </c>
    </row>
    <row r="23" spans="2:3" x14ac:dyDescent="0.3">
      <c r="B23" s="25" t="s">
        <v>74</v>
      </c>
      <c r="C23" s="25" t="s">
        <v>75</v>
      </c>
    </row>
    <row r="24" spans="2:3" x14ac:dyDescent="0.3">
      <c r="B24" s="25" t="s">
        <v>76</v>
      </c>
      <c r="C24" s="25" t="s">
        <v>77</v>
      </c>
    </row>
    <row r="25" spans="2:3" x14ac:dyDescent="0.3">
      <c r="B25" s="25" t="s">
        <v>78</v>
      </c>
      <c r="C25" s="25" t="s">
        <v>79</v>
      </c>
    </row>
    <row r="26" spans="2:3" x14ac:dyDescent="0.3">
      <c r="B26" s="25" t="s">
        <v>80</v>
      </c>
      <c r="C26" s="25" t="s">
        <v>81</v>
      </c>
    </row>
    <row r="27" spans="2:3" x14ac:dyDescent="0.3">
      <c r="B27" s="25" t="s">
        <v>82</v>
      </c>
      <c r="C27" s="25" t="s">
        <v>83</v>
      </c>
    </row>
    <row r="28" spans="2:3" x14ac:dyDescent="0.3">
      <c r="B28" s="25" t="s">
        <v>84</v>
      </c>
      <c r="C28" s="25" t="s">
        <v>85</v>
      </c>
    </row>
    <row r="29" spans="2:3" x14ac:dyDescent="0.3">
      <c r="B29" s="25" t="s">
        <v>23</v>
      </c>
      <c r="C29" s="25" t="s">
        <v>86</v>
      </c>
    </row>
    <row r="30" spans="2:3" x14ac:dyDescent="0.3">
      <c r="B30" s="25" t="s">
        <v>24</v>
      </c>
      <c r="C30" s="25" t="s">
        <v>87</v>
      </c>
    </row>
    <row r="31" spans="2:3" x14ac:dyDescent="0.3">
      <c r="B31" s="25" t="s">
        <v>88</v>
      </c>
      <c r="C31" s="25" t="s">
        <v>89</v>
      </c>
    </row>
    <row r="32" spans="2:3" x14ac:dyDescent="0.3">
      <c r="B32" s="25" t="s">
        <v>25</v>
      </c>
      <c r="C32" s="25" t="s">
        <v>90</v>
      </c>
    </row>
    <row r="33" spans="2:7" x14ac:dyDescent="0.3">
      <c r="B33" s="25" t="s">
        <v>26</v>
      </c>
      <c r="C33" s="25" t="s">
        <v>91</v>
      </c>
    </row>
    <row r="34" spans="2:7" x14ac:dyDescent="0.3">
      <c r="B34" s="25" t="s">
        <v>27</v>
      </c>
      <c r="C34" s="25" t="s">
        <v>92</v>
      </c>
    </row>
    <row r="35" spans="2:7" x14ac:dyDescent="0.3">
      <c r="B35" s="25" t="s">
        <v>93</v>
      </c>
      <c r="C35" s="25" t="s">
        <v>94</v>
      </c>
    </row>
    <row r="36" spans="2:7" x14ac:dyDescent="0.3">
      <c r="B36" s="25" t="s">
        <v>28</v>
      </c>
      <c r="C36" s="25" t="s">
        <v>95</v>
      </c>
    </row>
    <row r="37" spans="2:7" x14ac:dyDescent="0.3">
      <c r="B37" s="25" t="s">
        <v>96</v>
      </c>
      <c r="C37" s="25" t="s">
        <v>97</v>
      </c>
    </row>
    <row r="38" spans="2:7" x14ac:dyDescent="0.3">
      <c r="B38" s="25" t="s">
        <v>98</v>
      </c>
      <c r="C38" s="25" t="s">
        <v>99</v>
      </c>
    </row>
    <row r="39" spans="2:7" x14ac:dyDescent="0.3">
      <c r="B39" s="25" t="s">
        <v>123</v>
      </c>
      <c r="C39" s="25" t="s">
        <v>124</v>
      </c>
    </row>
    <row r="40" spans="2:7" x14ac:dyDescent="0.3">
      <c r="B40" s="25" t="s">
        <v>125</v>
      </c>
      <c r="C40" s="25" t="s">
        <v>126</v>
      </c>
    </row>
    <row r="41" spans="2:7" x14ac:dyDescent="0.3">
      <c r="B41" s="25" t="s">
        <v>127</v>
      </c>
      <c r="C41" s="25" t="s">
        <v>128</v>
      </c>
    </row>
    <row r="42" spans="2:7" x14ac:dyDescent="0.3">
      <c r="B42" s="25" t="s">
        <v>129</v>
      </c>
      <c r="C42" s="25" t="s">
        <v>130</v>
      </c>
    </row>
    <row r="43" spans="2:7" x14ac:dyDescent="0.3">
      <c r="B43" s="25" t="s">
        <v>131</v>
      </c>
      <c r="C43" s="25" t="s">
        <v>132</v>
      </c>
    </row>
    <row r="44" spans="2:7" x14ac:dyDescent="0.3">
      <c r="B44" s="25" t="s">
        <v>133</v>
      </c>
      <c r="C44" s="25" t="s">
        <v>134</v>
      </c>
    </row>
    <row r="45" spans="2:7" ht="21.75" x14ac:dyDescent="0.3">
      <c r="B45" s="25" t="s">
        <v>135</v>
      </c>
      <c r="C45" s="25" t="s">
        <v>136</v>
      </c>
      <c r="G45" s="42"/>
    </row>
    <row r="46" spans="2:7" ht="21.75" x14ac:dyDescent="0.3">
      <c r="B46" s="25" t="s">
        <v>137</v>
      </c>
      <c r="C46" s="25" t="s">
        <v>138</v>
      </c>
      <c r="G46" s="42"/>
    </row>
    <row r="47" spans="2:7" ht="21.75" x14ac:dyDescent="0.3">
      <c r="B47" s="25" t="s">
        <v>139</v>
      </c>
      <c r="C47" s="25" t="s">
        <v>140</v>
      </c>
      <c r="G47" s="42"/>
    </row>
    <row r="48" spans="2:7" ht="21.75" x14ac:dyDescent="0.3">
      <c r="B48" s="25" t="s">
        <v>141</v>
      </c>
      <c r="C48" s="25" t="s">
        <v>142</v>
      </c>
      <c r="G48" s="42"/>
    </row>
    <row r="49" spans="2:3" x14ac:dyDescent="0.3">
      <c r="B49" s="25" t="s">
        <v>143</v>
      </c>
      <c r="C49" s="25" t="s">
        <v>144</v>
      </c>
    </row>
    <row r="50" spans="2:3" x14ac:dyDescent="0.3">
      <c r="B50" s="25" t="s">
        <v>145</v>
      </c>
      <c r="C50" s="25" t="s">
        <v>146</v>
      </c>
    </row>
    <row r="51" spans="2:3" x14ac:dyDescent="0.3">
      <c r="B51" s="25" t="s">
        <v>147</v>
      </c>
      <c r="C51" s="25" t="s">
        <v>148</v>
      </c>
    </row>
    <row r="52" spans="2:3" x14ac:dyDescent="0.3">
      <c r="B52" s="25" t="s">
        <v>149</v>
      </c>
      <c r="C52" s="25" t="s">
        <v>150</v>
      </c>
    </row>
    <row r="53" spans="2:3" x14ac:dyDescent="0.3">
      <c r="B53" s="25" t="s">
        <v>151</v>
      </c>
      <c r="C53" s="25" t="s">
        <v>152</v>
      </c>
    </row>
    <row r="54" spans="2:3" x14ac:dyDescent="0.3">
      <c r="B54" s="25" t="s">
        <v>153</v>
      </c>
      <c r="C54" s="25" t="s">
        <v>154</v>
      </c>
    </row>
    <row r="55" spans="2:3" x14ac:dyDescent="0.3">
      <c r="B55" s="25" t="s">
        <v>155</v>
      </c>
      <c r="C55" s="25" t="s">
        <v>156</v>
      </c>
    </row>
    <row r="56" spans="2:3" x14ac:dyDescent="0.3">
      <c r="B56" s="25" t="s">
        <v>157</v>
      </c>
      <c r="C56" s="25" t="s">
        <v>158</v>
      </c>
    </row>
    <row r="57" spans="2:3" x14ac:dyDescent="0.3">
      <c r="B57" s="25" t="s">
        <v>159</v>
      </c>
      <c r="C57" s="25" t="s">
        <v>160</v>
      </c>
    </row>
    <row r="58" spans="2:3" x14ac:dyDescent="0.3">
      <c r="B58" s="25" t="s">
        <v>161</v>
      </c>
      <c r="C58" s="25" t="s">
        <v>162</v>
      </c>
    </row>
    <row r="59" spans="2:3" x14ac:dyDescent="0.3">
      <c r="B59" s="25" t="s">
        <v>163</v>
      </c>
      <c r="C59" s="25" t="s">
        <v>164</v>
      </c>
    </row>
    <row r="60" spans="2:3" x14ac:dyDescent="0.3">
      <c r="B60" s="25" t="s">
        <v>459</v>
      </c>
      <c r="C60" s="25" t="s">
        <v>460</v>
      </c>
    </row>
    <row r="61" spans="2:3" x14ac:dyDescent="0.3">
      <c r="B61" s="25" t="s">
        <v>165</v>
      </c>
      <c r="C61" s="25" t="s">
        <v>166</v>
      </c>
    </row>
    <row r="62" spans="2:3" x14ac:dyDescent="0.3">
      <c r="B62" s="25" t="s">
        <v>167</v>
      </c>
      <c r="C62" s="25" t="s">
        <v>168</v>
      </c>
    </row>
    <row r="63" spans="2:3" x14ac:dyDescent="0.3">
      <c r="B63" s="25" t="s">
        <v>457</v>
      </c>
      <c r="C63" s="25" t="s">
        <v>458</v>
      </c>
    </row>
    <row r="64" spans="2:3" x14ac:dyDescent="0.3">
      <c r="B64" s="25" t="s">
        <v>169</v>
      </c>
      <c r="C64" s="25" t="s">
        <v>170</v>
      </c>
    </row>
    <row r="65" spans="2:3" x14ac:dyDescent="0.3">
      <c r="B65" s="25" t="s">
        <v>171</v>
      </c>
      <c r="C65" s="25" t="s">
        <v>172</v>
      </c>
    </row>
    <row r="66" spans="2:3" x14ac:dyDescent="0.3">
      <c r="B66" s="25" t="s">
        <v>173</v>
      </c>
      <c r="C66" s="25" t="s">
        <v>462</v>
      </c>
    </row>
    <row r="67" spans="2:3" x14ac:dyDescent="0.3">
      <c r="B67" s="25" t="s">
        <v>461</v>
      </c>
      <c r="C67" s="25" t="s">
        <v>463</v>
      </c>
    </row>
    <row r="68" spans="2:3" x14ac:dyDescent="0.3">
      <c r="B68" s="25" t="s">
        <v>464</v>
      </c>
      <c r="C68" s="25" t="s">
        <v>465</v>
      </c>
    </row>
    <row r="69" spans="2:3" x14ac:dyDescent="0.3">
      <c r="B69" s="25" t="s">
        <v>174</v>
      </c>
      <c r="C69" s="25" t="s">
        <v>175</v>
      </c>
    </row>
    <row r="70" spans="2:3" x14ac:dyDescent="0.3">
      <c r="B70" s="25" t="s">
        <v>176</v>
      </c>
      <c r="C70" s="25" t="s">
        <v>177</v>
      </c>
    </row>
    <row r="71" spans="2:3" x14ac:dyDescent="0.3">
      <c r="B71" s="25" t="s">
        <v>467</v>
      </c>
      <c r="C71" s="25" t="s">
        <v>466</v>
      </c>
    </row>
    <row r="72" spans="2:3" x14ac:dyDescent="0.3">
      <c r="B72" s="25" t="s">
        <v>469</v>
      </c>
      <c r="C72" s="25" t="s">
        <v>470</v>
      </c>
    </row>
    <row r="73" spans="2:3" x14ac:dyDescent="0.3">
      <c r="B73" s="25" t="s">
        <v>178</v>
      </c>
      <c r="C73" s="25" t="s">
        <v>179</v>
      </c>
    </row>
    <row r="74" spans="2:3" x14ac:dyDescent="0.3">
      <c r="B74" s="25" t="s">
        <v>180</v>
      </c>
      <c r="C74" s="25" t="s">
        <v>181</v>
      </c>
    </row>
    <row r="75" spans="2:3" x14ac:dyDescent="0.3">
      <c r="B75" s="25" t="s">
        <v>182</v>
      </c>
      <c r="C75" s="25" t="s">
        <v>183</v>
      </c>
    </row>
    <row r="76" spans="2:3" x14ac:dyDescent="0.3">
      <c r="B76" s="25" t="s">
        <v>184</v>
      </c>
      <c r="C76" s="25" t="s">
        <v>185</v>
      </c>
    </row>
    <row r="77" spans="2:3" x14ac:dyDescent="0.3">
      <c r="B77" s="25" t="s">
        <v>186</v>
      </c>
      <c r="C77" s="25" t="s">
        <v>187</v>
      </c>
    </row>
    <row r="78" spans="2:3" x14ac:dyDescent="0.3">
      <c r="B78" s="25" t="s">
        <v>188</v>
      </c>
      <c r="C78" s="25" t="s">
        <v>189</v>
      </c>
    </row>
    <row r="79" spans="2:3" x14ac:dyDescent="0.3">
      <c r="B79" s="25" t="s">
        <v>190</v>
      </c>
      <c r="C79" s="25" t="s">
        <v>191</v>
      </c>
    </row>
    <row r="80" spans="2:3" x14ac:dyDescent="0.3">
      <c r="B80" s="25" t="s">
        <v>192</v>
      </c>
      <c r="C80" s="25" t="s">
        <v>193</v>
      </c>
    </row>
    <row r="81" spans="2:3" x14ac:dyDescent="0.3">
      <c r="B81" s="25" t="s">
        <v>194</v>
      </c>
      <c r="C81" s="25" t="s">
        <v>195</v>
      </c>
    </row>
    <row r="82" spans="2:3" x14ac:dyDescent="0.3">
      <c r="B82" s="25" t="s">
        <v>196</v>
      </c>
      <c r="C82" s="25" t="s">
        <v>197</v>
      </c>
    </row>
    <row r="83" spans="2:3" x14ac:dyDescent="0.3">
      <c r="B83" s="25" t="s">
        <v>198</v>
      </c>
      <c r="C83" s="25" t="s">
        <v>199</v>
      </c>
    </row>
    <row r="84" spans="2:3" x14ac:dyDescent="0.3">
      <c r="B84" s="25" t="s">
        <v>200</v>
      </c>
      <c r="C84" s="25" t="s">
        <v>201</v>
      </c>
    </row>
    <row r="85" spans="2:3" x14ac:dyDescent="0.3">
      <c r="B85" s="25" t="s">
        <v>202</v>
      </c>
      <c r="C85" s="25" t="s">
        <v>203</v>
      </c>
    </row>
    <row r="86" spans="2:3" x14ac:dyDescent="0.3">
      <c r="B86" s="25" t="s">
        <v>204</v>
      </c>
      <c r="C86" s="25" t="s">
        <v>205</v>
      </c>
    </row>
    <row r="87" spans="2:3" x14ac:dyDescent="0.3">
      <c r="B87" s="25" t="s">
        <v>206</v>
      </c>
      <c r="C87" s="25" t="s">
        <v>207</v>
      </c>
    </row>
    <row r="88" spans="2:3" x14ac:dyDescent="0.3">
      <c r="B88" s="25" t="s">
        <v>208</v>
      </c>
      <c r="C88" s="25" t="s">
        <v>209</v>
      </c>
    </row>
    <row r="89" spans="2:3" x14ac:dyDescent="0.3">
      <c r="B89" s="25" t="s">
        <v>210</v>
      </c>
      <c r="C89" s="25" t="s">
        <v>211</v>
      </c>
    </row>
    <row r="90" spans="2:3" x14ac:dyDescent="0.3">
      <c r="B90" s="25" t="s">
        <v>212</v>
      </c>
      <c r="C90" s="25" t="s">
        <v>213</v>
      </c>
    </row>
    <row r="91" spans="2:3" x14ac:dyDescent="0.3">
      <c r="B91" s="25" t="s">
        <v>214</v>
      </c>
      <c r="C91" s="25" t="s">
        <v>215</v>
      </c>
    </row>
    <row r="92" spans="2:3" x14ac:dyDescent="0.3">
      <c r="B92" s="25" t="s">
        <v>216</v>
      </c>
      <c r="C92" s="25" t="s">
        <v>217</v>
      </c>
    </row>
    <row r="93" spans="2:3" x14ac:dyDescent="0.3">
      <c r="B93" s="25" t="s">
        <v>218</v>
      </c>
      <c r="C93" s="25" t="s">
        <v>219</v>
      </c>
    </row>
    <row r="94" spans="2:3" x14ac:dyDescent="0.3">
      <c r="B94" s="25" t="s">
        <v>220</v>
      </c>
      <c r="C94" s="25" t="s">
        <v>221</v>
      </c>
    </row>
    <row r="95" spans="2:3" x14ac:dyDescent="0.3">
      <c r="B95" s="25" t="s">
        <v>222</v>
      </c>
      <c r="C95" s="25" t="s">
        <v>223</v>
      </c>
    </row>
    <row r="96" spans="2:3" x14ac:dyDescent="0.3">
      <c r="B96" s="25" t="s">
        <v>224</v>
      </c>
      <c r="C96" s="25" t="s">
        <v>225</v>
      </c>
    </row>
    <row r="97" spans="2:3" x14ac:dyDescent="0.3">
      <c r="B97" s="25" t="s">
        <v>226</v>
      </c>
      <c r="C97" s="25" t="s">
        <v>227</v>
      </c>
    </row>
    <row r="98" spans="2:3" x14ac:dyDescent="0.3">
      <c r="B98" s="25" t="s">
        <v>228</v>
      </c>
      <c r="C98" s="25" t="s">
        <v>229</v>
      </c>
    </row>
    <row r="99" spans="2:3" x14ac:dyDescent="0.3">
      <c r="B99" s="25" t="s">
        <v>230</v>
      </c>
      <c r="C99" s="25" t="s">
        <v>231</v>
      </c>
    </row>
    <row r="100" spans="2:3" x14ac:dyDescent="0.3">
      <c r="B100" s="25" t="s">
        <v>232</v>
      </c>
      <c r="C100" s="25" t="s">
        <v>233</v>
      </c>
    </row>
    <row r="101" spans="2:3" x14ac:dyDescent="0.3">
      <c r="B101" s="25" t="s">
        <v>234</v>
      </c>
      <c r="C101" s="25" t="s">
        <v>235</v>
      </c>
    </row>
    <row r="102" spans="2:3" x14ac:dyDescent="0.3">
      <c r="B102" s="25" t="s">
        <v>236</v>
      </c>
      <c r="C102" s="25" t="s">
        <v>237</v>
      </c>
    </row>
    <row r="103" spans="2:3" x14ac:dyDescent="0.3">
      <c r="B103" s="25" t="s">
        <v>238</v>
      </c>
      <c r="C103" s="25" t="s">
        <v>239</v>
      </c>
    </row>
    <row r="104" spans="2:3" x14ac:dyDescent="0.3">
      <c r="B104" s="25" t="s">
        <v>240</v>
      </c>
      <c r="C104" s="25" t="s">
        <v>241</v>
      </c>
    </row>
    <row r="105" spans="2:3" x14ac:dyDescent="0.3">
      <c r="B105" s="25" t="s">
        <v>242</v>
      </c>
      <c r="C105" s="25" t="s">
        <v>243</v>
      </c>
    </row>
    <row r="106" spans="2:3" x14ac:dyDescent="0.3">
      <c r="B106" s="25" t="s">
        <v>244</v>
      </c>
      <c r="C106" s="25" t="s">
        <v>245</v>
      </c>
    </row>
    <row r="107" spans="2:3" x14ac:dyDescent="0.3">
      <c r="B107" s="25" t="s">
        <v>246</v>
      </c>
      <c r="C107" s="25" t="s">
        <v>247</v>
      </c>
    </row>
    <row r="108" spans="2:3" x14ac:dyDescent="0.3">
      <c r="B108" s="25" t="s">
        <v>248</v>
      </c>
      <c r="C108" s="25" t="s">
        <v>249</v>
      </c>
    </row>
    <row r="109" spans="2:3" x14ac:dyDescent="0.3">
      <c r="B109" s="25" t="s">
        <v>250</v>
      </c>
      <c r="C109" s="25" t="s">
        <v>251</v>
      </c>
    </row>
    <row r="110" spans="2:3" x14ac:dyDescent="0.3">
      <c r="B110" s="25" t="s">
        <v>252</v>
      </c>
      <c r="C110" s="25" t="s">
        <v>253</v>
      </c>
    </row>
    <row r="111" spans="2:3" x14ac:dyDescent="0.3">
      <c r="B111" s="25" t="s">
        <v>254</v>
      </c>
      <c r="C111" s="25" t="s">
        <v>255</v>
      </c>
    </row>
    <row r="112" spans="2:3" x14ac:dyDescent="0.3">
      <c r="B112" s="25" t="s">
        <v>256</v>
      </c>
      <c r="C112" s="25" t="s">
        <v>257</v>
      </c>
    </row>
    <row r="113" spans="2:3" x14ac:dyDescent="0.3">
      <c r="B113" s="25" t="s">
        <v>258</v>
      </c>
      <c r="C113" s="25" t="s">
        <v>259</v>
      </c>
    </row>
    <row r="114" spans="2:3" x14ac:dyDescent="0.3">
      <c r="B114" s="25" t="s">
        <v>260</v>
      </c>
      <c r="C114" s="25" t="s">
        <v>261</v>
      </c>
    </row>
    <row r="115" spans="2:3" x14ac:dyDescent="0.3">
      <c r="B115" s="25" t="s">
        <v>262</v>
      </c>
      <c r="C115" s="25" t="s">
        <v>263</v>
      </c>
    </row>
    <row r="116" spans="2:3" x14ac:dyDescent="0.3">
      <c r="B116" s="25" t="s">
        <v>264</v>
      </c>
      <c r="C116" s="25" t="s">
        <v>265</v>
      </c>
    </row>
    <row r="117" spans="2:3" x14ac:dyDescent="0.3">
      <c r="B117" s="25" t="s">
        <v>266</v>
      </c>
      <c r="C117" s="25" t="s">
        <v>267</v>
      </c>
    </row>
    <row r="118" spans="2:3" x14ac:dyDescent="0.3">
      <c r="B118" s="25" t="s">
        <v>268</v>
      </c>
      <c r="C118" s="25" t="s">
        <v>269</v>
      </c>
    </row>
    <row r="119" spans="2:3" x14ac:dyDescent="0.3">
      <c r="B119" s="25" t="s">
        <v>270</v>
      </c>
      <c r="C119" s="25" t="s">
        <v>271</v>
      </c>
    </row>
    <row r="120" spans="2:3" x14ac:dyDescent="0.3">
      <c r="B120" s="25" t="s">
        <v>272</v>
      </c>
      <c r="C120" s="25" t="s">
        <v>273</v>
      </c>
    </row>
    <row r="121" spans="2:3" x14ac:dyDescent="0.3">
      <c r="B121" s="25" t="s">
        <v>274</v>
      </c>
      <c r="C121" s="25" t="s">
        <v>275</v>
      </c>
    </row>
    <row r="122" spans="2:3" x14ac:dyDescent="0.3">
      <c r="B122" s="25" t="s">
        <v>276</v>
      </c>
      <c r="C122" s="25" t="s">
        <v>277</v>
      </c>
    </row>
    <row r="123" spans="2:3" x14ac:dyDescent="0.3">
      <c r="B123" s="25" t="s">
        <v>278</v>
      </c>
      <c r="C123" s="25" t="s">
        <v>279</v>
      </c>
    </row>
    <row r="124" spans="2:3" x14ac:dyDescent="0.3">
      <c r="B124" s="25" t="s">
        <v>280</v>
      </c>
      <c r="C124" s="25" t="s">
        <v>281</v>
      </c>
    </row>
    <row r="125" spans="2:3" x14ac:dyDescent="0.3">
      <c r="B125" s="25" t="s">
        <v>282</v>
      </c>
      <c r="C125" s="25" t="s">
        <v>283</v>
      </c>
    </row>
    <row r="126" spans="2:3" x14ac:dyDescent="0.3">
      <c r="B126" s="25" t="s">
        <v>284</v>
      </c>
      <c r="C126" s="25" t="s">
        <v>285</v>
      </c>
    </row>
    <row r="127" spans="2:3" x14ac:dyDescent="0.3">
      <c r="B127" s="25" t="s">
        <v>286</v>
      </c>
      <c r="C127" s="25" t="s">
        <v>287</v>
      </c>
    </row>
    <row r="128" spans="2:3" x14ac:dyDescent="0.3">
      <c r="B128" s="25" t="s">
        <v>288</v>
      </c>
      <c r="C128" s="25" t="s">
        <v>289</v>
      </c>
    </row>
    <row r="129" spans="2:3" x14ac:dyDescent="0.3">
      <c r="B129" s="25" t="s">
        <v>290</v>
      </c>
      <c r="C129" s="25" t="s">
        <v>291</v>
      </c>
    </row>
    <row r="130" spans="2:3" x14ac:dyDescent="0.3">
      <c r="B130" s="25" t="s">
        <v>292</v>
      </c>
      <c r="C130" s="25" t="s">
        <v>293</v>
      </c>
    </row>
    <row r="131" spans="2:3" x14ac:dyDescent="0.3">
      <c r="B131" s="25" t="s">
        <v>294</v>
      </c>
      <c r="C131" s="25" t="s">
        <v>295</v>
      </c>
    </row>
    <row r="132" spans="2:3" x14ac:dyDescent="0.3">
      <c r="B132" s="25" t="s">
        <v>296</v>
      </c>
      <c r="C132" s="25" t="s">
        <v>297</v>
      </c>
    </row>
    <row r="133" spans="2:3" x14ac:dyDescent="0.3">
      <c r="B133" s="25" t="s">
        <v>298</v>
      </c>
      <c r="C133" s="25" t="s">
        <v>299</v>
      </c>
    </row>
    <row r="134" spans="2:3" x14ac:dyDescent="0.3">
      <c r="B134" s="26" t="s">
        <v>300</v>
      </c>
      <c r="C134" s="26" t="s">
        <v>301</v>
      </c>
    </row>
    <row r="135" spans="2:3" x14ac:dyDescent="0.3">
      <c r="B135" s="26" t="s">
        <v>302</v>
      </c>
      <c r="C135" s="26" t="s">
        <v>303</v>
      </c>
    </row>
    <row r="136" spans="2:3" x14ac:dyDescent="0.3">
      <c r="B136" s="25" t="s">
        <v>304</v>
      </c>
      <c r="C136" s="25" t="s">
        <v>305</v>
      </c>
    </row>
    <row r="137" spans="2:3" x14ac:dyDescent="0.3">
      <c r="B137" s="25" t="s">
        <v>306</v>
      </c>
      <c r="C137" s="25" t="s">
        <v>307</v>
      </c>
    </row>
    <row r="138" spans="2:3" x14ac:dyDescent="0.3">
      <c r="B138" s="25" t="s">
        <v>308</v>
      </c>
      <c r="C138" s="25" t="s">
        <v>309</v>
      </c>
    </row>
    <row r="139" spans="2:3" x14ac:dyDescent="0.3">
      <c r="B139" s="25" t="s">
        <v>310</v>
      </c>
      <c r="C139" s="25" t="s">
        <v>468</v>
      </c>
    </row>
    <row r="140" spans="2:3" x14ac:dyDescent="0.3">
      <c r="B140" s="25" t="s">
        <v>311</v>
      </c>
      <c r="C140" s="25" t="s">
        <v>312</v>
      </c>
    </row>
    <row r="141" spans="2:3" x14ac:dyDescent="0.3">
      <c r="B141" s="25" t="s">
        <v>313</v>
      </c>
      <c r="C141" s="25" t="s">
        <v>314</v>
      </c>
    </row>
    <row r="142" spans="2:3" x14ac:dyDescent="0.3">
      <c r="B142" s="25" t="s">
        <v>315</v>
      </c>
      <c r="C142" s="25" t="s">
        <v>316</v>
      </c>
    </row>
    <row r="143" spans="2:3" x14ac:dyDescent="0.3">
      <c r="B143" s="25" t="s">
        <v>317</v>
      </c>
      <c r="C143" s="25" t="s">
        <v>318</v>
      </c>
    </row>
    <row r="144" spans="2:3" x14ac:dyDescent="0.3">
      <c r="B144" s="25" t="s">
        <v>319</v>
      </c>
      <c r="C144" s="25" t="s">
        <v>320</v>
      </c>
    </row>
    <row r="145" spans="2:3" x14ac:dyDescent="0.3">
      <c r="B145" s="25" t="s">
        <v>321</v>
      </c>
      <c r="C145" s="25" t="s">
        <v>322</v>
      </c>
    </row>
    <row r="146" spans="2:3" x14ac:dyDescent="0.3">
      <c r="B146" s="25" t="s">
        <v>323</v>
      </c>
      <c r="C146" s="25" t="s">
        <v>324</v>
      </c>
    </row>
    <row r="147" spans="2:3" x14ac:dyDescent="0.3">
      <c r="B147" s="25" t="s">
        <v>325</v>
      </c>
      <c r="C147" s="25" t="s">
        <v>326</v>
      </c>
    </row>
    <row r="148" spans="2:3" x14ac:dyDescent="0.3">
      <c r="B148" s="25" t="s">
        <v>327</v>
      </c>
      <c r="C148" s="25" t="s">
        <v>328</v>
      </c>
    </row>
    <row r="149" spans="2:3" x14ac:dyDescent="0.3">
      <c r="B149" s="25" t="s">
        <v>329</v>
      </c>
      <c r="C149" s="25" t="s">
        <v>330</v>
      </c>
    </row>
    <row r="150" spans="2:3" x14ac:dyDescent="0.3">
      <c r="B150" s="25" t="s">
        <v>331</v>
      </c>
      <c r="C150" s="25" t="s">
        <v>332</v>
      </c>
    </row>
    <row r="151" spans="2:3" x14ac:dyDescent="0.3">
      <c r="B151" s="25" t="s">
        <v>333</v>
      </c>
      <c r="C151" s="25" t="s">
        <v>334</v>
      </c>
    </row>
    <row r="152" spans="2:3" x14ac:dyDescent="0.3">
      <c r="B152" s="25" t="s">
        <v>335</v>
      </c>
      <c r="C152" s="25" t="s">
        <v>336</v>
      </c>
    </row>
    <row r="153" spans="2:3" x14ac:dyDescent="0.3">
      <c r="B153" s="25" t="s">
        <v>337</v>
      </c>
      <c r="C153" s="25" t="s">
        <v>338</v>
      </c>
    </row>
    <row r="154" spans="2:3" x14ac:dyDescent="0.3">
      <c r="B154" s="25" t="s">
        <v>339</v>
      </c>
      <c r="C154" s="25" t="s">
        <v>340</v>
      </c>
    </row>
    <row r="155" spans="2:3" x14ac:dyDescent="0.3">
      <c r="B155" s="25" t="s">
        <v>341</v>
      </c>
      <c r="C155" s="25" t="s">
        <v>342</v>
      </c>
    </row>
    <row r="156" spans="2:3" x14ac:dyDescent="0.3">
      <c r="B156" s="25" t="s">
        <v>343</v>
      </c>
      <c r="C156" s="25" t="s">
        <v>344</v>
      </c>
    </row>
    <row r="157" spans="2:3" x14ac:dyDescent="0.3">
      <c r="B157" s="25" t="s">
        <v>345</v>
      </c>
      <c r="C157" s="25" t="s">
        <v>346</v>
      </c>
    </row>
    <row r="158" spans="2:3" x14ac:dyDescent="0.3">
      <c r="B158" s="25" t="s">
        <v>347</v>
      </c>
      <c r="C158" s="25" t="s">
        <v>348</v>
      </c>
    </row>
    <row r="159" spans="2:3" x14ac:dyDescent="0.3">
      <c r="B159" s="25" t="s">
        <v>349</v>
      </c>
      <c r="C159" s="25" t="s">
        <v>350</v>
      </c>
    </row>
    <row r="160" spans="2:3" x14ac:dyDescent="0.3">
      <c r="B160" s="25" t="s">
        <v>351</v>
      </c>
      <c r="C160" s="25" t="s">
        <v>352</v>
      </c>
    </row>
    <row r="161" spans="2:3" x14ac:dyDescent="0.3">
      <c r="B161" s="25" t="s">
        <v>353</v>
      </c>
      <c r="C161" s="25" t="s">
        <v>354</v>
      </c>
    </row>
    <row r="162" spans="2:3" x14ac:dyDescent="0.3">
      <c r="B162" s="25" t="s">
        <v>355</v>
      </c>
      <c r="C162" s="25" t="s">
        <v>356</v>
      </c>
    </row>
    <row r="163" spans="2:3" x14ac:dyDescent="0.3">
      <c r="B163" s="25" t="s">
        <v>357</v>
      </c>
      <c r="C163" s="25" t="s">
        <v>358</v>
      </c>
    </row>
    <row r="164" spans="2:3" x14ac:dyDescent="0.3">
      <c r="B164" s="25" t="s">
        <v>359</v>
      </c>
      <c r="C164" s="25" t="s">
        <v>360</v>
      </c>
    </row>
    <row r="165" spans="2:3" x14ac:dyDescent="0.3">
      <c r="B165" s="25" t="s">
        <v>361</v>
      </c>
      <c r="C165" s="25" t="s">
        <v>362</v>
      </c>
    </row>
    <row r="166" spans="2:3" x14ac:dyDescent="0.3">
      <c r="B166" s="25" t="s">
        <v>363</v>
      </c>
      <c r="C166" s="25" t="s">
        <v>364</v>
      </c>
    </row>
    <row r="167" spans="2:3" x14ac:dyDescent="0.3">
      <c r="B167" s="25" t="s">
        <v>365</v>
      </c>
      <c r="C167" s="25" t="s">
        <v>366</v>
      </c>
    </row>
    <row r="168" spans="2:3" x14ac:dyDescent="0.3">
      <c r="B168" s="25" t="s">
        <v>367</v>
      </c>
      <c r="C168" s="25" t="s">
        <v>368</v>
      </c>
    </row>
    <row r="169" spans="2:3" x14ac:dyDescent="0.3">
      <c r="B169" s="25" t="s">
        <v>369</v>
      </c>
      <c r="C169" s="25" t="s">
        <v>370</v>
      </c>
    </row>
    <row r="170" spans="2:3" x14ac:dyDescent="0.3">
      <c r="B170" s="25" t="s">
        <v>371</v>
      </c>
      <c r="C170" s="25" t="s">
        <v>372</v>
      </c>
    </row>
    <row r="171" spans="2:3" x14ac:dyDescent="0.3">
      <c r="B171" s="25" t="s">
        <v>373</v>
      </c>
      <c r="C171" s="25" t="s">
        <v>374</v>
      </c>
    </row>
    <row r="172" spans="2:3" x14ac:dyDescent="0.3">
      <c r="B172" s="25" t="s">
        <v>375</v>
      </c>
      <c r="C172" s="25" t="s">
        <v>376</v>
      </c>
    </row>
    <row r="173" spans="2:3" x14ac:dyDescent="0.3">
      <c r="B173" s="25" t="s">
        <v>377</v>
      </c>
      <c r="C173" s="25" t="s">
        <v>378</v>
      </c>
    </row>
    <row r="174" spans="2:3" x14ac:dyDescent="0.3">
      <c r="B174" s="25" t="s">
        <v>379</v>
      </c>
      <c r="C174" s="25" t="s">
        <v>380</v>
      </c>
    </row>
    <row r="175" spans="2:3" x14ac:dyDescent="0.3">
      <c r="B175" s="25" t="s">
        <v>381</v>
      </c>
      <c r="C175" s="25" t="s">
        <v>382</v>
      </c>
    </row>
    <row r="176" spans="2:3" x14ac:dyDescent="0.3">
      <c r="B176" s="25" t="s">
        <v>383</v>
      </c>
      <c r="C176" s="25" t="s">
        <v>384</v>
      </c>
    </row>
    <row r="177" spans="2:3" x14ac:dyDescent="0.3">
      <c r="B177" s="25" t="s">
        <v>385</v>
      </c>
      <c r="C177" s="25" t="s">
        <v>386</v>
      </c>
    </row>
    <row r="178" spans="2:3" x14ac:dyDescent="0.3">
      <c r="B178" s="25" t="s">
        <v>387</v>
      </c>
      <c r="C178" s="25" t="s">
        <v>388</v>
      </c>
    </row>
    <row r="179" spans="2:3" x14ac:dyDescent="0.3">
      <c r="B179" s="25" t="s">
        <v>389</v>
      </c>
      <c r="C179" s="25" t="s">
        <v>390</v>
      </c>
    </row>
    <row r="180" spans="2:3" x14ac:dyDescent="0.3">
      <c r="B180" s="25" t="s">
        <v>391</v>
      </c>
      <c r="C180" s="25" t="s">
        <v>392</v>
      </c>
    </row>
    <row r="181" spans="2:3" x14ac:dyDescent="0.3">
      <c r="B181" s="25" t="s">
        <v>393</v>
      </c>
      <c r="C181" s="25" t="s">
        <v>394</v>
      </c>
    </row>
    <row r="182" spans="2:3" x14ac:dyDescent="0.3">
      <c r="B182" s="25" t="s">
        <v>395</v>
      </c>
      <c r="C182" s="25" t="s">
        <v>396</v>
      </c>
    </row>
    <row r="183" spans="2:3" x14ac:dyDescent="0.3">
      <c r="B183" s="25" t="s">
        <v>397</v>
      </c>
      <c r="C183" s="25" t="s">
        <v>398</v>
      </c>
    </row>
    <row r="184" spans="2:3" x14ac:dyDescent="0.3">
      <c r="B184" s="25" t="s">
        <v>399</v>
      </c>
      <c r="C184" s="25" t="s">
        <v>400</v>
      </c>
    </row>
    <row r="185" spans="2:3" x14ac:dyDescent="0.3">
      <c r="B185" s="25" t="s">
        <v>401</v>
      </c>
      <c r="C185" s="25" t="s">
        <v>402</v>
      </c>
    </row>
    <row r="186" spans="2:3" x14ac:dyDescent="0.3">
      <c r="B186" s="25" t="s">
        <v>403</v>
      </c>
      <c r="C186" s="25" t="s">
        <v>404</v>
      </c>
    </row>
    <row r="187" spans="2:3" x14ac:dyDescent="0.3">
      <c r="B187" s="25" t="s">
        <v>405</v>
      </c>
      <c r="C187" s="25" t="s">
        <v>406</v>
      </c>
    </row>
    <row r="188" spans="2:3" x14ac:dyDescent="0.3">
      <c r="B188" s="25" t="s">
        <v>407</v>
      </c>
      <c r="C188" s="25" t="s">
        <v>408</v>
      </c>
    </row>
    <row r="189" spans="2:3" x14ac:dyDescent="0.3">
      <c r="B189" s="25" t="s">
        <v>409</v>
      </c>
      <c r="C189" s="25" t="s">
        <v>410</v>
      </c>
    </row>
    <row r="190" spans="2:3" x14ac:dyDescent="0.3">
      <c r="B190" s="25" t="s">
        <v>411</v>
      </c>
      <c r="C190" s="25" t="s">
        <v>412</v>
      </c>
    </row>
    <row r="191" spans="2:3" x14ac:dyDescent="0.3">
      <c r="B191" s="25" t="s">
        <v>413</v>
      </c>
      <c r="C191" s="25" t="s">
        <v>414</v>
      </c>
    </row>
    <row r="192" spans="2:3" x14ac:dyDescent="0.3">
      <c r="B192" s="25" t="s">
        <v>415</v>
      </c>
      <c r="C192" s="25" t="s">
        <v>416</v>
      </c>
    </row>
    <row r="193" spans="2:3" x14ac:dyDescent="0.3">
      <c r="B193" s="25" t="s">
        <v>417</v>
      </c>
      <c r="C193" s="25" t="s">
        <v>418</v>
      </c>
    </row>
    <row r="194" spans="2:3" x14ac:dyDescent="0.3">
      <c r="B194" s="25" t="s">
        <v>419</v>
      </c>
      <c r="C194" s="25" t="s">
        <v>420</v>
      </c>
    </row>
    <row r="195" spans="2:3" x14ac:dyDescent="0.3">
      <c r="B195" s="25" t="s">
        <v>421</v>
      </c>
      <c r="C195" s="25" t="s">
        <v>422</v>
      </c>
    </row>
    <row r="196" spans="2:3" x14ac:dyDescent="0.3">
      <c r="B196" s="25" t="s">
        <v>423</v>
      </c>
      <c r="C196" s="25" t="s">
        <v>424</v>
      </c>
    </row>
    <row r="197" spans="2:3" x14ac:dyDescent="0.3">
      <c r="B197" s="25" t="s">
        <v>425</v>
      </c>
      <c r="C197" s="25" t="s">
        <v>426</v>
      </c>
    </row>
    <row r="198" spans="2:3" x14ac:dyDescent="0.3">
      <c r="B198" s="25" t="s">
        <v>427</v>
      </c>
      <c r="C198" s="25" t="s">
        <v>428</v>
      </c>
    </row>
    <row r="199" spans="2:3" x14ac:dyDescent="0.3">
      <c r="B199" s="25" t="s">
        <v>429</v>
      </c>
      <c r="C199" s="25" t="s">
        <v>430</v>
      </c>
    </row>
    <row r="200" spans="2:3" x14ac:dyDescent="0.3">
      <c r="B200" s="25" t="s">
        <v>431</v>
      </c>
      <c r="C200" s="25" t="s">
        <v>432</v>
      </c>
    </row>
    <row r="201" spans="2:3" x14ac:dyDescent="0.3">
      <c r="B201" s="25" t="s">
        <v>433</v>
      </c>
      <c r="C201" s="25" t="s">
        <v>434</v>
      </c>
    </row>
    <row r="202" spans="2:3" x14ac:dyDescent="0.3">
      <c r="B202" s="25" t="s">
        <v>435</v>
      </c>
      <c r="C202" s="25" t="s">
        <v>436</v>
      </c>
    </row>
    <row r="203" spans="2:3" x14ac:dyDescent="0.3">
      <c r="B203" s="10" t="s">
        <v>455</v>
      </c>
      <c r="C203" s="3" t="s">
        <v>456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69648AF138EC42A9A891070DE89D06" ma:contentTypeVersion="0" ma:contentTypeDescription="Create a new document." ma:contentTypeScope="" ma:versionID="bf3823dda67e4796f9f62c02776de7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4A2EB5-A9DF-46DE-8481-2DE1E4ED3F59}"/>
</file>

<file path=customXml/itemProps2.xml><?xml version="1.0" encoding="utf-8"?>
<ds:datastoreItem xmlns:ds="http://schemas.openxmlformats.org/officeDocument/2006/customXml" ds:itemID="{7BA40E27-E235-4462-BFAF-3407BE7C8E7F}"/>
</file>

<file path=customXml/itemProps3.xml><?xml version="1.0" encoding="utf-8"?>
<ds:datastoreItem xmlns:ds="http://schemas.openxmlformats.org/officeDocument/2006/customXml" ds:itemID="{4A4B6EE2-120B-499D-AE0A-D5D3719C98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คำแนะนำ</vt:lpstr>
      <vt:lpstr>คำอธิบายตาราง</vt:lpstr>
      <vt:lpstr>ข้อมูลสถิติ</vt:lpstr>
      <vt:lpstr>Master</vt:lpstr>
      <vt:lpstr>ProviderCode</vt:lpstr>
      <vt:lpstr>ProviderTab</vt:lpstr>
      <vt:lpstr>QuarterList</vt:lpstr>
      <vt:lpstr>year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รายงานจำนวนเรื่องร้องเรียน</dc:title>
  <dc:creator>Nuthathai</dc:creator>
  <cp:lastModifiedBy>วิชชุดา ปุณยกนก</cp:lastModifiedBy>
  <cp:lastPrinted>2016-12-20T03:33:57Z</cp:lastPrinted>
  <dcterms:created xsi:type="dcterms:W3CDTF">2016-02-23T08:33:24Z</dcterms:created>
  <dcterms:modified xsi:type="dcterms:W3CDTF">2018-01-23T07:32:20Z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0x0101004A69648AF138EC42A9A891070DE89D06</vt:lpwstr>
  </property>
  <property fmtid="{D5CDD505-2E9C-101B-9397-08002B2CF9AE}" pid="3" name="Order">
    <vt:r8>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rkf1">
    <vt:lpwstr>1</vt:lpwstr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  <property fmtid="{D5CDD505-2E9C-101B-9397-08002B2CF9AE}" pid="10" name="dazt">
    <vt:lpwstr>แบบรายงานเปรียบเทียบข้อมูลคุณภาพการให้บริการ</vt:lpwstr>
  </property>
  <property fmtid="{D5CDD505-2E9C-101B-9397-08002B2CF9AE}" pid="11" name="fjdu">
    <vt:lpwstr>10</vt:lpwstr>
  </property>
  <property fmtid="{D5CDD505-2E9C-101B-9397-08002B2CF9AE}" pid="12" name="ow2e">
    <vt:lpwstr>รายงานจำนวนเรื่องร้องเรียน</vt:lpwstr>
  </property>
  <property fmtid="{D5CDD505-2E9C-101B-9397-08002B2CF9AE}" pid="13" name="n1wc">
    <vt:lpwstr>2. แบบรายงาน</vt:lpwstr>
  </property>
</Properties>
</file>