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nidam\Documents\ฝคง\การนำส่งข้อมูล\"/>
    </mc:Choice>
  </mc:AlternateContent>
  <bookViews>
    <workbookView xWindow="0" yWindow="0" windowWidth="23040" windowHeight="9240" activeTab="2"/>
  </bookViews>
  <sheets>
    <sheet name="คำแนะนำ" sheetId="7" r:id="rId1"/>
    <sheet name="คำอธิบายตาราง" sheetId="6" r:id="rId2"/>
    <sheet name="เดือนที่หนึ่ง" sheetId="1" r:id="rId3"/>
    <sheet name="เดือนที่สอง" sheetId="3" r:id="rId4"/>
    <sheet name="เดือนที่สาม" sheetId="4" r:id="rId5"/>
    <sheet name="Master" sheetId="2" state="hidden" r:id="rId6"/>
  </sheets>
  <externalReferences>
    <externalReference r:id="rId7"/>
    <externalReference r:id="rId8"/>
  </externalReferences>
  <definedNames>
    <definedName name="MonthThaiList" localSheetId="0">[1]Master!$A$2:$A$13</definedName>
    <definedName name="MonthThaiList" localSheetId="1">[1]Master!$A$2:$A$13</definedName>
    <definedName name="MonthThaiList">Master!$A$2:$A$13</definedName>
    <definedName name="ProviderCode" localSheetId="0">[1]Master!$B$2:$B$243</definedName>
    <definedName name="ProviderCode" localSheetId="1">[1]Master!$B$2:$B$243</definedName>
    <definedName name="ProviderCode">Master!$B$2:$B$197</definedName>
    <definedName name="ProviderTab" localSheetId="0">[1]Master!$B$2:$C$243</definedName>
    <definedName name="ProviderTab" localSheetId="1">[1]Master!$B$2:$C$243</definedName>
    <definedName name="ProviderTab">Master!$B$2:$C$197</definedName>
    <definedName name="test">[2]Master!$B$2:$C$20</definedName>
    <definedName name="year" localSheetId="0">[1]Master!$D$2:$D$6</definedName>
    <definedName name="year" localSheetId="1">[1]Master!$D$2:$D$6</definedName>
    <definedName name="year">Master!$D$2:$D$6</definedName>
    <definedName name="ปี">[2]Master!$D$2:$D$6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3" l="1"/>
  <c r="B2" i="3"/>
  <c r="B3" i="3" s="1"/>
  <c r="B2" i="4" l="1"/>
  <c r="B3" i="4" s="1"/>
  <c r="D4" i="4"/>
  <c r="D4" i="3"/>
  <c r="F10" i="1" l="1"/>
  <c r="F52" i="1" l="1"/>
  <c r="F52" i="3"/>
  <c r="F11" i="1"/>
  <c r="F10" i="4" l="1"/>
  <c r="F11" i="4"/>
  <c r="F11" i="3"/>
  <c r="F49" i="1"/>
  <c r="F50" i="1"/>
  <c r="B5" i="4" l="1"/>
  <c r="B5" i="3"/>
  <c r="B5" i="1"/>
  <c r="F53" i="1" l="1"/>
  <c r="E56" i="4" l="1"/>
  <c r="D56" i="4"/>
  <c r="C56" i="4"/>
  <c r="F55" i="4"/>
  <c r="F54" i="4"/>
  <c r="F53" i="4"/>
  <c r="F52" i="4"/>
  <c r="F50" i="4"/>
  <c r="F49" i="4"/>
  <c r="F47" i="4"/>
  <c r="F46" i="4"/>
  <c r="F45" i="4"/>
  <c r="F43" i="4"/>
  <c r="F41" i="4"/>
  <c r="F39" i="4"/>
  <c r="F38" i="4"/>
  <c r="F36" i="4"/>
  <c r="F35" i="4"/>
  <c r="F33" i="4"/>
  <c r="F32" i="4"/>
  <c r="F30" i="4"/>
  <c r="F29" i="4"/>
  <c r="F27" i="4"/>
  <c r="F25" i="4"/>
  <c r="F23" i="4"/>
  <c r="F21" i="4"/>
  <c r="F20" i="4"/>
  <c r="F18" i="4"/>
  <c r="F17" i="4"/>
  <c r="F15" i="4"/>
  <c r="F14" i="4"/>
  <c r="F13" i="4"/>
  <c r="F12" i="4"/>
  <c r="E56" i="3"/>
  <c r="D56" i="3"/>
  <c r="C56" i="3"/>
  <c r="F55" i="3"/>
  <c r="F54" i="3"/>
  <c r="F53" i="3"/>
  <c r="F50" i="3"/>
  <c r="F49" i="3"/>
  <c r="F47" i="3"/>
  <c r="F46" i="3"/>
  <c r="F45" i="3"/>
  <c r="F43" i="3"/>
  <c r="F41" i="3"/>
  <c r="F39" i="3"/>
  <c r="F38" i="3"/>
  <c r="F36" i="3"/>
  <c r="F35" i="3"/>
  <c r="F33" i="3"/>
  <c r="F32" i="3"/>
  <c r="F30" i="3"/>
  <c r="F29" i="3"/>
  <c r="F27" i="3"/>
  <c r="F25" i="3"/>
  <c r="F23" i="3"/>
  <c r="F21" i="3"/>
  <c r="F20" i="3"/>
  <c r="F18" i="3"/>
  <c r="F17" i="3"/>
  <c r="F15" i="3"/>
  <c r="F14" i="3"/>
  <c r="F13" i="3"/>
  <c r="F12" i="3"/>
  <c r="F10" i="3"/>
  <c r="F56" i="4" l="1"/>
  <c r="F56" i="3"/>
  <c r="C56" i="1" l="1"/>
  <c r="D56" i="1"/>
  <c r="E56" i="1"/>
  <c r="F39" i="1"/>
  <c r="F38" i="1"/>
  <c r="F55" i="1"/>
  <c r="F54" i="1"/>
  <c r="F47" i="1"/>
  <c r="F46" i="1"/>
  <c r="F45" i="1"/>
  <c r="F43" i="1"/>
  <c r="F41" i="1"/>
  <c r="F36" i="1"/>
  <c r="F35" i="1"/>
  <c r="F33" i="1"/>
  <c r="F32" i="1"/>
  <c r="F30" i="1"/>
  <c r="F29" i="1"/>
  <c r="F27" i="1"/>
  <c r="F25" i="1"/>
  <c r="F23" i="1"/>
  <c r="F21" i="1"/>
  <c r="F20" i="1"/>
  <c r="F18" i="1"/>
  <c r="F17" i="1"/>
  <c r="F12" i="1"/>
  <c r="F13" i="1"/>
  <c r="F14" i="1"/>
  <c r="F15" i="1"/>
  <c r="F56" i="1" l="1"/>
  <c r="B3" i="1"/>
</calcChain>
</file>

<file path=xl/sharedStrings.xml><?xml version="1.0" encoding="utf-8"?>
<sst xmlns="http://schemas.openxmlformats.org/spreadsheetml/2006/main" count="4933" uniqueCount="1343">
  <si>
    <t>1.1 การร้องเรียนผ่านช่องทาง Call Center</t>
  </si>
  <si>
    <t>1.2 การร้องเรียนผ่านช่องทาง Website</t>
  </si>
  <si>
    <t>1.3 การร้องเรียนช่องทาง Facebook</t>
  </si>
  <si>
    <t>1.4 การร้องเรียนผ่านช่องทางจดหมายอิเล็กทรอนิกส์</t>
  </si>
  <si>
    <t>1.5 การร้องเรียนเป็นลายลักษณ์อักษร</t>
  </si>
  <si>
    <t>1. การยืนยันการรับเรื่องร้องเรียนผ่านช่องทางการร้องเรียนต่างๆ</t>
  </si>
  <si>
    <t>2. การแจ้งยุติหรือแจ้งความคืบหน้าในการดำเนินการเพื่อแก้ไขเรื่องร้องเรียนสำหรับทุกช่องทางการร้องเรียน</t>
  </si>
  <si>
    <t>รหัสสถาบัน</t>
  </si>
  <si>
    <t>กรุณาเลือก</t>
  </si>
  <si>
    <t>ชื่อผู้ให้บริการ</t>
  </si>
  <si>
    <t>งวด</t>
  </si>
  <si>
    <t xml:space="preserve">ค.ศ.  </t>
  </si>
  <si>
    <t>2.1 การแจ้งยุติ</t>
  </si>
  <si>
    <t>2.2 การแจ้งความคืบหน้า 
(กรณีไม่สามารถดำเนินการแก้ไขเรื่องร้องเรียนได้ภายใน 15 วัน)</t>
  </si>
  <si>
    <t xml:space="preserve">4. การโอนกรรมสิทธิ์ให้ผู้เช่าซื้อรถยนต์/รถจักรยานยนต์ สำหรับลูกค้าบุคคลธรรมดารายย่อย  เมื่อชำระหนี้เสร็จสิ้น </t>
  </si>
  <si>
    <t>3. การไถ่ถอนหลักประกันสำหรับลูกค้าบุคคลธรรมดารายย่อย ธนาคารดำเนินการจนพร้อมให้ลูกค้ามาไถ่ถอนหลักประกันได้</t>
  </si>
  <si>
    <t xml:space="preserve">3.1 กรณีชำระหนี้เสร็จสิ้น </t>
  </si>
  <si>
    <t>3.2 กรณี Refinance</t>
  </si>
  <si>
    <t>ธนาคารดำเนินการจนพร้อมโอนกรรมสิทธิ์ให้ลูกค้า</t>
  </si>
  <si>
    <t>5. การพิจารณาปรับปรุงโครงสร้างหนี้ สำหรับสินเชื่อบุคคลธรรมดารายย่อย</t>
  </si>
  <si>
    <t>ธนาคารแจ้งผลการพิจารณาเบื้องต้นให้ลูกค้าทราบ นับจากวันที่ธนาคารได้รับเอกสารครบถ้วน</t>
  </si>
  <si>
    <t>6. การออกหนังสือยืนยันการชำระหนี้เสร็จสิ้น สำหรับลูกค้าบุคคลธรรมดารายย่อย</t>
  </si>
  <si>
    <t>ธนาคารออกหนังสือยืนยันการชำระหนี้เสร็จสิ้น สำหรับลูกค้าบุคคลธรรมดารายย่อย</t>
  </si>
  <si>
    <t>7. การขอตรวจสอบสถานะบัญชีสินเชื่อของลูกค้าบุคคลธรรมดารายย่อย (เช่น เงินต้นคงเหลือ ค่างวดที่ถึงกำหนดชำระ)</t>
  </si>
  <si>
    <t>7.1 ทางวาจา</t>
  </si>
  <si>
    <t>7.2 ลายลักษณ์อักษร</t>
  </si>
  <si>
    <t>1.6 การร้องเรียนผ่านเจ้าหน้าที่ ณ ที่ทำการสำนักงานใหญ่หรือสาขา</t>
  </si>
  <si>
    <t>8.1 กรุงเทพและปริมณฑล</t>
  </si>
  <si>
    <t>8.2 ต่างจังหวัด</t>
  </si>
  <si>
    <t>9.1 กรุงเทพและปริมณฑล</t>
  </si>
  <si>
    <t>9.2 ต่างจังหวัด</t>
  </si>
  <si>
    <t>ธนาคารตรวจสอบ และแจ้งผลการติดตามให้ลูกค้าทราบ</t>
  </si>
  <si>
    <t>รวม</t>
  </si>
  <si>
    <t xml:space="preserve">8. การทำธุรกรรมฝาก/ถอนเงินสด ผ่านเครื่อง ATM/CDM ภายในธนาคารเดียวกัน แต่เกิดข้อผิดพลาด ไม่ได้รับเงินหรือยอดเงินไม่ตรงกับที่ทำรายการ (ไม่รวมกรณีที่สงสัยว่าเป็น Fraud หรือ ทุจริต) ธนาคารจะตรวจสอบ แจ้งผล และปรับปรุงรายการให้ถูกต้อง (ถ้ามี) </t>
  </si>
  <si>
    <t xml:space="preserve">9. การทำธุรกรรมฝาก/ถอนเงินสด ผ่านเครื่อง ATM/CDM ต่างธนาคาร แต่เกิดข้อผิดพลาด ไม่ได้รับเงินหรือยอดเงินไม่ตรงกับที่ทำรายการ (ไม่รวมกรณีที่สงสัยว่าเป็น fraud หรือทุจริต) ธนาคารจะตรวจสอบ แจ้งผล และปรับปรุงรายการให้ถูกต้อง (ถ้ามี) </t>
  </si>
  <si>
    <t>10. การทำธุรกรรมโอนเงินผ่านช่องทางอิเล็กทรอนิกส์ ATM/ CDM/ Internet/ Mobile Banking แต่เกิดข้อผิดพลาด ยอดเงินไม่ตรงกับที่ทำรายการ ธนาคารจะตรวจสอบ แจ้งผล และปรับปรุงรายการให้ถูกต้อง (ถ้ามี) (ไม่รวมกรณีที่สงสัยว่าเป็น fraud หรือ ทุจริต)</t>
  </si>
  <si>
    <t>10.1 กรณีเลือกใช้บริการพร้อมเพย์</t>
  </si>
  <si>
    <t>10.2 กรณีเลือกใช้บริการอื่นที่ไม่ใช่พร้อมเพย์</t>
  </si>
  <si>
    <t>11. การขอตรวจสอบรายการโอนเงินผิดบัญชี กรณีภายในธนาคารเดียวกัน (ไม่รวมกรณีที่สงสัยว่าเป็น fraud หรือ ทุจริต)</t>
  </si>
  <si>
    <t>12. การขอตรวจสอบรายการโอนเงินผิดบัญชี ต่างธนาคาร (ไม่รวมกรณีที่สงสัยว่าเป็น fraud หรือ ทุจริต)</t>
  </si>
  <si>
    <t>13. การอายัดบัตรอิเลกทรอนิกส์</t>
  </si>
  <si>
    <t>13.1 บัตร ATM</t>
  </si>
  <si>
    <t>13.2 บัตร Credit</t>
  </si>
  <si>
    <t>13.3 บัตร Debit</t>
  </si>
  <si>
    <t>14. การทักท้วงการชำระเงินของผู้ถือบัตร (เฉพาะกรณีชำระค่าสินค้าและบริการในประเทศและต่างประเทศ และกรณีถอนเงินสดจากตู้ ATM ในต่างประเทศ)</t>
  </si>
  <si>
    <t>14.1 บัตร Credit</t>
  </si>
  <si>
    <t>14.2 บัตร Debit</t>
  </si>
  <si>
    <t>15. การขอข้อมูลประเภทต่างๆ สำหรับลูกค้าบุคคลธรรมดารายย่อย</t>
  </si>
  <si>
    <t>15.1 การคำนวณดอกเบี้ยบัตรเครดิต/บัตรกดเงินสด</t>
  </si>
  <si>
    <t>15.2 การคำนวณดอกเบี้ยสินเชื่อ</t>
  </si>
  <si>
    <t>15.3 การคำนวณดอกเบี้ยเช่าซื้อ</t>
  </si>
  <si>
    <t>15.4 รายการเดินบัญชีเงินฝาก (Bank Statement)</t>
  </si>
  <si>
    <t>% เรื่องร้องเรียนที่เกิน SLA ที่ สง. ประกาศ</t>
  </si>
  <si>
    <t>ProviderCode</t>
  </si>
  <si>
    <t>ProviderName</t>
  </si>
  <si>
    <t>Year</t>
  </si>
  <si>
    <t>-</t>
  </si>
  <si>
    <t>002</t>
  </si>
  <si>
    <t>ธ. กรุงเทพ จำกัด (มหาชน)</t>
  </si>
  <si>
    <t>004</t>
  </si>
  <si>
    <t>ธ. กสิกรไทย จำกัด (มหาชน)</t>
  </si>
  <si>
    <t>005</t>
  </si>
  <si>
    <t>ธ. เดอะรอยัลแบงก์อ๊อฟสกอตแลนด์ พีแอลซี</t>
  </si>
  <si>
    <t>006</t>
  </si>
  <si>
    <t>ธ. กรุงไทย จำกัด (มหาชน)</t>
  </si>
  <si>
    <t>008</t>
  </si>
  <si>
    <t>ธ. เจพีมอร์แกน เชส</t>
  </si>
  <si>
    <t>009</t>
  </si>
  <si>
    <t>ธ. โอเวอร์ซี-ไชนีสแบงกิ้งคอร์ปอเรชั่น จำกัด</t>
  </si>
  <si>
    <t>011</t>
  </si>
  <si>
    <t>ธ. ทหารไทย จำกัด (มหาชน)</t>
  </si>
  <si>
    <t>014</t>
  </si>
  <si>
    <t>ธ. ไทยพาณิชย์ จำกัด (มหาชน)</t>
  </si>
  <si>
    <t>017</t>
  </si>
  <si>
    <t>ธ. ซิตี้แบงก์ เอ็น.เอ.</t>
  </si>
  <si>
    <t>018</t>
  </si>
  <si>
    <t>ธ. ซูมิโตโม มิตซุย แบงกิ้ง คอร์ปอเรชั่น</t>
  </si>
  <si>
    <t>020</t>
  </si>
  <si>
    <t>ธ. สแตนดาร์ดชาร์เตอร์ด (ไทย) จำกัด (มหาชน)</t>
  </si>
  <si>
    <t>022</t>
  </si>
  <si>
    <t>ธ. ซีไอเอ็มบี ไทย จำกัด (มหาชน)</t>
  </si>
  <si>
    <t>023</t>
  </si>
  <si>
    <t>ธ. อาร์ เอช บี จำกัด</t>
  </si>
  <si>
    <t>024</t>
  </si>
  <si>
    <t>ธ. ยูโอบี จำกัด (มหาชน)</t>
  </si>
  <si>
    <t>025</t>
  </si>
  <si>
    <t>ธ. กรุงศรีอยุธยา จำกัด (มหาชน)</t>
  </si>
  <si>
    <t>026</t>
  </si>
  <si>
    <t>ธ. เมกะ สากลพาณิชย์ จำกัด (มหาชน)</t>
  </si>
  <si>
    <t>027</t>
  </si>
  <si>
    <t>ธ. แห่งอเมริกาเนชั่นแนลแอสโซซิเอชั่น</t>
  </si>
  <si>
    <t>029</t>
  </si>
  <si>
    <t>ธ. อินเดียนโอเวอร์ซีส์</t>
  </si>
  <si>
    <t>030</t>
  </si>
  <si>
    <t>ธ. ออมสิน</t>
  </si>
  <si>
    <t>031</t>
  </si>
  <si>
    <t>ธ. ฮ่องกงและเซี่ยงไฮ้แบงกิ้งคอร์ปอเรชั่น จำกัด</t>
  </si>
  <si>
    <t>032</t>
  </si>
  <si>
    <t>ธ. ดอยซ์แบงก์</t>
  </si>
  <si>
    <t>033</t>
  </si>
  <si>
    <t>ธ. อาคารสงเคราะห์</t>
  </si>
  <si>
    <t>034</t>
  </si>
  <si>
    <t>ธ. เพื่อการเกษตรและสหกรณ์การเกษตร</t>
  </si>
  <si>
    <t>035</t>
  </si>
  <si>
    <t>ธ. เพื่อการส่งออกและนำเข้าแห่งประเทศไทย</t>
  </si>
  <si>
    <t>039</t>
  </si>
  <si>
    <t>ธ. มิซูโฮ จำกัด สาขากรุงเทพฯ</t>
  </si>
  <si>
    <t>045</t>
  </si>
  <si>
    <t>ธ. บีเอ็นพี พารีบาส์</t>
  </si>
  <si>
    <t>052</t>
  </si>
  <si>
    <t>ธ. แห่งประเทศจีน (ไทย) จำกัด (มหาชน)</t>
  </si>
  <si>
    <t>065</t>
  </si>
  <si>
    <t>ธ. ธนชาต จำกัด (มหาชน)</t>
  </si>
  <si>
    <t>066</t>
  </si>
  <si>
    <t>ธ. อิสลามแห่งประเทศไทย</t>
  </si>
  <si>
    <t>067</t>
  </si>
  <si>
    <t>ธ. ทิสโก้ จำกัด (มหาชน)</t>
  </si>
  <si>
    <t>069</t>
  </si>
  <si>
    <t>ธ. เกียรตินาคิน จำกัด (มหาชน)</t>
  </si>
  <si>
    <t>070</t>
  </si>
  <si>
    <t>ธ. ไอซีบีซี (ไทย) จำกัด (มหาชน)</t>
  </si>
  <si>
    <t>071</t>
  </si>
  <si>
    <t>ธ. ไทยเครดิต เพื่อรายย่อย จำกัด (มหาชน)</t>
  </si>
  <si>
    <t>073</t>
  </si>
  <si>
    <t>ธ. แลนด์ แอนด์ เฮ้าส์ จำกัด (มหาชน)</t>
  </si>
  <si>
    <t>079</t>
  </si>
  <si>
    <t>ธ. เอเอ็นแซด (ไทย) จำกัด (มหาชน)</t>
  </si>
  <si>
    <t>080</t>
  </si>
  <si>
    <t>ธ. ซูมิโตโม มิตซุย ทรัสต์ (ไทย) จำกัด (มหาชน)</t>
  </si>
  <si>
    <t>093</t>
  </si>
  <si>
    <t>บรรษัทประกันสินเชื่ออุตสาหกรรมขนาดย่อม</t>
  </si>
  <si>
    <t>096</t>
  </si>
  <si>
    <t>บรรษัทตลาดรองสินเชื่อที่อยู่อาศัย</t>
  </si>
  <si>
    <t>098</t>
  </si>
  <si>
    <t>ธ. พัฒนาวิสาหกิจขนาดกลางและขนาดย่อมแห่งประเทศไทย</t>
  </si>
  <si>
    <t>301</t>
  </si>
  <si>
    <t>บ. ไดนามิค เปย์เม้นท์ จำกัด</t>
  </si>
  <si>
    <t>302</t>
  </si>
  <si>
    <t>บ. ห้างเซ็นทรัล ดีพาทเมนท์สโตร์ จำกัด</t>
  </si>
  <si>
    <t>303</t>
  </si>
  <si>
    <t>บ. แอร์เพย์ (ประเทศไทย) จำกัด</t>
  </si>
  <si>
    <t>304</t>
  </si>
  <si>
    <t>บ. โมเดอร์นฟอร์ม อินทิเกรชั่น เซอร์วิสเซส จำกัด</t>
  </si>
  <si>
    <t>306</t>
  </si>
  <si>
    <t>บ. ฟอร์ท สมาร์ท เซอร์วิส จำกัด (มหาชน)</t>
  </si>
  <si>
    <t>307</t>
  </si>
  <si>
    <t>บ. แมคคาเล กรุ๊พ จำกัด (มหาชน)</t>
  </si>
  <si>
    <t>308</t>
  </si>
  <si>
    <t>บ. สหไพบูลย์ (2558) จำกัด</t>
  </si>
  <si>
    <t>309</t>
  </si>
  <si>
    <t>บ. ไอร่า แอนด์ ไอฟุล จำกัด (มหาชน)</t>
  </si>
  <si>
    <t>310</t>
  </si>
  <si>
    <t>บ. ดิจิตอล เจน จำกัด</t>
  </si>
  <si>
    <t>311</t>
  </si>
  <si>
    <t>บ. ห้างสรรพสินค้าโรบินสัน จำกัด (มหาชน)</t>
  </si>
  <si>
    <t>312</t>
  </si>
  <si>
    <t>บ. ไมด้า ลิสซิ่ง จำกัด (มหาชน)</t>
  </si>
  <si>
    <t>313</t>
  </si>
  <si>
    <t>บ. โดเมสติค แคปปิตอล 2015 จำกัด</t>
  </si>
  <si>
    <t>314</t>
  </si>
  <si>
    <t>บ. อินเทลลิเจนท์ ทีที. พาวเวอร์ จำกัด</t>
  </si>
  <si>
    <t>315</t>
  </si>
  <si>
    <t>บ. ทีเค เงินทันใจ จำกัด</t>
  </si>
  <si>
    <t>316</t>
  </si>
  <si>
    <t>บ. เจ เอ็ม ที พลัส จำกัด</t>
  </si>
  <si>
    <t>317</t>
  </si>
  <si>
    <t>บ. แอสเซท ไบร์ท จำกัด (มหาชน)</t>
  </si>
  <si>
    <t>318</t>
  </si>
  <si>
    <t>บ. โอมิเซะ จำกัด</t>
  </si>
  <si>
    <t>319</t>
  </si>
  <si>
    <t>บ. พี.เอส.เอ็น.ลิสซิ่ง จำกัด</t>
  </si>
  <si>
    <t>322</t>
  </si>
  <si>
    <t>บ. จี แคปปิตอล จำกัด (มหาชน)</t>
  </si>
  <si>
    <t>323</t>
  </si>
  <si>
    <t>บ. เฮลโลเพย์ จำกัด</t>
  </si>
  <si>
    <t>326</t>
  </si>
  <si>
    <t>บ. ปิยะระยองกรุ๊ป จำกัด</t>
  </si>
  <si>
    <t>327</t>
  </si>
  <si>
    <t>บ. พีทีที ไอซีที โซลูชั่นส์ จำกัด</t>
  </si>
  <si>
    <t>328</t>
  </si>
  <si>
    <t>บริษัท พสิษฐ์ภาคิณ จำกัด (ชื่อเดิม บริษัท มิตรศิลป์ มอเตอร์ไซด์ (ลิสซิ่ง) จำกัด)</t>
  </si>
  <si>
    <t>333</t>
  </si>
  <si>
    <t>บ. ไทย เพย์เมนต์ เน็ตเวิร์ก จำกัด</t>
  </si>
  <si>
    <t>334</t>
  </si>
  <si>
    <t>บ. จีพีซีเอ็ม กรุ๊ป จำกัด</t>
  </si>
  <si>
    <t>452</t>
  </si>
  <si>
    <t>บง. แอ็ดวานซ์ จำกัด (มหาชน)</t>
  </si>
  <si>
    <t>453</t>
  </si>
  <si>
    <t>บง. กรุงเทพธนาทร จำกัด (มหาชน)</t>
  </si>
  <si>
    <t>608</t>
  </si>
  <si>
    <t>บค. ลินน์ ฟิลลิปส์ มอร์ทเก็จ จำกัด</t>
  </si>
  <si>
    <t>610</t>
  </si>
  <si>
    <t>บค. เวิลด์ จำกัด</t>
  </si>
  <si>
    <t>613</t>
  </si>
  <si>
    <t>บค. แคปปิตอล ลิ้งค์ จำกัด</t>
  </si>
  <si>
    <t>701</t>
  </si>
  <si>
    <t>บบส. กรุงเทพพาณิชย์ จำกัด (มหาชน)</t>
  </si>
  <si>
    <t>703</t>
  </si>
  <si>
    <t>บบส. เพทาย จำกัด</t>
  </si>
  <si>
    <t>705</t>
  </si>
  <si>
    <t>บบส. ทวี จำกัด</t>
  </si>
  <si>
    <t>706</t>
  </si>
  <si>
    <t>บบส. เอ็น เอฟ เอส จำกัด</t>
  </si>
  <si>
    <t>708</t>
  </si>
  <si>
    <t>บบส. สุขุมวิท จำกัด</t>
  </si>
  <si>
    <t>710</t>
  </si>
  <si>
    <t>บบส. แม๊กซ์ จำกัด</t>
  </si>
  <si>
    <t>712</t>
  </si>
  <si>
    <t>บบส. พญาไท จำกัด</t>
  </si>
  <si>
    <t>714</t>
  </si>
  <si>
    <t>บบส. กรุงศรีอยุธยา จำกัด</t>
  </si>
  <si>
    <t>717</t>
  </si>
  <si>
    <t>บบส. สาทร จำกัด</t>
  </si>
  <si>
    <t>718</t>
  </si>
  <si>
    <t>บบส. โกลบอลวัน จำกัด</t>
  </si>
  <si>
    <t>722</t>
  </si>
  <si>
    <t>บบส. สแตนดาร์ดชาร์เตอร์ด (ไทย)  จำกัด</t>
  </si>
  <si>
    <t>723</t>
  </si>
  <si>
    <t>บบส. อัลฟาแคปปิตอล จำกัด</t>
  </si>
  <si>
    <t>724</t>
  </si>
  <si>
    <t>บบส. อินเตอร์ แคปปิตอล อลิอันซ์ จำกัด</t>
  </si>
  <si>
    <t>725</t>
  </si>
  <si>
    <t>บบส. ไทยบังคับและติดตามสินทรัพย์ จำกัด</t>
  </si>
  <si>
    <t>726</t>
  </si>
  <si>
    <t>บบส. เอเอเอ็มซี จำกัด</t>
  </si>
  <si>
    <t>727</t>
  </si>
  <si>
    <t>บบส. รัชโยธิน จำกัด</t>
  </si>
  <si>
    <t>728</t>
  </si>
  <si>
    <t>บบส. รีจินอล จำกัด</t>
  </si>
  <si>
    <t>729</t>
  </si>
  <si>
    <t>บบส. ลินน์ ฟิลลิปส์ จำกัด</t>
  </si>
  <si>
    <t>731</t>
  </si>
  <si>
    <t>บบส. ที เอส จำกัด</t>
  </si>
  <si>
    <t>732</t>
  </si>
  <si>
    <t>บบส. ไอคอน แคปปิตอล (ประเทศไทย) จำกัด</t>
  </si>
  <si>
    <t>733</t>
  </si>
  <si>
    <t>บบส. แอล.ที.จี. แอ็สเซ็ท โปร จำกัด</t>
  </si>
  <si>
    <t>734</t>
  </si>
  <si>
    <t>บบส. ซีเอฟ เอเชีย จำกัด</t>
  </si>
  <si>
    <t>735</t>
  </si>
  <si>
    <t>บบส. ธนภัทร จำกัด</t>
  </si>
  <si>
    <t>736</t>
  </si>
  <si>
    <t>บบส. รักษณาสยาม จำกัด</t>
  </si>
  <si>
    <t>738</t>
  </si>
  <si>
    <t>บบส. เจ จำกัด</t>
  </si>
  <si>
    <t>739</t>
  </si>
  <si>
    <t>บบส. เอเซีย จำกัด</t>
  </si>
  <si>
    <t>740</t>
  </si>
  <si>
    <t>บบส. บี.เอ.765 จำกัด</t>
  </si>
  <si>
    <t>741</t>
  </si>
  <si>
    <t>บบส. ไนท คลับ แคปปิตอล จำกัด</t>
  </si>
  <si>
    <t>742</t>
  </si>
  <si>
    <t>บบส. ไทย (เอ) จำกัด</t>
  </si>
  <si>
    <t>743</t>
  </si>
  <si>
    <t>บบส. เอกธัญกิจ จำกัด</t>
  </si>
  <si>
    <t>744</t>
  </si>
  <si>
    <t>บบส. ชโย จำกัด</t>
  </si>
  <si>
    <t>745</t>
  </si>
  <si>
    <t>บบส. เอส ดับบลิว พี จำกัด</t>
  </si>
  <si>
    <t>747</t>
  </si>
  <si>
    <t>บบส. พัฒนานคร จำกัด</t>
  </si>
  <si>
    <t>748</t>
  </si>
  <si>
    <t>บบส. วิภาวดี</t>
  </si>
  <si>
    <t>749</t>
  </si>
  <si>
    <t>บบส. เออีซี จำกัด</t>
  </si>
  <si>
    <t>750</t>
  </si>
  <si>
    <t>บบส. แคปปิตอล ลิ้งค์ จำกัด</t>
  </si>
  <si>
    <t>751</t>
  </si>
  <si>
    <t>บบส. แอคครีทีพ (ประเทศไทย) จำกัด</t>
  </si>
  <si>
    <t>752</t>
  </si>
  <si>
    <t>บบส. ไทคูณ</t>
  </si>
  <si>
    <t>753</t>
  </si>
  <si>
    <t>บบส. ธนาธิป จำกัด</t>
  </si>
  <si>
    <t>755</t>
  </si>
  <si>
    <t>บบส. ไมด้า จำกัด</t>
  </si>
  <si>
    <t>756</t>
  </si>
  <si>
    <t>บบส. ไทยสมบูรณ์ จำกัด</t>
  </si>
  <si>
    <t>758</t>
  </si>
  <si>
    <t>บบส. ลุมพินี</t>
  </si>
  <si>
    <t>901</t>
  </si>
  <si>
    <t>บ. บัตรกรุงไทย จำกัด (มหาชน)</t>
  </si>
  <si>
    <t>904</t>
  </si>
  <si>
    <t>บ. ซิตี้ คอนซูเมอร์ โปรดักส์ (ประเทศไทย) จำกัด</t>
  </si>
  <si>
    <t>905</t>
  </si>
  <si>
    <t>บ. อเมริกัน เอ็กซ์เพรส (ไทย) จำกัด</t>
  </si>
  <si>
    <t>906</t>
  </si>
  <si>
    <t>บ. บัตรกรุงศรีอยุธยา จำกัด</t>
  </si>
  <si>
    <t>907</t>
  </si>
  <si>
    <t>บ. อิออน ธนสินทรัพย์ (ไทยแลนด์) จำกัด (มหาชน)</t>
  </si>
  <si>
    <t>908</t>
  </si>
  <si>
    <t>บ. เจเนอรัล คาร์ด เซอร์วิสเซส จำกัด</t>
  </si>
  <si>
    <t>909</t>
  </si>
  <si>
    <t>บ. เทสโก้ คาร์ด เซอร์วิสเซส จำกัด</t>
  </si>
  <si>
    <t>910</t>
  </si>
  <si>
    <t>บ. อยุธยา แคปปิตอล เซอร์วิสเซส จำกัด</t>
  </si>
  <si>
    <t>911</t>
  </si>
  <si>
    <t>บ. อีซี่ บาย จำกัด (มหาชน)</t>
  </si>
  <si>
    <t>912</t>
  </si>
  <si>
    <t>บ. แคปปิตอล โอเค จำกัด</t>
  </si>
  <si>
    <t>913</t>
  </si>
  <si>
    <t>บ. ไทยสมาร์ทคาร์ด จำกัด</t>
  </si>
  <si>
    <t>914</t>
  </si>
  <si>
    <t>บ. เวีย การ์ด (ประเทศไทย) จำกัด</t>
  </si>
  <si>
    <t>915</t>
  </si>
  <si>
    <t>บ. แอดวานซ์ เอ็มเปย์ จำกัด</t>
  </si>
  <si>
    <t>916</t>
  </si>
  <si>
    <t>บ. แอดวานซ์ อินโฟร์ เซอร์วิส จำกัด (มหาชน)</t>
  </si>
  <si>
    <t>917</t>
  </si>
  <si>
    <t>บ. แอดวานซ์ เมจิค การ์ด จำกัด</t>
  </si>
  <si>
    <t>918</t>
  </si>
  <si>
    <t>บ. เพย์สบาย จำกัด</t>
  </si>
  <si>
    <t>919</t>
  </si>
  <si>
    <t>บ. ทรู มันนี่ จำกัด</t>
  </si>
  <si>
    <t>920</t>
  </si>
  <si>
    <t>บ. พรอมิส (ประเทศไทย) จำกัด</t>
  </si>
  <si>
    <t>922</t>
  </si>
  <si>
    <t>บ. ซิตี้คอร์ป ลิสซิ่ง (ประเทศไทย) จำกัด</t>
  </si>
  <si>
    <t>923</t>
  </si>
  <si>
    <t>บ. สยามเจเนอรัลแฟคตอริ่ง จำกัด (มหาชน)</t>
  </si>
  <si>
    <t>924</t>
  </si>
  <si>
    <t>บ. โตโยต้า ลีสซิ่ง (ประเทศไทย) จำกัด</t>
  </si>
  <si>
    <t>925</t>
  </si>
  <si>
    <t>บ. วี แคช เอ็นเตอร์ไพรส์ จำกัด</t>
  </si>
  <si>
    <t>926</t>
  </si>
  <si>
    <t>บ. เอเซียเสริมกิจลีสซิ่ง จำกัด (มหาชน)</t>
  </si>
  <si>
    <t>927</t>
  </si>
  <si>
    <t>บ. ซิงเกอร์ประเทศไทย จำกัด (มหาชน)</t>
  </si>
  <si>
    <t>929</t>
  </si>
  <si>
    <t>บ. ไทยพาณิชย์ลีสซิ่ง จำกัด (มหาชน)</t>
  </si>
  <si>
    <t>930</t>
  </si>
  <si>
    <t>บ. วัฒนาธนสินทรัพย์ จำกัด</t>
  </si>
  <si>
    <t>931</t>
  </si>
  <si>
    <t>บ. อยุธยา แคปปิตอล ออโต้ ลีส จำกัด (มหาชน)</t>
  </si>
  <si>
    <t>932</t>
  </si>
  <si>
    <t>บ. ศักดิ์สยามพาณิชย์ลิสซิ่ง จำกัด</t>
  </si>
  <si>
    <t>934</t>
  </si>
  <si>
    <t>บ. ไซเบอร์เนตติคส์ จำกัด</t>
  </si>
  <si>
    <t>935</t>
  </si>
  <si>
    <t>บ. สินมิตร จำกัด</t>
  </si>
  <si>
    <t>942</t>
  </si>
  <si>
    <t>บ. เมืองไทย ลิสซิ่ง จำกัด (มหาชน)</t>
  </si>
  <si>
    <t>944</t>
  </si>
  <si>
    <t>บ. กรุงไทยธุรกิจลีสซิ่ง จำกัด</t>
  </si>
  <si>
    <t>945</t>
  </si>
  <si>
    <t>บ. เงินติดล้อ</t>
  </si>
  <si>
    <t>946</t>
  </si>
  <si>
    <t>บ. สามารถ ไอ-โมบาย จำกัด (มหาชน)</t>
  </si>
  <si>
    <t>947</t>
  </si>
  <si>
    <t>บ. เซ็นทรัลแฟมิลี่มาร์ท จำกัด</t>
  </si>
  <si>
    <t>948</t>
  </si>
  <si>
    <t>บ. คาร์ด อัลไลแอนซ์ (ประเทศไทย) จำกัด</t>
  </si>
  <si>
    <t>949</t>
  </si>
  <si>
    <t>บ. บางกอก สมาร์ทการ์ด ซิสเทม จำกัด</t>
  </si>
  <si>
    <t>950</t>
  </si>
  <si>
    <t>บ. ไอพี เพย์เมนท์ โซลูชั่น จำกัด</t>
  </si>
  <si>
    <t>951</t>
  </si>
  <si>
    <t>บ. ทูซีทูพี (ประเทศไทย) จำกัด</t>
  </si>
  <si>
    <t>952</t>
  </si>
  <si>
    <t>บ. เงินสดทันใจ จำกัด</t>
  </si>
  <si>
    <t>953</t>
  </si>
  <si>
    <t>บ. เจ เอ็ม ที เน็ทเวอร์ค เซอร์วิสเซ็ส จำกัด (มหาชน)</t>
  </si>
  <si>
    <t>955</t>
  </si>
  <si>
    <t>บ. ทีทูพี จำกัด</t>
  </si>
  <si>
    <t>956</t>
  </si>
  <si>
    <t>บ. เทเลอินโฟ มีเดีย จำกัด (มหาชน)</t>
  </si>
  <si>
    <t>957</t>
  </si>
  <si>
    <t>บ. เพย์เพด จำกัด</t>
  </si>
  <si>
    <t>958</t>
  </si>
  <si>
    <t>บ. บิ๊กซี ซูเปอร์เซ็นเตอร์ จำกัด (มหาชน)</t>
  </si>
  <si>
    <t>959</t>
  </si>
  <si>
    <t>บ. รีโซลูชั่น เวย์ จำกัด</t>
  </si>
  <si>
    <t>960</t>
  </si>
  <si>
    <t>บ. ไลน์ บิซ พลัส จำกัด</t>
  </si>
  <si>
    <t>961</t>
  </si>
  <si>
    <t>บ. สมาร์ทโมชั่น (ไทยแลนด์) จำกัด</t>
  </si>
  <si>
    <t>962</t>
  </si>
  <si>
    <t>บ. 123 เซอร์วิส จำกัด</t>
  </si>
  <si>
    <t>963</t>
  </si>
  <si>
    <t>บ. แอลเอ็นดับเบิ้ลยู จำกัด</t>
  </si>
  <si>
    <t>964</t>
  </si>
  <si>
    <t>บ. ไทยแวน เซอร์วิส จำกัด</t>
  </si>
  <si>
    <t>965</t>
  </si>
  <si>
    <t>บ. อินเทอร์เน็ตประเทศไทย จำกัด (มหาชน)</t>
  </si>
  <si>
    <t>966</t>
  </si>
  <si>
    <t>บ. โอเรียลทัล ซิตี้  กรุ๊ป (ประเทศไทย) จำกัด</t>
  </si>
  <si>
    <t>967</t>
  </si>
  <si>
    <t>บ. ไปรษณีย์ไทย จำกัด</t>
  </si>
  <si>
    <t>968</t>
  </si>
  <si>
    <t>บ. สรรพสินค้าเซ็นทรัล จำกัด</t>
  </si>
  <si>
    <t>969</t>
  </si>
  <si>
    <t>บ. เนชั่นแนลไอทีเอ็มเอ๊กซ์ จำกัด</t>
  </si>
  <si>
    <t>970</t>
  </si>
  <si>
    <t>บ. เคาน์เตอร์เซอร์วิส จำกัด</t>
  </si>
  <si>
    <t>971</t>
  </si>
  <si>
    <t>บ. เจ มาร์ท จำกัด (มหาชน)</t>
  </si>
  <si>
    <t>972</t>
  </si>
  <si>
    <t>บ. เชฟรอน (ไทย) จำกัด</t>
  </si>
  <si>
    <t>973</t>
  </si>
  <si>
    <t>บ. ไชโย โฮสติ้ง จำกัด</t>
  </si>
  <si>
    <t>974</t>
  </si>
  <si>
    <t>บ. ตลาด ดอท คอม จำกัด</t>
  </si>
  <si>
    <t>975</t>
  </si>
  <si>
    <t>บ. ทีโอที จำกัด (มหาชน)</t>
  </si>
  <si>
    <t>976</t>
  </si>
  <si>
    <t>บ. เน็กซ์โพสท์ จำกัด</t>
  </si>
  <si>
    <t>977</t>
  </si>
  <si>
    <t>บ. เน็ตเบย์ จำกัด (มหาชน)</t>
  </si>
  <si>
    <t>978</t>
  </si>
  <si>
    <t>บ. โพลาร์ เว็บแอปพลิเคชั่น จำกัด</t>
  </si>
  <si>
    <t>979</t>
  </si>
  <si>
    <t>บ. เมเจอร์ ซีนีเพล็กซ์ กรุ้ป จำกัด(มหาชน)</t>
  </si>
  <si>
    <t>980</t>
  </si>
  <si>
    <t>บ. ศูนย์ประมวลผล จำกัด</t>
  </si>
  <si>
    <t>981</t>
  </si>
  <si>
    <t>บ. อินเตอร์เนชั่นแนล คอมเมอร์เชียล โคออร์ดิเนชั่น จำกัด</t>
  </si>
  <si>
    <t>982</t>
  </si>
  <si>
    <t>บ. เอก-ชัย ดีสทริบิวชั่น ซิสเทม จำกัด</t>
  </si>
  <si>
    <t>983</t>
  </si>
  <si>
    <t>บ. เอเชีย เพย์ (ประเทศไทย) จำกัด</t>
  </si>
  <si>
    <t>984</t>
  </si>
  <si>
    <t>บ. ระบบขนส่งมวลชนกรุงเทพ จำกัด (มหาชน)</t>
  </si>
  <si>
    <t>985</t>
  </si>
  <si>
    <t>บ. สำนักหักบัญชี (ประเทศไทย) จำกัด</t>
  </si>
  <si>
    <t>986</t>
  </si>
  <si>
    <t>บ. โกลบอล เซอร์วิส เซ็นเตอร์ จำกัด</t>
  </si>
  <si>
    <t>987</t>
  </si>
  <si>
    <t>บ. กสท โทรคมนาคม จำกัด (มหาชน)</t>
  </si>
  <si>
    <t>988</t>
  </si>
  <si>
    <t>บ. สหพัฒนพิบูล จำกัด (มหาชน)</t>
  </si>
  <si>
    <t>989</t>
  </si>
  <si>
    <t>บ. ดีเอฟ มาร์เก็ตเพลส จำกัด</t>
  </si>
  <si>
    <t>990</t>
  </si>
  <si>
    <t>บ. ไทยเอซ แคปปิตอล จำกัด</t>
  </si>
  <si>
    <t>991</t>
  </si>
  <si>
    <t>บ. แอตเซลเล้นซ์ (ประเทศไทย) จำกัด</t>
  </si>
  <si>
    <t>992</t>
  </si>
  <si>
    <t>บ. จีเอชแอล อีเปย์เม้นท์ จำกัด</t>
  </si>
  <si>
    <t>993</t>
  </si>
  <si>
    <t>บ. เพย์ โซลูชั่น จำกัด</t>
  </si>
  <si>
    <t>994</t>
  </si>
  <si>
    <t>บ. ไฮเวย์ จำกัด</t>
  </si>
  <si>
    <t>996</t>
  </si>
  <si>
    <t>บ. อี-โพส เซอร์วิส จำกัด</t>
  </si>
  <si>
    <t>997</t>
  </si>
  <si>
    <t>บ. มีนาลิสซิ่ง จำกัด</t>
  </si>
  <si>
    <t>จำนวนเรื่องร้องเรียน</t>
  </si>
  <si>
    <t>ระยะเวลา SLA ที่ สง. ประกาศ</t>
  </si>
  <si>
    <t>การให้บริการทางการเงิน</t>
  </si>
  <si>
    <r>
      <t xml:space="preserve">1. สำหรับ สง. ที่ประกาศ SLA </t>
    </r>
    <r>
      <rPr>
        <b/>
        <sz val="14"/>
        <rFont val="TH SarabunPSK"/>
        <family val="2"/>
      </rPr>
      <t>เท่ากับ</t>
    </r>
    <r>
      <rPr>
        <sz val="14"/>
        <rFont val="TH SarabunPSK"/>
        <family val="2"/>
      </rPr>
      <t xml:space="preserve"> SLA มาตรฐานอุตสาหกรรม </t>
    </r>
    <r>
      <rPr>
        <b/>
        <u/>
        <sz val="14"/>
        <rFont val="TH SarabunPSK"/>
        <family val="2"/>
      </rPr>
      <t>ไม่</t>
    </r>
    <r>
      <rPr>
        <sz val="14"/>
        <rFont val="TH SarabunPSK"/>
        <family val="2"/>
      </rPr>
      <t xml:space="preserve">ต้องระบุ </t>
    </r>
    <r>
      <rPr>
        <b/>
        <sz val="14"/>
        <rFont val="TH SarabunPSK"/>
        <family val="2"/>
      </rPr>
      <t>"เกิน SLA ที่ สง. ประกาศ แต่ภายใน SLA มาตรฐานอุตสาหกรรม" (column D)</t>
    </r>
  </si>
  <si>
    <t>รายงานข้อมูลการให้บริการที่กำหนด SLA</t>
  </si>
  <si>
    <r>
      <t>หมายเหตุ</t>
    </r>
    <r>
      <rPr>
        <b/>
        <sz val="14"/>
        <color rgb="FFFF0000"/>
        <rFont val="TH SarabunPSK"/>
        <family val="2"/>
      </rPr>
      <t xml:space="preserve"> *</t>
    </r>
  </si>
  <si>
    <r>
      <t xml:space="preserve">2. </t>
    </r>
    <r>
      <rPr>
        <b/>
        <u/>
        <sz val="14"/>
        <rFont val="TH SarabunPSK"/>
        <family val="2"/>
      </rPr>
      <t>เฉพาะ</t>
    </r>
    <r>
      <rPr>
        <b/>
        <sz val="14"/>
        <rFont val="TH SarabunPSK"/>
        <family val="2"/>
      </rPr>
      <t xml:space="preserve"> สง. ที่ประกาศ SLA ต่ำกว่า SLA มาตรฐานอุตสาหกรรม </t>
    </r>
    <r>
      <rPr>
        <sz val="14"/>
        <rFont val="TH SarabunPSK"/>
        <family val="2"/>
      </rPr>
      <t xml:space="preserve">ให้ระบุจำนวนเรื่องร้องเรียนที่ดำเนินการได้ </t>
    </r>
    <r>
      <rPr>
        <b/>
        <sz val="14"/>
        <rFont val="TH SarabunPSK"/>
        <family val="2"/>
      </rPr>
      <t>"เกิน SLA ที่ สง. ประกาศ แต่ภายใน SLA มาตรฐานอุตสาหกรรม" (column D)</t>
    </r>
    <r>
      <rPr>
        <sz val="14"/>
        <rFont val="TH SarabunPSK"/>
        <family val="2"/>
      </rPr>
      <t xml:space="preserve"> </t>
    </r>
    <r>
      <rPr>
        <b/>
        <u/>
        <sz val="14"/>
        <rFont val="TH SarabunPSK"/>
        <family val="2"/>
      </rPr>
      <t/>
    </r>
  </si>
  <si>
    <t>เดือน</t>
  </si>
  <si>
    <t>ภายใน SLA ที่ สง. ประกาศ</t>
  </si>
  <si>
    <t>เกิน SLA มาตรฐานอุตสาหกรรม</t>
  </si>
  <si>
    <r>
      <t>เกิน SLA ที่ สง. ประกาศ แต่ภายใน SLA มาตรฐานอุตสาหกรรม</t>
    </r>
    <r>
      <rPr>
        <b/>
        <sz val="14"/>
        <color rgb="FFFF0000"/>
        <rFont val="TH SarabunPSK"/>
        <family val="2"/>
      </rPr>
      <t>*</t>
    </r>
  </si>
  <si>
    <t>10. การทำธุรกรรมโอนเงินผ่านช่องทางอิเล็กทรอนิกส์ ATM/ CDM/ Internet/ Mobile Banking แต่เกิดข้อผิดพลาดระบบขัดข้อง ไม่ได้รับเงิน ธนาคารจะตรวจสอบ แจ้งผล และปรับปรุงรายการให้ถูกต้อง (ถ้ามี)</t>
  </si>
  <si>
    <t>รายงานข้อมูลการให้บริการทางการเงินที่กำหนดมาตรฐาน SLA  ที่ ธพ. สามารถให้บริการกับประชาชนได้ตามจริง</t>
  </si>
  <si>
    <t xml:space="preserve">คำอธิบาย </t>
  </si>
  <si>
    <t>กำหนดส่งข้อมูลทุกไตรมาส ภายในสิ้นเดือนถัดไปนับจากวันสิ้นงวดของข้อมูลที่รายงาน เช่น ข้อมูลเดือน ม.ค. - มี.ค. XX ให้จัดส่งภายใน 30 เม.ย. XX</t>
  </si>
  <si>
    <t>รอบระยะเวลา
การจัดส่งข้อมูล</t>
  </si>
  <si>
    <t>ตารางข้อมูลการให้บริการทางการเงิน</t>
  </si>
  <si>
    <t>ชื่อตาราง</t>
  </si>
  <si>
    <t>คำอธิบายตาราง</t>
  </si>
  <si>
    <t>พอใจ</t>
  </si>
  <si>
    <t>[001] ธนาคารแห่งประเทศไทย (BOT)</t>
  </si>
  <si>
    <t>ประภัทร พูนสิน</t>
  </si>
  <si>
    <t>ชี้แจงตามคำแนะนำที่อยู่ด้านหลังใบคำขอฯ</t>
  </si>
  <si>
    <t>สอบถามขั้นตอนการไถ่ถอนพันธบัตร</t>
  </si>
  <si>
    <t>พันธบัตรและตราสารหนี้ | งานไถ่ถอน</t>
  </si>
  <si>
    <t>งานไถ่ถอน</t>
  </si>
  <si>
    <t>พันธบัตรและตราสารหนี้</t>
  </si>
  <si>
    <t>ให้ข้อมูล / คำปรึกษา / ชี้แจงข้อเท็จจริง</t>
  </si>
  <si>
    <t>Closed</t>
  </si>
  <si>
    <t>โทรศัพท์</t>
  </si>
  <si>
    <t>27/01/2016</t>
  </si>
  <si>
    <t>25/01/2016</t>
  </si>
  <si>
    <t>[002] ธ. กรุงเทพ จำกัด (มหาชน) (BBL)</t>
  </si>
  <si>
    <t>ปภาภัทร ณ พัทลุง</t>
  </si>
  <si>
    <t>ธนาคารฯ สามารถดำเนินการหักเงินในบัญชีเงินฝากเพื่อไปชำระหนี้บัตรเครดิตของลูกค้าได้ โดยธนาคารได้แจ้งให้ลูกค้าทราบล่วงหน้าแล้วในวันที่ลูกค้ากรอกแบบฟอร์มขอเปิดบัญชีเงินฝากกับธนาคาร ลูกค้าได้ลงลายมือชื่อรับทราบเงื่อนไขแล้ว แนวทางแก้ไขคือให้ลูกค้าไปดำเนินการปรับปรุงโครงสร้างหนี้กับธนาคารฯ แล้วขอเงินบางส่วนคืนจากธนาคาร ส่วนจะได้รับคืนมากน้อยเพียงใดขึ้นอยู่กับดุลยพินิจของธนาคาร หากไม่ไปดำเนินการ เมื่อมีเงินเดือนผ่านเข้าไปในบัญชีเงินฝากของธนาคารฯ ธนาคารฯ สามารถหักบัญชีเงินเดือนเพื่อชำระหนี้ได้จนกว่าภาระหนี้หมด ธนาคารจึงจะหยุดหักบัญชีเงินฝากดังกล่าว</t>
  </si>
  <si>
    <t>มีภาระหนี้บัตรเครดิตอยู่กับ BBL และค้างชำระมาแล้วหลายปี ต่อมาได้ทำงานที่บริษัทแห่งหนึ่ง บริษัทฯ มีการโอนเงินเดือนเข้าบัญชีเงินฝากกับ BBLธนาคารฯ ได้มีการหักเงินเดือนทั้งหมดเพื่อไปชำระหนี้บัตรเครดิต สอบถามว่าธนาคารสามารถดำเนินการโดยไม่แจ้งให้เจ้าของบัญชีทราบล่วงหน้าได้หรือไม่</t>
  </si>
  <si>
    <t>บริการทางการเงิน ของ สง. | เงินฝาก / ตั๋วเงิน | การอายัด / หักเงินฝาก</t>
  </si>
  <si>
    <t>การอายัด / หักเงินฝาก</t>
  </si>
  <si>
    <t>เงินฝาก / ตั๋วเงิน</t>
  </si>
  <si>
    <t>บริการทางการเงิน ของ สง.</t>
  </si>
  <si>
    <t>วีระพงษ์ ทิพย์อักษร</t>
  </si>
  <si>
    <t>21/02/2016</t>
  </si>
  <si>
    <t>คุณสาโรจน์ฯ คุยกับลูกค้าท่านอื่น Agent แจ้งลูกค้าว่าจะแจ้งให้คุณสาโรจน์ฯ โทร.กลับ</t>
  </si>
  <si>
    <t>เรียนสายคุณสาโรจน์ฯ</t>
  </si>
  <si>
    <t>เรื่องอื่น ๆ | ขอข้อมูลภายใน ธปท.</t>
  </si>
  <si>
    <t>ขอข้อมูลภายใน ธปท.</t>
  </si>
  <si>
    <t>เรื่องอื่น ๆ</t>
  </si>
  <si>
    <t>ดารา สุประดิษฐ์</t>
  </si>
  <si>
    <t>30/01/2016</t>
  </si>
  <si>
    <t>28/01/2016</t>
  </si>
  <si>
    <t>[014] ธ. ไทยพาณิชย์ จำกัด (มหาชน) (SCB)</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</si>
  <si>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2777 7777</t>
  </si>
  <si>
    <t>สอบถามยอดหนี้ค้างชำระ</t>
  </si>
  <si>
    <t>บริการทางการเงิน ของ สง. | เงินให้สินเชื่อ - สอบถามยอดหนี้ค้างชำระ (อ้างอิง 1213)</t>
  </si>
  <si>
    <t>เงินให้สินเชื่อ</t>
  </si>
  <si>
    <t>ขวัญตา จันทร์ดีศรี</t>
  </si>
  <si>
    <t>18/02/2016</t>
  </si>
  <si>
    <t>[zzz] สง./บริษัท/หน่วยงาน อื่น</t>
  </si>
  <si>
    <t>แนะนำให้ติดต่อขอสินเชื่อกับธนาคารออมสิน สาขาใกล้บ้าน เพื่อปรึกษาเจ้าหน้าที่สินเชื่อว่าสามารถดำเนินการ Refinance จากบริษัท อุ่นใจลิสซิ่ง จำกัด มาธนาคารออมสินได้หรือไม่</t>
  </si>
  <si>
    <t>ขอสินเชื่อโดยใช้บ้านและที่ดินเป็นหลักทรัพย์ค้ำประกันกับบริษัท อุ่นใจลิสซิ่ง จำกัด สอบถามว่าสามารถ Refinance ไป สง. อื่นได้หรือไม่</t>
  </si>
  <si>
    <t>บริการทางการเงิน ของ สง. | เงินให้สินเชื่อ | Refinance</t>
  </si>
  <si>
    <t>Refinance</t>
  </si>
  <si>
    <t>ไสว พันธะ</t>
  </si>
  <si>
    <t>13/02/2016</t>
  </si>
  <si>
    <t>โอนให้ทีมงานพันธบัตร 5900</t>
  </si>
  <si>
    <t>ต้องการขอใบคำขอฯ เพื่อไถ่ถอน เนื่องจากทำสูญหาย</t>
  </si>
  <si>
    <t>เรืองนาม ปุสวิโร</t>
  </si>
  <si>
    <t>แนะนำให้จัดเตรียมเอกสาร คือ ลงนามในคำขอรับคืนต้นเงินพันธบัตร และแนบบันทึกแจ้งความระบุข้อมูลพันธบัตรสำเนาบัตรประชาชน ยื่นทางไปรษณีย์ลงทะเบียน หรือมายื่นได้ตนเองที่ ธปท./ธ.ตัวแทน</t>
  </si>
  <si>
    <t>สอบถามการขอรับคืนต้นเงินพันธบัตร กรณีพันธบัตรสูญหาย</t>
  </si>
  <si>
    <t>งานไถ่ถอน - ขอรับคืนต้นเงิน/พันธบัตรสูญหาย</t>
  </si>
  <si>
    <t>31/01/2016</t>
  </si>
  <si>
    <t>29/01/2016</t>
  </si>
  <si>
    <t>[X01] บ. ลีสซิ่ง กสิกร</t>
  </si>
  <si>
    <t>แนะนำให้ทำหนังสือขอประนอมหนี้ส่งไปยัง สนญ.ของ ลิสซิ่ง กสิกร</t>
  </si>
  <si>
    <t>ขอปรึกษาการเจรจาประนอมหนี้</t>
  </si>
  <si>
    <t>Hire Purchase - ขอปรึกษาการเจรจาประนอมหนี้</t>
  </si>
  <si>
    <t>Hire Purchase</t>
  </si>
  <si>
    <t>ปรับปรุงโครงสร้างหนี้</t>
  </si>
  <si>
    <t>ญาณวรรณ์ ครุฑคำ</t>
  </si>
  <si>
    <t xml:space="preserve">ญาณวรรณ์  ครุฑคำ </t>
  </si>
  <si>
    <t>ลูกค้าสามารถเจรจาขอปรับปรุงโครงสร้างหนี้กับทางธนาคารได้ แต่การพิจารณาขึ้นอยุ่กับธนาคาร</t>
  </si>
  <si>
    <t>เริ่มมีสัญญาณว่าผ่อนบ้านไม่ได้ตามเงื่อนไข สามารถผ่อนปรนเงื่อนไขได้หรือไม่</t>
  </si>
  <si>
    <t>บริการทางการเงิน ของ สง. | เงินให้สินเชื่อ | ปรับปรุงโครงสร้างหนี้ | Housing Loan</t>
  </si>
  <si>
    <t>Housing Loan</t>
  </si>
  <si>
    <t>เอกวิทย์ ใจทหาร</t>
  </si>
  <si>
    <t>แจ้งให้เซ็นต์ได้หลายแบบในแบบขอรับคืนเงินต้นโดยเรียงกันมาที่ละบรรทัด</t>
  </si>
  <si>
    <t>สอบถามกรณีจำลายเซ็นต์ไม่ได้</t>
  </si>
  <si>
    <t>วิชัย สกุลเวชอานนท์</t>
  </si>
  <si>
    <t>[901] บ. บัตรกรุงไทย จำกัด (มหาชน) (KTC)</t>
  </si>
  <si>
    <t>02-6655000</t>
  </si>
  <si>
    <t>ต้องการติดต่อ KTC</t>
  </si>
  <si>
    <t>เรื่องอื่น ๆ - ต้องการติดต่อ KTC (อ้างอิง 1213)</t>
  </si>
  <si>
    <t>23/01/2016</t>
  </si>
  <si>
    <t>21/01/2016</t>
  </si>
  <si>
    <t>[006] ธ. กรุงไทย จำกัด (มหาชน) (KTB)</t>
  </si>
  <si>
    <t>สาโรจน์ หลาบหนองแสง</t>
  </si>
  <si>
    <t>หากประสงค์จะร้องเรียน ให้ทำเป็นหนังสือ/เมล มายังธปท. ได้</t>
  </si>
  <si>
    <t>ถูกบังคับทำบัตรเอทีเอ็มแบบมีประกัน</t>
  </si>
  <si>
    <t>บริการทางการเงิน ของ สง. | Cross Sell (เฉพาะ ธพ.) | เงินฝาก (รวม บัตรอิเล็กทรอนิกส์) | บังคับซื้อประกัน</t>
  </si>
  <si>
    <t>บังคับซื้อประกัน</t>
  </si>
  <si>
    <t>เงินฝาก (รวม บัตรอิเล็กทรอนิกส์)</t>
  </si>
  <si>
    <t>Cross Sell (เฉพาะ ธพ.)</t>
  </si>
  <si>
    <t xml:space="preserve">คีตาภัชร </t>
  </si>
  <si>
    <t>22/01/2016</t>
  </si>
  <si>
    <t>[910] บ. อยุธยา แคปปิตอล เซอร์วิสเซส จำกัด</t>
  </si>
  <si>
    <t>ติดต่อสง. เพื่อยกเลิกบัตรและยกเว้นค่าธรรรมเนียมดังกล่าว</t>
  </si>
  <si>
    <t>สง.เรียกเก็บค่าธรรมเนียมการใช้บัตร แต่ไม่เคยเปิดใช้บัตร</t>
  </si>
  <si>
    <t>บริการทางการเงิน ของ สง. | เงินให้สินเชื่อ | เงินต้น / ยอดหนี้ ไม่ถูกต้อง | บัตรเครดิต</t>
  </si>
  <si>
    <t>บัตรเครดิต</t>
  </si>
  <si>
    <t>เงินต้น / ยอดหนี้ ไม่ถูกต้อง</t>
  </si>
  <si>
    <t xml:space="preserve">อมร </t>
  </si>
  <si>
    <t>ภาลินี ศักดิ์บุญ</t>
  </si>
  <si>
    <t>ขณะนี้มีจำหน่ายอยู่ที่ธนาคาร กสิกรไทย ประมาณ 190 ลบ.เพียงธนาคารเดียว</t>
  </si>
  <si>
    <t>สอบถามว่าพันธบัตรที่จะออกจำหน่ายใหม่</t>
  </si>
  <si>
    <t>พันธบัตรและตราสารหนี้ | งานจำหน่ายพันธบัตร</t>
  </si>
  <si>
    <t>งานจำหน่ายพันธบัตร</t>
  </si>
  <si>
    <t>นาย วิชัย ชัยสิทธิ์</t>
  </si>
  <si>
    <t>วิชัย ชัยสิทธิ์</t>
  </si>
  <si>
    <t>24/01/2016</t>
  </si>
  <si>
    <t>โอนสายไป Call Center งานพันธบัตร หมายเลข 5900</t>
  </si>
  <si>
    <t>ติดตามเอกสารลงทะเบียนพันธบัตรเพื่อการไถ่ถอน พันธบัตรครบกำหนด</t>
  </si>
  <si>
    <t xml:space="preserve">เวทวัฒน์ </t>
  </si>
  <si>
    <t>ได้รับเมื่อ13/12/58</t>
  </si>
  <si>
    <t xml:space="preserve">โกวิทย์ </t>
  </si>
  <si>
    <t>20/01/2016</t>
  </si>
  <si>
    <t>โอนสายให้คุณวัฒนาฯ หมายเลข 6342</t>
  </si>
  <si>
    <t>เรียนสายคุณวัฒนาฯ</t>
  </si>
  <si>
    <t>สมทร วัฒนะสมโชค</t>
  </si>
  <si>
    <t>ในรายงานเครดิตบูโรจะรายงานทั้งประวัติการชำระหนี้ปกติและประวัติการค้างชำระ กรณีนี้มีการจ่ายชำระหนี้ช้ากว่ากำหนด 20 วัน ดังนั้นในรายงานของเครดิตบูโรจะรายงานสถานะว่าค้างชำระระหว่าง 1-30 วัน สำหรับสถานะบัญชียังแสดงว่า "สถานะบัญชีปกติ" ในรายงานเครดิตบูโรจะรายงานสถานะบัญชี "ค้างชำระ" เมื่อลูกค้ามีการค้างชำระมากกว่า 90 วันขึ้นไป</t>
  </si>
  <si>
    <t>จ่ายชำระหนี้บัตรเครดิตช้ากว่ากำหนด 20 วันสอบถามว่าจะติดเครดิตบูโรหรือไม่</t>
  </si>
  <si>
    <t>เครดิตบูโร | เรื่องเกี่ยวกับหลักเกณฑ์</t>
  </si>
  <si>
    <t>เรื่องเกี่ยวกับหลักเกณฑ์</t>
  </si>
  <si>
    <t>เครดิตบูโร</t>
  </si>
  <si>
    <t>เจษฎา</t>
  </si>
  <si>
    <t xml:space="preserve">เจษฎา </t>
  </si>
  <si>
    <t>ภัสรัญ ลิมปวิทยากุล</t>
  </si>
  <si>
    <t>ขณะนี้ กระทรวงการคลัง ยังไม่มีพันธบัตรจำหน่าย</t>
  </si>
  <si>
    <t>ขณะนี้มีพันธบัตรออกจำหน่ายหรือไม่</t>
  </si>
  <si>
    <t>นาง สมศรี ลิมปนมา</t>
  </si>
  <si>
    <t>สมศรี ลิมปนมา</t>
  </si>
  <si>
    <t>ธปท. ไม่มีรายชื่อผู้ตรวจสอบบัญชีรับอนุญาต ติดต่อที่ สมาคมผู้ตรวจสอบรับอนุญาต/สภาวิชาชีพบัญชี</t>
  </si>
  <si>
    <t>ขอรายชื่อของ ผู้ตรวจสอบบัญชีรับอนุญาต</t>
  </si>
  <si>
    <t>เรื่องอื่น ๆ | ขอข้อมูลอื่นที่ไม่ใช่ ธปท. และ สง.</t>
  </si>
  <si>
    <t>ขอข้อมูลอื่นที่ไม่ใช่ ธปท. และ สง.</t>
  </si>
  <si>
    <t xml:space="preserve">ปิยนิจ </t>
  </si>
  <si>
    <t>แจ้งได้รับเรื่องร้องเรียนตาม Inc 201601250113  แล้ว</t>
  </si>
  <si>
    <t>ได้มีการส่งเรื่องร้องเรียนมายัง ศคง. ได้รับหรือไม่</t>
  </si>
  <si>
    <t>เรื่องอื่น ๆ | ติดตามเรื่องร้องเรียน</t>
  </si>
  <si>
    <t>ติดตามเรื่องร้องเรียน</t>
  </si>
  <si>
    <t>คุณ พิรดา รักทอง</t>
  </si>
  <si>
    <t>พิรดา รักทอง</t>
  </si>
  <si>
    <t>โอนสายทีมบริการฯ 5460</t>
  </si>
  <si>
    <t>ไม่แน่ใจมีการยื่นไถ่ถอนหรือไม่ ต้องการตรวจสอบการยื่นไถ่ถอน พธบ. อทข.2553 โดยให้บุคคลอื่นมายื่นที่ ธปท.</t>
  </si>
  <si>
    <t>คุณ มิน เธียรวร</t>
  </si>
  <si>
    <t>มิน เธียรวร</t>
  </si>
  <si>
    <t>หากไม่ได้รับการดำเนินการ ก็สามารถทำเรื่องร้องเรียนมายัง ศคง.</t>
  </si>
  <si>
    <t>ได้รับธนบัตรปลอมฉบับฉบับละ 1,000 บาท 2 ฉบับ ซึ่งได้รับจากลูกค้าที่ถอนเงินจาก ธ. ไทยพาณิชย์ ซึ่งรับมาเป็นปึก ๆ ละ 100,000 บาทซึ่งลูกค้าที่นำมาซื้อ ได้ทำเรื่องที่ ธ. ไทยพาณิชย์ จำกัด (มหาชน) แล้่ง และจะแจ้งตอบใน 15 วัน</t>
  </si>
  <si>
    <t>ธนบัตร | ธนบัตรปลอม</t>
  </si>
  <si>
    <t>ธนบัตรปลอม</t>
  </si>
  <si>
    <t>ธนบัตร</t>
  </si>
  <si>
    <t>จารุวิทย์ วิทยาวงศ์รุจิ</t>
  </si>
  <si>
    <t>ธปท. ได้ตรวจสอบรายชื่อทาง ปณ. แล้ว ธปท. ได้รับเรียบร้อยแล้ว</t>
  </si>
  <si>
    <t>ได้ส่งเอกสารคำขอรับคืนต้นเงินมาไถ่ถอน ธปท. ได้รับหรือไม่</t>
  </si>
  <si>
    <t>งานไถ่ถอน-การไถ่ถอน</t>
  </si>
  <si>
    <t>เสาวลักษณ์ ภักดี</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</si>
  <si>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t>
  </si>
  <si>
    <t>ได้รับคำขอรับคืนต้นเงินพันธบัตร ดำเนินการอย่างไร</t>
  </si>
  <si>
    <t>งานไถ่ถอน-การยื่นเอกสารไถ่ถอน</t>
  </si>
  <si>
    <t>ธัญรัตน์ จินตนวิสินธุ์</t>
  </si>
  <si>
    <t>นิรมล  กอสงวนมิตร</t>
  </si>
  <si>
    <t>สมหมาย ศิริธรรม</t>
  </si>
  <si>
    <t>แนะนำให้ร้องเรียนมาที่ ศคง. ผ่านทาง e-mail /หนังสือ /โทรสาร หรือร้องเรียน online ที่  www.1213.or.th2/2/59 ส่งเรื่องให้ วพร. ดำเนินการ3/2/59 ผวค.โทรศัพท์ติดต่อผู้ร้องเรียนขอเอกสารแสดงตัวตน9/2/59 BBL แจ้งผลการดำเนินการให้ทราบเบื้องต้นทาง email แต่ไม่ได้ส่งหนังสือชี้แจงผู้ร้องเรียนผวค. ได้ขอให้ BBL มีหนังสือตอบผู้ร้องเรียนเป็นลายลักษณ์อักษรแล้วหลายครั้ง ดังนี้  1. 9 ก.พ. 59 แจ้งกลับทาง email ขอให้ BBL มีหนังสือตอบผู้ร้องเรียนด้วย  2. 26 ก.พ. 59  มี email ขอให้ BBL มีหนังสือตอบผู้ร้องเรียน  3. 7 มี.ค. 59 เวลา 11.20 น. โทรศัพท์แจ้งคุณกมล BBL ไม่พบตัว คุณเจลองฯรับเรื่องแทน  4. 17 มี.ค. 59 เวลา 15.40 น. โทรศัพท์แจ้งคุณกมล BBL ได้รับแจ้งว่า ธปท.เข้าตรวจ จึงไม่ว่างดำเนินการ และรับปากว่าจะให้ลูกน้องดำเนินการให้  5. 22 มี.ค. 59 เวลา 16.00 น. โทรศัพท์ติดต่อคุณกมล ไม่มีผู้รับสาย6. 5 เม.ย. 59 เวลา 16.07 น. ไม่สามารถติดต่อ BBL คุณกมล/คุณเจลอง ได้ จึงโทรศัพท์ติดต่อคุณกมลทางมือถือ แจ้งว่า ขอให้ช่วยส่งอีเมลให้ด้วย จะเร่งติดตามให้5/4/59 17.36 น. วพร. โทรศัพท์ติดต่อผู้ร้องเรียน ได้รับแจ้งว่า BBL ได้ส่งหนังสือตอบชี้แจงให้ทราบแล้ว ผู้ร้องเรียนเห็นว่า BBL ไม่ได้ให้ความร่วมมือเท่าที่ควร ไม่ดำเนินการภายในเวลาที่เหมาะสม ต้องให้ผู้ร้องเรียนเป็นฝ่ายติดตามเรื่องและประสานงานกับเจ้าหน้าที่ตำรวจทุกขั้นตอน ทั้ง ๆ ที่ควรตื่นตัวเพื่อป้องกันไม่ให้เกิดความเสียหายกับลูกค้ารายอื่นอีก แต่ดูเสมือนจะปกปิดเรื่องเพราะห่วงชื่อเสียงจะเสียหาย รวมทั้งมีข้อสังเกตว่า BBL มอบเพียงภาพถ่ายเหตุการณ์ (ภาพนิ่ง) แก่เจ้าหน้าที่ตำรวจ แทนที่จะมอบเป็นไฟล์ภาพ CCTV ที่เห็นความเคลื่อนไหวของมิจฉาชีพทั้งนี้ ผู้ร้องเรียนเสนอความเห็นขอให้ ธปท. ช่วยพิจารณาในเรื่องต่อไปนี้ 1. การกำหนดหลักเกณฑ์ให้ สง. มีหน้าที่ต้อง Monitor Website ของตนเองให้ปลอดภัยจากการถูกแฮก และรับผิดชอบต่อลูกค้า เช่นเดียวกับ สง. ของต่างประเทศ 2. การกำหนดให้ Web Browser Ibanking ของ สง. ใช้ชื่อที่จดจำได้ง่าย เพื่อความสะดวกของลูกค้าในการเข้าใช้งาน และป้องกันการวิ่งไปหา Web Browser ของมิจฉาชีพ 3. อยากให้ สง. มี Token ให้บริการแก่ลูกค้า เพื่อเพิ่มความปลอดภัยในการทำธุรกรรมผ่านระบบ ทั้งนี้ ผู้ร้องเรียนแจ้งว่าไม่เดือดร้อนที่บัญชีเงินฝากของตนยังถูกอายัด โดยเข้าใจดีว่าการปลดอายัดต้องดำเนินการตามขั้นตอนของกฎหมาย รวมทั้งพึงพอใจกับการประสานงานและการติดตามดูแลของ วพร. โดยไม่ขัดข้องให้ยุติเรื่อง19/4/59 เสนอบันทึกขออนุมัติยุติเรื่อง โดยมีความเห็นว่า BBL มอบข้อมูลแก่ตำรวจเจ้าของคดีตามที่ได้รับการร้องขอแล้ว จึงเห็นควรยุติเรื่องไว้เพียงนี้ และเห็นควรส่งให้ ฝตส. เพื่อทราบและพิจารณาดำเนินการในส่วนที่เกี่ยวข้องต่อไปหมายเหตุ ใบนำส่งเรื่องให้ ฝตส. กรณีนี้ได้รวมส่งกับเรื่องร้องเรียนตาม Inc. 201602260035 ราย Mr.Todd Anthony Blake ด้วย25/4/59 ผอ.อนุมัติให้ยุติเรื่องได้และลงนามใบนำส่งให้ ฝตส.</t>
  </si>
  <si>
    <t>ผู้โทรแจ้งว่าใช้ internet banking ของ ธ.กรุงเทพและถูกโจรกรรมข้อมูล เสียเงินไปประมาณ 70,000 บาท ได้แจ้งความที่สถานีตำรวจและแจ้งธนาคารตั้งแต่วันที่ 28 พ.ย. 58 ปัจจุบันยังไม่มีความคืบหน้า โดยธ.กรุงเทพ ไม่ยอมให้ความร่วมมือกับทั้งผู้เสียหาย และทางตำรวจ จึงร้องเรียน</t>
  </si>
  <si>
    <t>WC-ภัยทางการเงิน | หลอกลวงทาง e-banking (เช่น phishing / mobile)</t>
  </si>
  <si>
    <t>หลอกลวงทาง e-banking (เช่น phishing / mobile)</t>
  </si>
  <si>
    <t>ภัยทางการเงิน</t>
  </si>
  <si>
    <t>อาคเนย์ จันทระ</t>
  </si>
  <si>
    <t>ยุติเรื่อง โดยได้รับการแก้ไข</t>
  </si>
  <si>
    <t>E-Mail</t>
  </si>
  <si>
    <t>20/02/2016</t>
  </si>
  <si>
    <t>ประเสริฐ แก้วบัวดี</t>
  </si>
  <si>
    <t>26/01/2016</t>
  </si>
  <si>
    <t>ธปท. ดำเนินการส่งออก 15 วัน_x000D_
สง. ตรวจสอบ+ตอบชี้แจง 15 วัน</t>
  </si>
  <si>
    <t>ระยะเวลาในการดำเนินการเรื่องร้องเรียนที่ได้ส่งมาแล้ว</t>
  </si>
  <si>
    <t>ขอข้อมูลภายใน ธปท. - ระยะเวลาในการดำเนินการเรื่องร้องเรียนที่ได้ส่งมาแล้ว</t>
  </si>
  <si>
    <t>แนะนำให้จัดเตรียมเอกสาร คือ ลงนามในคำขอรับคืนต้นเงินพันธบัตร แนบพันธบัตรตัวจริง สำเนาบัตรประชาชน สำเนาสมุดบัญชีเงินฝากหน้าแรกยื่นได้ตนเอง/ฝากบุคคลอื่นมายื่นที่ ธปท. หรือจัดส่งทางไปรษณีย์ลงทะเบียน</t>
  </si>
  <si>
    <t>สอบถามขั้นตอนการขอไถ่ถอนพันธบัตร</t>
  </si>
  <si>
    <t>งานไถ่ถอน - ขอรับคืนต้นเงินพันธบัตร</t>
  </si>
  <si>
    <t>[000] ไม่ระบุ สง.</t>
  </si>
  <si>
    <t>แนะนำให้ติดต่อกับเซลส์ที่ให้ทำบัตรโดยตรง</t>
  </si>
  <si>
    <t>โทรมาติดตามการสมัครบัตรเครดิต แต่ไม่มีรู้ว่าบัตรอะไร ธนาคารไหน</t>
  </si>
  <si>
    <t xml:space="preserve">บัตรเครดิต - ติดตามผลการสมัครบัตรเครดิต </t>
  </si>
  <si>
    <t>หาแหล่งเงินกู้</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</si>
  <si>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t>
  </si>
  <si>
    <t>สอบถามวิธีการไถ่ถอนพันธบัตร (Drop Call)</t>
  </si>
  <si>
    <t>น้ำฝน เดโชเนง</t>
  </si>
  <si>
    <t>- แนะนำให้ร้องเรียนเกี่ยวกับพฤติกรรมการทวงหนี้ที่ไม่เหมาะสมที่ศูนย์ดำรงธรรมประจำจังหวัด _x000D_
- ธปท. จะไม่ดำเนินการสำหรับกรณีได้รับเรื่องร้องเรียนเกี่ยวกับพฤติกรรมการทวงถามหนี้ไม่เหมาะสมของ สง. เนื่องจากเป็นอำนาจตาม พ.ร.บ. การทวงถามหนี้ พ.ศ. 2558</t>
  </si>
  <si>
    <t>เจ้าหน้าที่ Outsource ทวงหนี้โดยใช้พฤติกรรมไม่เหมาะสม</t>
  </si>
  <si>
    <t>บริการทางการเงิน ของ สง. | พฤติกรรมของ ผู้บริหาร / เจ้าหน้าที่ สง. / Outsource (ไม่รวม Cross Sell) | สินเชื่อ | เจ้าหน้าที่ Outsource ทวงหนี้โดยใช้พฤติกรรมไม่เหมาะสม</t>
  </si>
  <si>
    <t>สินเชื่อ</t>
  </si>
  <si>
    <t>พฤติกรรมของ ผู้บริหาร / เจ้าหน้าที่ สง. / Outsource (ไม่รวม Cross Sell)</t>
  </si>
  <si>
    <t>นฤมล เจริญวิทย์</t>
  </si>
  <si>
    <t>14/02/2016</t>
  </si>
  <si>
    <t>แสงทอง ประกาศเกียรติ</t>
  </si>
  <si>
    <t>ภิรมย์ ทวีวัฒน์</t>
  </si>
  <si>
    <t>26/1/59 วพร. มี Email ถึง SCB ให้ตรวจสอบข้อเท็จจริงและชี้แจงให้ผู้ร้องเรียนทราบ (เอกสารแนบ 2)26/1/59 วพร. มีหนังสือถึงผู้ร้องเรียน แจ้งให้ทราบการดำเนินการของ ธปท. (เอกสารแนบ 3)</t>
  </si>
  <si>
    <t>ผู้ร้องเรียน ร้องเรียน SCB กรณีธนาคารไม่สามารถชี้แจงการเรียกเก็บดอกเบี้ยให้ผู้ร้องเรียนทราบได้ เนื่องจากผู้ร้องเรียนมีภาระหนี้เงินกู้ SPEEDY LOAN กับ SCB  ต่อมาผู้ร้องเรียนขาดการชำระหนี้ ธนาคารส่งเรื่องให้สำนักงานกฎหมายการัน ภายหลังมีการเจรจาตกลงกันเรียบร้อย ผู้ร้องเรียนจึงได้ส่งเงินชำระหนี้ตามปกติเรื่อยมา จนถึงวันที่ 20 สิงหาคม 2558 ผู้ร้องเรียนเกิดข้อสงสัยเกี่ยวกับค่าธรรมเนียม จึงได้สอบถามจากสำนักงานกฎหมายการัน และได้รับแจ้งว่าต้องจ่ายชำระเงินเพิ่มอีกจำนวน 13,200 บาท เพื่อไม่ต้องเสียค่าธรรมเนียม และต่อมาวันที่ 4 กันยายน 2558 ผู้ร้องเรียนพบความผิดปกติของการเรียกเก็บค่าดอกเบี้ยในใบเสร็จ จึงสอบถามไปยังสำนักงานกฎหมายการัน ซึ่งสำนักงานกฎหมายการันได้ประสานกับเจ้าหน้าที่ของธนาคาร และวันที่ 11 ธันวาคม 2558 ได้มีการสนทนา 3 สายกัน ทางโทรศัพท์ (สำนักงานกฎหมายการัน  เจ้าหน้าที่ของธนาคาร และผู้ร้องเรียน) ปรากฏว่า เจ้าหน้าที่ของธนาคารไม่สามารถตอบชี้แจงถึงความผิดปกติของการเรียกเก็บดอกเบี้ยได้ โดยแจ้งว่าจะให้คำตอบก่อนสิ้นเดือนธันวาคม 2558 จากเหตุดังกล่าวทำให้ผู้ร้องเรียนพิจารณาหยุดการชำระเงินตั้งแต่เดือนพฤศจิกายน 2558 จนถึงวันที่ 14 มกราคม 2559 ได้รับการติดต่อจากสำนักงานกฎหมายการัน แจ้งว่าจำเป็นต้องนำเรื่องของผู้ร้องเรียนส่งฟ้อง และผู้ร้องเรียนได้ติดต่อ ศคง. เพื่อแจ้งให้สำนักงานกฎหมายการันและธนาคารระงับการฟ้องแล้ว</t>
  </si>
  <si>
    <t>WC-บริการทางการเงิน ของ สง. | เงินให้สินเชื่อ | ดอกเบี้ย | Personal Loan | สง. คิดดอกเบี้ยไม่ถูกต้อง</t>
  </si>
  <si>
    <t>สง. คิดดอกเบี้ยไม่ถูกต้อง</t>
  </si>
  <si>
    <t>Personal Loan</t>
  </si>
  <si>
    <t>ดอกเบี้ย</t>
  </si>
  <si>
    <t>ธนาสิทธิ์ สุธาศิลพรมแพร</t>
  </si>
  <si>
    <t>ได้รับแจ้งจาก สง. อยู่ระหว่างการประสานกับผู้ร้องเรียน</t>
  </si>
  <si>
    <t>Working</t>
  </si>
  <si>
    <t>FAX</t>
  </si>
  <si>
    <t>23/02/2016</t>
  </si>
  <si>
    <t>วัฒนา อภัยสุวรรณ</t>
  </si>
  <si>
    <t>แจ้งว่าได้รับลงทะเบียนเพื่อการไถ่ถอนไว้แล้ว</t>
  </si>
  <si>
    <t>สอบถามว่าได้ส่งพันธบัตรเพื่อการไถ่ถอนมาตั้งแต่วันที่ 25 มกราคม 2559 ไม่ทราบว่า ธปท.ได้รับแล้วหรือไม่</t>
  </si>
  <si>
    <t>คุณ สุดา  เกียรติเจริญชัย</t>
  </si>
  <si>
    <t>สุดา  เกียรติเจริญชัย</t>
  </si>
  <si>
    <t>ได้รับแล้วและดำเนินการขึ้นทะเบียนให้ไว้ตั้งแต่วันที่ 11 มกราคม 2559</t>
  </si>
  <si>
    <t>สอบถามว่าส่งพันธบัตรมาตั้งแต่ต้นเดือนแล้วไม่ทราบว่าได้รับแล้วหรือยัง</t>
  </si>
  <si>
    <t>ชูเกียรติ อรวรรณหโณทัย</t>
  </si>
  <si>
    <t>เฉลิมศักดิ์ พัฒนาคม</t>
  </si>
  <si>
    <t>เจ้าของกรรมสิทธิ์ยื่นคำขอจดทะเบียนประวัติ/เปลี่ยนแปลงทะเบียนประวัติ หรือทำเป็นหนังสือ พร้อมเอกสารแนบ   1. พันธบัตร   2. สำเนาบัตรประชาชนซึ่งเจ้าของบัตรลงลายมือชื่อรับรองสำเนาถูกต้อง พร้อมต้นฉบับ   3. สำเนาใบสำคัญการสมรส สำเนาการเปลี่ยนชื่อ-สกุล ฯลฯ ซึ่งเจ้าของลงชื่อรับรองสำเนาถูกต้อง พร้อมต้นฉบับ   4. สำเนาสมุดบัญชีเงินฝาก (เฉพาะบัญชีออมทรัพย์/เผื่อเรียก/กระแสรายวัน)   5. กรณียื่นผ่านธนาคารตัวแทนจำหน่าย ให้ผู้มีอำนาจรับรองว่า "ได้ตรวจสอบต้นฉบับ ถูกต้องแล้ว"   6. ค่าธรรมเนียมฉบับละ 20.00 บาทรวบรวมเอกสารยื่นที่ธปท. อาคาร 7 ชั้น 1/ผ่านธนาคารตัวแทน/ทางไปรษณีย์ (ถึง ส่วนพันธบัตร ทีมบริการพันธบัตร ธปท. 273 ถนนสามเสน เขตพระนคร กรุงเทพฯ10200</t>
  </si>
  <si>
    <t>เปลี่ยนแปลงชื่อ/ชื่อสกุล/คำนำหน้า จะต้องดำเนินการอย่างไร  - และใช้เอกสารอะไรบ้าง</t>
  </si>
  <si>
    <t>เปลี่ยนแปลงทะเบียนประวัติ (ชื่อ, ที่อยู่, เลขที่บัญชี)</t>
  </si>
  <si>
    <t>ทะเบียนประวัติ (เปลี่ยน ชื่อ, ที่อยู่, เลขที่บัญชี)</t>
  </si>
  <si>
    <t>มนูญ นิสัยสุข</t>
  </si>
  <si>
    <t>ภูมินทร์ บุญสินวโรทัย</t>
  </si>
  <si>
    <t>แนะนำให้ติดต่อเจ้าหน้าที่งานทะเบียนตราสารหนี้ 022836865</t>
  </si>
  <si>
    <t>ผู้โทรเป็นผู้ถือพันธบัตรแจ้งว่าได้ย้ายที่อยู่หลายแห่ง ต้องการตรวจสอบชื่อบัญชีที่รับดอกเบี้ยพันธบัตร</t>
  </si>
  <si>
    <t>พันธบัตรและตราสารหนี้ | พันธบัตรหาย / ชำรุด / ขอหนังสือรับรอง ฯลฯ</t>
  </si>
  <si>
    <t>คุณ ดำรงศักดิ์ อิงศรีสวัสดิ์</t>
  </si>
  <si>
    <t>ดำรงศักดิ์ อิงศรีสวัสดิ์</t>
  </si>
  <si>
    <t>19/01/2016</t>
  </si>
  <si>
    <t>จากการตรวจสอบรายละเอียดพบว่าพันธบัตรของลูกค้ายังติดจำนำอยู่ที่ BAY แนะนำให้สอบถามรายละเอียดที่คุณสุมนาฯ โทรศัพท์หมายเลข 0 2356 7509</t>
  </si>
  <si>
    <t>เจ้าหน้าที่ BAY ได้ส่งเอกสารประกอบการไถ่ถอนพันธบัตรของคุณธีรพณฯ มาที่ ธปท. และลูกค้าได้รับการติดต่อจากเจ้าหน้าที่ส่วนพันธบัตร (คุณสุมนาฯ) แต่ลูกค้าไม่เข้าใจในรายละเอียดที่คุยกับคุณสุมนาฯ และไม่มีหมายเลขโทรศัพท์ติดต่อคุณสุมนาฯ</t>
  </si>
  <si>
    <t>ธีรพณ พงศ์วิวัฒน์</t>
  </si>
  <si>
    <t xml:space="preserve">กัลยาณี </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</si>
  <si>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 ส่งภายในวันที่ 30 พฤษภาคม 2559</t>
  </si>
  <si>
    <t>สอบถามวิธีการไถ่ถอนพันธบัตรครบกำหนดไถ่ถอน 9 มิถุนายน 2559</t>
  </si>
  <si>
    <t>กรรณิการ์ ยืนยงวงศ์ศิริ</t>
  </si>
  <si>
    <t>สอบถามวิธีการไถ่ถอนพันธบัตร</t>
  </si>
  <si>
    <t xml:space="preserve">รัสรินทร์ </t>
  </si>
  <si>
    <t>ธปท. ได้รับเอกสารแล้วเมื่อวันที่ 12 มกราคม 2559</t>
  </si>
  <si>
    <t>ติดตามการส่งคำขอรับคืนต้นเงินพันธบัตร</t>
  </si>
  <si>
    <t>พันธบัตรและตราสารหนี้ | งานไถ่ถอน - ติดตามการส่งคำขอรับคืนต้นเงินพันธบัตร</t>
  </si>
  <si>
    <t>อมรศรี บุญรักษ์</t>
  </si>
  <si>
    <t>[004] ธ. กสิกรไทย จำกัด (มหาชน) (KBANK)</t>
  </si>
  <si>
    <t>ปริสันติ ผดุงชีวิต</t>
  </si>
  <si>
    <t>20 ม.ค. 59 ส่วนคุ้มครองฯ ได้ติดต่อนายสุรชัยฯ เบอร์โทร.0818821122 เพื่อขอเอกสารเพิ่มเติม และได้รับเอกสารทางโทรสารเรียบร้อยแล้ว ทางธนาคารกสิกรไทยคิดดอกเบี้ยจากเงินต้น 10 ล้าน 17 วัน อัตราร้อยละ 4 เป็นดอกเบี้ยจำนวน 18,630.14 บาท และคิดดอกเบี้ยจากเงินต้น 10 ล้าน 13 วัน อัตราร้อยละ 6.5 เป็นดอกเบี้ยจำนวน 23,150.68 บาท โดยโอนจากบัญชีเงินเบิกเกินบัญชี 41,780.82 บาท21 ม.ค. 59 ส่วนคุ้มครองฯ ได้ติดต่อธนาคารกสิกรไทย สาขาน่าน เบอร์โทร. 054710162 นายเกรียงไกร อาจผดุงกุล ผู้ช่วยผู้จัดการด้านการตลาด สอบถามประเด็นดังกล่าว ซึ่งนายเกรียงไกรฯ ชี้แจงว่าอยู่ในความดูแลของคุณฝนทิพย์ คะชา เบอร์โทร. 054223814                ส่วนคุ้มครองฯ ได้ติดต่อคุณฝนทิพย์ คะชา ตำแหน่งผู้ดูแลความสัมพันธ์ผู้ประกอบการ เบอร์โทร. 054223814 สอบถามประเด็นดังกล่าว ทางธนาคารยื่นขอวงเงินจากธ.ออมสินไม่ทัน ทำให้ไม่สามารถเข้าร่วมโครงการได้ แต่ได้ทำสัญญาครบถ้วนแล้ว21 ม.ค. 59 ส่วนคุ้มครองฯ ได้ติดต่อนายสุรชัยฯ เบอร์โทร. 0818821122 แจ้งว่ากรณีร้องเรียนดังกล่าวอยู่ในความดูแลของธ.กสิกรไทยสำนักงานใหญ่ ซึ่งสภน.จะส่งเรื่องให้ศคง.ประสานงานกับสถาบันการเงินและชี้แจงกับผู้ร้องเรียนต่อไป ซึ่งนายสุรชัยฯ ต้องการให้ธปท.เป็นตัวกลางในการเจรจาในเรื่องดังกล่าว นายสุรชัยฯแจ้งว่า กรณีธปท.ยินยอมให้ธนาคารกสิกรไทยขอเงินกู้ใหม่มาชำระหนี้เดิมไม่ถือเป็นRefinance  ทางธ.กสิกรไทยจะดำเนินการให้21 ม.ค. 59 ผบ.(ควบ)สุขชัย ได้ติดต่อนายสุรชัย เบอร์โทร. 0818821122 เรื่องของการขอให้ธปท.เป็นตัวกลางและกรณีธปท.ยินยอมให้ธนาคารกสิกรไทยขอเงินกู้ใหม่มาชำระหนี้เดิมไม่ถือเป็นRefinance  ซึ่งธปท.ไม่ได้กำหนดเงื่อนไขในเรื่องดังกล่าว และทั้งสองกรณีไม่อยู่ในขอบเขตอำนาจของธปท.ที่จะดำเนินการให้ได้090259  KBANK แจ้งว่าการกำหนดดอกเบี้ย 6.5 % ต่อปีนั้นเป็นไปตามสัญญาข้อ 2.1 (ข) แต่อย่างไรก็ดี KBANK ได้พิจารณษให้ความช่วยเหลือโดยลดอัตราดอกเบี้ยลงเป็น MLR-1.5 ต่อปี (เท่ากับ 5.0) หากผู้ร้องมีข้อสงสัยติดต่อที่ ผู้จัดการทีมลูกค้าผู้ประกอบการ 1 คุณรัชชา  แดนโพธิ์ 085 694 6411 หรือติอต่อ K-BIZ Center  0 28888822</t>
  </si>
  <si>
    <t>19 ม.ค. 59 ส่วนคุ้มครองฯได้รับหนังสือร้องเรียนจากนายสุรชัย เมธาวรนันท์ชัย (หจ.น่านพืชผล) ลงวันที่ 14 ม.ค. 59 ร้องเรียนธ.กสิกรไทย สาขาน่าน20 ม.ค. 59 ส่วนคุ้มครองฯได้ขอเอกสารเพิ่มเติมฯ สรุปได้ดังนี้ หจ.น่านพืชผล โดยนายสุรชัยฯ ได้ขอรับการสนับสนุนเงินกู้ SME ในโครงการช่วยเหลือของรัฐบาลโดยคิดอัตราดอกเบี้ยร้อยละ 4 ซึ่ง ภายใน 7 ปี ซึ่งได้ทำสัญญาเงินกู้และจำนองหลักประกันและรับเงินกู้จำนวน 10 ล้านบาท เมื่อวันที่ 25 พฤศิจกายน 2558 แต่ปัจจุบันทางหจ.น่านพืชผล ได้รับแจ้งจากธนาคารกสิกรไทยว่าเงินกู้ดังกล่าวไม่สามารถให้กู้ตามเงื่อนไขของรัฐบาลโดยอ้างเหตุผลต่าง ๆ และได้ปรับเพิ่มอัตราดอกเบี้ยจากร้อยละ 4 เป็นร้อยละ 6.5 ทำให้ได้รับความเสียหาย</t>
  </si>
  <si>
    <t>WC-บริการทางการเงิน ของ สง. | เงินให้สินเชื่อ | ดอกเบี้ย | สินเชื่อธุรกิจ | สง. คิดดอกเบี้ยไม่เป็นไปตามข้อตกลง</t>
  </si>
  <si>
    <t>สง. คิดดอกเบี้ยไม่เป็นไปตามข้อตกลง</t>
  </si>
  <si>
    <t>สินเชื่อธุรกิจ</t>
  </si>
  <si>
    <t>หจก.น่านพืชผล โดยนายสุรชัย เมธาวรนันท์ชัย</t>
  </si>
  <si>
    <t xml:space="preserve">สุรชัย เมธาวรนันท์ชัย หุ้นส่วน ผจก หจก.น่านพืชผล </t>
  </si>
  <si>
    <t>46384.50 บาท</t>
  </si>
  <si>
    <t>11 พ.ย. 58           9.07 น. โทรสอบถามคุณวารินี (ผู้ร้องเรียน)  แจ้งว่าตนเองใช้สินเชื่อเงินเบิกเกินบัญชีกับ ธ.กสิกรไทย สาขาสันป่าตอง ตั้งแต่ปี 2538 โดยมีที่ดินเปล่าเป็นหลักทรัพย์ค้ำประกัน ต่อมาได้มีการก่อสร้างสิ่งปลูกสร้างบนที่ดินดังกล่าว ในปี 2555 ธ.กสิกรได้ทำการประเมินราคาที่ดินใหม่พร้อมทำประกันสิ่งปลูกสร้างโดยไม่แจ้งลูกหนี้ และคิดค่าเบี้ยประกันโดยตัดจากบัญชี O/D ของลูกหนี้ เคยร้องเรียนด้วยวาจาผ่านทาง Call Center และ ผู้จัดการที่ดูแล SME ที่สาขาช้างคลานแล้ว แต่ไม่มีความคืบหน้า          9.36 น. โทรสอบถาม ผจก.ปราโมทย์ ปริไพบูลย์ แจ้งว่าตนเองได้รับทราบปัญหาของลูกค้าแล้ว อยู่ระหว่างการหาแนวทางแก้ไข ทั้งนี้ได้ทำหนังสือถึง ฝ่ายงานที่เกี่ยวข้อง ที่สำนักงานใหญ่ เพื่อขอคำชี้แจงและขอคืนเงินค่าเบี้ยประกัน                     ได้แจ้ง ผจก.ปราโมทย์แล้วว่าหากภายใน 7 วันยังหาข้อยุติไม่ได้ สภน. จะส่งเรื่องไปที่ ศคง. เพื่อประสานงานกับ ธ.กสิกรไทย สำนักงานใหญ่ต่อไป โดยทาง ผจก. ขอประสานงานกับสำนักงานใหญ่ภายในวันนี้ก่อน (ยังไม่มีการติดต่อกลับ)18, 23 พ.ย. 58 วพร. ส่ง email แจ้งเรื่อง KBANK มีหนังสือถึงผู้ร้องเรียน9 ธ.ค. 58 KBANK มี email ขอขยายเวลาตอบชี้แจงเป็นภายใน 21 ธ.ค. 5816 ธ.ค. 58 วพร. ได้รับหนังสือจาก สคบ. ที่ นร 0304/21263 ร้องเรียนกรณีเดิม21 ธ.ค. 58 KBANK มี email นำส่งหนังสือตอบชี้แจงว่า ธนาคารได้ประสานกับ บมจ.เมืองไทยประกันภัย (บ.ประกัน) แล้ว พบว่า ผู้ร้องเรียนมิได้ทำสัญญาประกันอัคคีภัยไว้ บ.ประกันจึงได้คืนเงินค่าเบี้ยประกันพร้อมดอกเบี้ย OD ให้แก่ผู้ร้องเรียนแล้วเมื่อ 8 ธ.ค. 5822 ธ.ค. 58 วพร. โทรศัพท์สอบถามผู้ร้องเรียน ได้รับแจ้งว่า KBANK ได้คืนเงินทั้งหมดพร้อมทั้งติดต่อขอโทษแล้ว ผู้ร้องเรียนไม่ติดใจ และยินดีให้ยุติเรื่อง28 ธ.ค. 58 ผอ.อนุมัติให้ยุติเรื่องได้</t>
  </si>
  <si>
    <t>10 พ.ย. 58 ได้รับหนังสือร้องเรียนจากคุณวารินี พูนพัฒนวิชา เรื่องไม่ได้รับความเป็นธรรมจากธนาคารกสิกรไทย จำกัดผู้ร้องเรียนได้รับแจ้งจาก KBANK สาขาสันป่าตอง จะประเมินราคาหลักประกันใหม่เพื่อเพิ่มวงเงินสินเชื่อให้ แต่ผู้ร้องเรียนปฏิเสธการเพิ่มวงเงิน ต่อมาธนาคารได้ตัดบัญชี OD ไปชำระค่าเบี้ยประกันอัคคีภัยทั้งที่ไม่ได้ให้ความยินยอม รวมทั้งหลักประกันที่มีอยู่มีมูลค่าสูงกว่าวงเงินสินเชื่อ จึงขอให้ KBANK คืนเงินค่าเบี้ยประกันที่หักบัญชี OD ไปรวม 46,384.50 บาทพร้อมดอกเบี้ย</t>
  </si>
  <si>
    <t>PS-บริการทางการเงิน ของ สง. | Cross Sell (เฉพาะ ธพ.) | สินเชื่อ | บังคับทำประกันชีวิต / ประกันภัย</t>
  </si>
  <si>
    <t>บังคับทำประกันชีวิต / ประกันภัย</t>
  </si>
  <si>
    <t>วารินี พูนพัฒนวิชา</t>
  </si>
  <si>
    <t>จดหมายจาก ผู้ร้องเรียน</t>
  </si>
  <si>
    <t>27/11/2015</t>
  </si>
  <si>
    <t>22/12/2015</t>
  </si>
  <si>
    <t>21/12/2015</t>
  </si>
  <si>
    <t>18/11/2015</t>
  </si>
  <si>
    <t>23/11/2015</t>
  </si>
  <si>
    <t>17/11/2015</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</si>
  <si>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หรือส่งทางไปรษณีย์ลงทะเบียน_x000D_
-กรณีพันธบัตรหาย ต้องมีใบแจ้งความ เขียนคำร้องของออกพันธบัตรใหม่และแนบค่าธรรมเนียมออกพันธบัตรใหม่เพื่อไถ่ถอนฉบับละ 20 บาท</t>
  </si>
  <si>
    <t>อังคณา วุฒิสารเจริญ</t>
  </si>
  <si>
    <t>แจ้งว่าได้รับแล้ว</t>
  </si>
  <si>
    <t>งานไถ่ถอน / ติดตามเอกสาร</t>
  </si>
  <si>
    <t>ศุภศักดิ์ งามรัศมีวงษ์</t>
  </si>
  <si>
    <t>[065] ธ. ธนชาต จำกัด (มหาชน) (TBANK)</t>
  </si>
  <si>
    <t>สมพงษ์ ทิพย์สมพรดี</t>
  </si>
  <si>
    <t>25/1/59 เวลา 11.125 น. ทปง. โทรศัพท์แจ้งว่า เรื่องดังกล่าว ผู้ร้องเรียนสามารถดำเนินการได้ด้วยตนเอง ศคง. ไม่ดำเนินการให้ และแจ้งให้ปรึกษาข้อ กม. กับ สคช. 1157 ยุติเรื่อง</t>
  </si>
  <si>
    <t>เนื่องด้วยข้าพเจ้า นายมูซา รักธรรม บัตรประชาชนเลขที่ 3102200582696 ขอความอนุเคราะห์เยียวยา ในความผิดพลาดของระบบธนาคารและการปฏิบัติหน้าที่ของเจ้าหน้าที่ธนาคารธนชาต      ในการรับรองการขึ้นเช็คธนาคารธนชาต ทำให้เกิดคดีอาญาต่อข้าพเจ้า                        ข้าพเจ้าได้ออกเช็คหมายเลข 5607087 ลงวันที่ 28 กรกฎาคม 2557 และเช็คหมายเลข 5607090 ลงวันที่ 25 สิงหาคม 2557 เป็นเช็คของธนาคารธนชาต ทั้ง 2 ฉบับ ซึ่งข้าพเจ้าออกให้แก่เจ้าหนี้ แต่เจ้าหนี้ได้นำเช็คไปขึ้นวันที่ 6 ตุลาคม 2558 พร้อมกันทั้ง 2 ฉบับ ซึ่งเกินระยะเวลามา 1 ปี 2 เดือน                        ต่อมาเจ้าหนี้ ได้นำสำเนาหลักฐานการปฏิเสธการจ่ายเงินจากธนาคาร (ข้อ 1 คือ เงินในบัญชีไม่พอจ่าย ซึ่งความจริงต้องออกเป็น ข้อ 5 คือ เช็คเกินกำหนดระยะเวลาในการขึ้น) มาฟ้องคดีอาญากับข้าพเจ้า ซึ่งทำให้เกิดความเสียหาย และสูญเสียอิสรภาพต่อตัวข้าพเจ้าเป็นอย่างมาก เนื่องจากต้องมีการประกันตัว                        ดังนั้น ข้าพเจ้านายมูซา รักธรรม จึงใคร่ขอความอนุเคราะห์เยียวยา ในความผิดพลาดของระบบธนาคารและการปฏิบัติหน้าที่ของเจ้าหน้าที่ธนาคารธนชาต</t>
  </si>
  <si>
    <t>พฤติกรรมของ ผู้บริหาร / เจ้าหน้าที่ สง. / Outsource (ไม่รวม Cross Sell) | ผลิตภัณฑ์ / บริการ อื่นๆ | เจ้าหน้าที่ สง. ไม่ดำเนินการ / ดำเนินการล่าช้า</t>
  </si>
  <si>
    <t>เจ้าหน้าที่ สง. ไม่ดำเนินการ / ดำเนินการล่าช้า</t>
  </si>
  <si>
    <t xml:space="preserve">ผลิตภัณฑ์ / บริการ อื่นๆ </t>
  </si>
  <si>
    <t>มูซา รักธรรม</t>
  </si>
  <si>
    <t>28/1/59 เวลา 14.55 น. ทปง. โทรศัพท์ แนะนำว่า ให้ร้องเรียนไปที่เว็ปไซด์ของธนาคาร หากไม่ดำเนเนการให้ส่งเรื่องมาที่ ศคง. และยุติเรื่อง</t>
  </si>
  <si>
    <t>สวัสดีค่ะ     เนื่องจากดิฉันได้รับใบแจ้งยอดหนี้บัตรเครดิต ซึ่งเป็นยอดที่เรียกเก็บค่าธรรมเนียม แต่เนื่องจากบัตรเครดิตนั้นดิฉันไม่ได้ใช้มาเป็นระยะเวลานานแล้ว และได้ทำการยกเลิกไปแล้ว ก่อนยกเลิกดิฉันโทรเข้าไปที่ทางธนาคารกสิกรแล้ว เบอร์ 02-888-8888 ติดต่อสอบถามเจ้าหน้าที่ว่าต้องการจะยกเลิกบัตรเครดิตจะต้องทำอย่างไรบ้าง เพราะไม่ได้ใช้แล้ว ทางเจ้าหน้าก็รับเรื่องไปแล้วและแจ้งว่าเราไม่ต้องทำอะไรต่อแล้ว ได้ทำการยกเลิกให้เรียบร้อยแล้ว  แต่ก็ยังมีใบแจ้งหนี้เรียกเก็บค่าธรรมเนียมอยู่ทำให้เกิดความข้องใจว่าทำไมจึงมีการเรียกเก็บค่าธรรมเนียมอีก  ดิฉันไม่ได้ตั้งใจที่จะหลีกเลี่ยงการชำระหนี้ แต่ดิฉันเข้าใจว่าทางเจ้าหน้าที่ได้ทำการยกเลิกให้เรียบร้อยแล้ว เพราะได้รับแจ้งมาอย่างนั้น ไม่ทราบว่าดิฉันจะต้องทำอย่างไรค่ะ      รบกวนขอความช่วยเหลือและคำปรึกษาด้วยค่ะ</t>
  </si>
  <si>
    <t>ค่าธรรมเนียม | บัตรเครดิต | ลูกค้าเห็นว่า สง. เอาเปรียบ</t>
  </si>
  <si>
    <t>ลูกค้าเห็นว่า สง. เอาเปรียบ</t>
  </si>
  <si>
    <t xml:space="preserve">ค่าธรรมเนียม </t>
  </si>
  <si>
    <t xml:space="preserve">ปิยวรรณ </t>
  </si>
  <si>
    <t>25/1/59 ส่งเมลตอบชี้แจง ดังนี้เรียน คุณPunyaphat Phatthajaraในกรณีดังกล่าว ท่านสามารถเจรจากับทางเจ้าหนี้เพื่อขอรายละเอียดค่าใช้จ่ายที่เกิดขึ้นดังกล่าว สมเหตุสมผลหรือไม่ โดยค่าติดตามดังกล่าว จะต้องมีประกาศกำหนดไว้ให้ลูกค้ารับทราบ ท่านสามารขอลดค่าติดตามได้ ส่วนเจ้าหนี้จะลดหรือไม่นั้น เป็นสิทธิของเจ้าหนี้ อนึ่ง หากท่านไม่ได้รับความเป็นธรรมจากการใช้บริการ ท่านสามารถ?โทรศัพท์ปรึกษา ศูนย์คุ้มครองใช้บริการทางการเงิน (ศคง.) ได้ที่หมายเลขโทรศัพท์ ?1213</t>
  </si>
  <si>
    <t>เรียนถามผู้รู้  เรื่องค่าติดตามทวงถามค่าเช่าซื้อรถยนต์ล่าช่า3เดือนมีค่าติดตาม2,354บาทผมว่ามันมากไปเมื่อรวมกับยอดค้างชำระทั้งหมด. แต่ก็เข้าใจตามระเบียบสัญญา. เเล้วพอจะเป็นไปได้มั้ยว่าเราจะขอลดยอดส่วนนี้ได้หรือไม่. สำหรับค่าติดตาม. ขอบคุณครับ</t>
  </si>
  <si>
    <t>เงินให้สินเชื่อ | ค่าธรรมเนียม | Hire Purchase | ขอ ลด / ยกเว้น ค่าธรรมเนียม</t>
  </si>
  <si>
    <t>ขอ ลด / ยกเว้น ค่าธรรมเนียม</t>
  </si>
  <si>
    <t>Punyaphat Phatthajara</t>
  </si>
  <si>
    <t>แนะนำให้ติดต่อสอบถามยอดหนี้ค้างชำระที่บริษัทฯ โดยตรง</t>
  </si>
  <si>
    <t>สอบถามยอดหนี้ค้างชำระ (บริษัท ทีลีสซิ่ง จำกัด)</t>
  </si>
  <si>
    <t xml:space="preserve">บริการทางการเงิน ของ สง. | เงินให้สินเชื่อ - สอบถามยอดหนี้ค้างชำระ </t>
  </si>
  <si>
    <t>กิตติพิศ วรรณสุทธิ์</t>
  </si>
  <si>
    <t>เจ้าของกรรมสิทธิ์ยื่นคำขอจดทะเบียนประวัติ/เปลี่ยนแปลงทะเบียนประวัติ หรือทำเป็นหนังสือ เอกสารแนบ ได้แก่_x000D_
   1. พันธบัตรฉบับจริง_x000D_
   2. สำเนาบัตรประชาชนซึ่งเจ้าของบัตรลงลายมือชื่อรับรองสำเนาถูกต้อง พร้อมต้นฉบับ_x000D_
   3. สำเนาใบสำคัญการสมรส สำเนาการเปลี่ยนชื่อ-สกุล ฯลฯ ซึ่งเจ้าของลงชื่อรับรองสำเนาถูกต้อง พร้อมต้นฉบับ_x000D_
   4. สำเนาสมุดบัญชีเงินฝาก (เฉพาะบัญชีออมทรัพย์/เผื่อเรียก/กระแสรายวัน)_x000D_
   5. ค่าธรรมเนียมฉบับละ 20 บาท_x000D_
   6. ยื่นด้วยตนเองที่ธนาคารแห่งประเทศไทย อาคาร 7 ชั้น 1 หรือส่งไปรษณีย์ที่ ส่วนพันธบัตร ธนาคารแห่งประเทศไทย 273 ถนนสามเสน แขวงวัดสามพระยา เขตพระนคร กรุงเทพฯ  10200 หรือยื่นผ่านธนาคารตัวแทนจำหน่าย</t>
  </si>
  <si>
    <t>การเปลี่ยนชื่อ/ ชื่อสกุล/ คำนำหน้า</t>
  </si>
  <si>
    <t>พันธบัตรและตราสารหนี้ | เปลี่ยนแปลงทะเบียนประวัติ (ชื่อ, ที่อยู่, เลขที่บัญชี)</t>
  </si>
  <si>
    <t>อดิศร ฉัตรแก้วโพธิ์ทอง</t>
  </si>
  <si>
    <t>สมจิตร จงสมจิตร</t>
  </si>
  <si>
    <t>1. วิธีการไถ่ถอนพันธบัตรกรณีพันธบัตรฉบับจริงหาย- ส่งคำขอรับคืนต้นเงินที่ลงชื่อผู้ถือกรรมสิทธิ์ พร้อมใบแจ้งความฉบับจริง สำเนาบัตรประชาชน สำเนาหน้าสมุดบัญชีเงินฝาก เงินค่าธรรมเนียมในการออกพันธบัตรฉบับใหม่ 20 บาท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10200_x000D_
2. รายละเอียดที่ต้องระบุในใบแจ้งความ- ให้เจ้าของพันธบัตรแจ้งความให้ระบุรายละเอียดตราสารหนี้ เช่น รุ่นตราสารหนี้ เลขที่ตราสารหนี้ ชื่อผู้ถือกรรมสิทธิ์และราคาที่ตราไว้</t>
  </si>
  <si>
    <t>สอบถามวิธีการไถ่ถอนพันธบัตร กรณีพันธบัตรตัวจริงหาย</t>
  </si>
  <si>
    <t xml:space="preserve">ไม่ระบุ </t>
  </si>
  <si>
    <t xml:space="preserve">ปภาทร </t>
  </si>
  <si>
    <t>จากการตรวจสอบในระบบ BOT-DRM ไม่พบข้อมูลของลูกค้า Agent ได้ตรวจสอบจากเลขที่ลงทะเบียนจากเว็บไซต์บริษัทไปรษณีย์ไทย ทราบว่า ธปท. ได้รับเอกสารแล้วเมื่อวันที่ 14 มกราคม 2559 Agent ได้ติดต่อเจ้าหน้าที่ทีมการเงินพันธบัตร โทรศัพท์หมายเลข 5442 เพื่อดำเนินการตรวจสอบและแจ้งลูกค้าให้ทราบต่อไป</t>
  </si>
  <si>
    <t>ติดตามการส่งคำขอรับคืนต้นเงินพันธบัตร (ส่งเอกสารมา ธปท. เมื่อวันที่ 11 มกราคม 2559 เลขที่ลงทะเบียน RJ197555618TH)</t>
  </si>
  <si>
    <t>ณัฐชนัญ ช่อไชยกุล</t>
  </si>
  <si>
    <t>18/01/2016</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</si>
  <si>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หรือส่งทางไปรษณีย์ลงทะเบียน-ต้องการเปลี่ยนบัญชีที่ให้โอนต้นเงินเข้า  สามารถเปลี่ยนได้ โดยแนบสำเนาสมุดบัญชีเล่มใหม่ และเปลี่ยนข้อมูลบัญชี และลงชื่อกำกับบัญชีที่แก้ไขในคำขอรับคืนต้นเงิน</t>
  </si>
  <si>
    <t>ได้รับคำขอรับคืนต้นเงินพันธบัตร ดำเนินการอย่างไร-ต้องการเปลี่ยนบัญชีที่ให้โอนต้นเงินเข้าได้หรือไม่</t>
  </si>
  <si>
    <t>สุภาพร สรรพานิช</t>
  </si>
  <si>
    <t>มารศรี เจียรไนเจริญ</t>
  </si>
  <si>
    <t>25/1/59 ทปง. โทรศัพท์ขอข้อมูลเพิ่มเติม ครั้งที่ 1 ได้แก่ ชื่อ สำเนาบัตรประชาชนที่รับรองแล้ว หนังสือมอบอำนาจ คำร้อง และเอกสารประกอบ26/1/59 ส่งเรื่องให้ วพร. ดำเนินการ  27/1/59 ส่ง email ให้ สง. และ ผู้ร้องเรียน KTB สาขาแม่โจ้มีหนังสือถึงผู้ร้องแจ้งว่า ธนาคารอนุมัติยกเลิกการขายและได้คืนเงิน?ประกันการซื้อทรัพย์จำนวน 255,800 บาท แล้ว</t>
  </si>
  <si>
    <t>27/3/58 ผู้ร้องเรียนขอสินเชื่อเพื่อซื้อบ้าน (NPA)  ของธนาคาร โดยวางเงิน 50,000 บาท พนักงานแจ้งว่าผลการพิจารราณสินเชื่อไม่มีปัยหา และให้ชำระเงินให้ครบ 10% เป็นเงิน 205,800 บาท และแจ้งให้เข้าไปทำความสะอาด กำจัดมดปลวก และปรับปรุงระบบไฟฟ้า พค 58 ธนาคารแจ้งว่าผลการพิจารณาไม่ผ่านเกณฑ์และขอเอกสารเพิ่มเติมอีกหลายครั้ง ต่อมา  กค. 58 ธนาคารแจ้งว่า ผลการพิจารณาไม่ผ่านการอนุมัติ  ผู้ร้องเรียนได้ทำเรื่องขอเงินคืน ปัจจุบันยังไม่ได้รับเงินคืน</t>
  </si>
  <si>
    <t>PW-พฤติกรรมของ ผู้บริหาร / เจ้าหน้าที่ สง. / Outsource (ไม่รวม Cross Sell) | สินเชื่อ | เจ้าหน้าที่ สง. / Outsource ให้ข้อมูลไม่ครบถ้วน / ไม่ถูกต้อง / เกินจริง</t>
  </si>
  <si>
    <t>เจ้าหน้าที่ สง. / Outsource ให้ข้อมูลไม่ครบถ้วน / ไม่ถูกต้อง / เกินจริง</t>
  </si>
  <si>
    <t>สุขกมล อุปนันท์</t>
  </si>
  <si>
    <t>BOT Website</t>
  </si>
  <si>
    <t>โอนสายให้ติดต่อกับทีมการเงินพันธบัตรตรวจสอบและแจ้งลูกค้าทราบ</t>
  </si>
  <si>
    <t>ได้ส่งอีเมลขอหนังสือรับรองหักภาษีฯ มาแล้วแต่ยังไม่ได้รับ</t>
  </si>
  <si>
    <t>นันทนา ชัยกิตติศักดิ์</t>
  </si>
  <si>
    <t>แนะนำให้ส่งหลักฐานและทักท้วงกับ  KTC อีกครั้ง แต่หากไม่มีความคืบหน้าหรือดำเนินการใดๆ สามารถส่งเรื่องมายัง ศคง.ได้</t>
  </si>
  <si>
    <t>เนื่องจากเมื่อ 20 ธ.ค.58 ได้สั่งซื้อสินค้า Online กับ Lazada จำนวน 3,000 บาท ซึ่งจะต้องได้รับสินค้าภายใน 24 ธ.ค.58 แต่ไม่ได้รับ จึงตรวจสอบทราบว่าไม่มีการส่งสินค้าและได้แจ้งยกเลิกกับ Lazada และแจ้งปฏิเสธการจ่ายกับ KTC  ซึ่งจากการติดตามทาง Lazada ได้ยกเลิกรายการให้แล้วและที่ผ่านมาได้ติดต่อกับ KTC หลายครั้ง แต่รอบบิลเดือนนี้ยังมียอดสินค้าดังกล่าว</t>
  </si>
  <si>
    <t>เงินให้สินเชื่อ | เงินต้น / ยอดหนี้ ไม่ถูกต้อง | บัตรเครดิต</t>
  </si>
  <si>
    <t>ชาญจิต สุมนัสชัย</t>
  </si>
  <si>
    <t>[929] บ. ไทยพาณิชย์ลีสซิ่ง จำกัด (มหาชน)</t>
  </si>
  <si>
    <t>แนะนำให้ติดต่อ SCB Leasing</t>
  </si>
  <si>
    <t>สอบถามยอดหนี้</t>
  </si>
  <si>
    <t>บริการทางการเงิน ของ สง. | เงินให้สินเชื่อ | เงินต้น / ยอดหนี้ ไม่ถูกต้อง | Hire Purchase</t>
  </si>
  <si>
    <t>กลางปีจะมีการออกพันธบัตรอีก 2 รุ่น (อ้างอิงตามข่าวในหนังสือพิมพ์)</t>
  </si>
  <si>
    <t>สอบถามว่าจะมีการจำหน่ายพันธบัตรรุ่นใหม่อีกหรือไหร่ เนื่องจากพันธบัตร ก.คลัง จำหน่ายหมดแล้วซื้อไม่ทัน</t>
  </si>
  <si>
    <t>ได้</t>
  </si>
  <si>
    <t>จะส่งเอกสารเองได้หรือไม่ แทนที่จะฝาก ธพ.</t>
  </si>
  <si>
    <t>งานไถ่ถอน - วิธีการจัดส่งเอกสารไถ่ถอน</t>
  </si>
  <si>
    <t>มณฑล</t>
  </si>
  <si>
    <t xml:space="preserve">มณฑล </t>
  </si>
  <si>
    <t>[022] ธ. ซีไอเอ็มบี ไทย จำกัด (มหาชน) (CIMBT)</t>
  </si>
  <si>
    <t>แนะนำให้ติดต่อที่ธนาคารฯ โดยตรง เพื่อขอลดหรือยกเว้นค่าธรรมเนียมดังกล่าว ส่วนจะได้รับการพิจารณาอย่างไรขึ้นอยู่กับดุลยพินิจของสถาบันการเงิน</t>
  </si>
  <si>
    <t>ขอยกเว้นค่าธรรมเนียมบัตร ATM เนื่องจากตอนสมัครขอใช้บริการ เจ้าหน้าที่ไม่ได้แจ้งว่ามีค่าธรรมเนียมรายปี</t>
  </si>
  <si>
    <t>บริการทางการเงิน ของ สง. | เงินฝาก / ตั๋วเงิน | ค่าธรรมเนียม - ขอยกเว้นค่าธรรมเนียมบัตร ATM</t>
  </si>
  <si>
    <t>ค่าธรรมเนียม</t>
  </si>
  <si>
    <t>พิพัฒน์ โอสถหงษ์</t>
  </si>
  <si>
    <t>19/02/2016</t>
  </si>
  <si>
    <t>ทำจดหมายแจ้งเปลี่ยน หรือกรอกแบบฟอร์มคำขอจดทะเบียนประวัติ/เปลี่ยนแปลงทะเบียนประวัติ แนบสำเนาบัตรประชาชน โดยติดต่อด้วยตนเองหรือส่งไปรษณีย์จ่าหน้าซองถึงส่วนพันธบัตร ธนาคารแห่งประเทศไทย 273 ถ.สามเสน แขวงวัดสามพระยา เขตพระนคร กรุงเทพฯ  10200</t>
  </si>
  <si>
    <t>เปลี่ยนสถานที่ติดต่อในการจัดส่งเอกสารเกี่ยวกับพันธบัตร</t>
  </si>
  <si>
    <t>นิตยา ไชยเศรษฐ</t>
  </si>
  <si>
    <t>คุณสาโรจน์ฯ ให้บริการลูกค้าท่านอื่น Agent แจ้งว่าจะแจ้งให้คุณสาโรจน์ฯ โทร.กลับ</t>
  </si>
  <si>
    <t>นางสาว มะลิวัลย์ จันทร์เพียกุล</t>
  </si>
  <si>
    <t>มะลิวัลย์ จันทร์เพียกุล</t>
  </si>
  <si>
    <t>ทำเรื่องขอเข้าพื้นที่ ธปท.</t>
  </si>
  <si>
    <t>ต้องการขอคำปรึกษาคุณวัฒนา เป็นกรณีของ ธ. ไทยพาณิชย์ ในวันนนี้ 11.00 น.</t>
  </si>
  <si>
    <t>ธัญญา กอนกุล</t>
  </si>
  <si>
    <t>ขวัญเดือน กิจเกษตรกุล</t>
  </si>
  <si>
    <t>พรทิพย์ ภัทรพลาชัย</t>
  </si>
  <si>
    <t>ปรียา โกวิทตรพงศ์</t>
  </si>
  <si>
    <t>ผู้ถือกรรมสิทธิ์ขอใบแทนหนังสือรับรองการหักภาษี ณ ที่จ่าย ได้ 4 ช่องทาง ดังนี้    1. ติดต่อยื่นคำร้องที่ส่วนพันธบัตร อาคาร 7 ชั้น 1         - มาด้วยตนเอง กรอกคำร้องและแสดงบัตรประจำตัวประชาชน       - ฝากผู้อื่น ผู้ถือกรรมสิทธิ์ทำจดหมายพร้อมระบุชื่อผู้มารับแทนและลงนามในจดหมาย ผู้มารับแทนยื่นจดหมายพร้อมแสดงบัตรประจำตัวประชาชนของตนเอง    2. เขียนจดหมายส่งทางไปรษณีย์ไปที่ ส่วนพันธบัตร ธนาคารแห่งประเทศไทย 273    ถ.สามเสน แขวงวัดสามพระยา เขตพระนคร กรุงเทพ ฯ 10200    3. ส่งหนังสือทางโทรสาร (FAX) ถึงทีมการเงินพันธบัตร เบอร์โทรสาร 02 280 6050    4. ส่ง E-mail ถึงทีมการเงินพันธบัตร E-mail Address : INT@bot.or.th     ในจดหมายหรือ E-mail ให้ระบุชื่อผู้ถือกรรมสิทธิ์ รุ่นพันธบัตร และงวดดอกเบี้ย (วัน เดือน ปี) ที่ต้องการขอใบแทนหนังสือรับรองการหักภาษี ณ ที่จ่ายเอกสารประกอบ     กรณีบุคคลธรรมดา คือ บัตรประจำตัวประชาชนเจ้าของกรรมสิทธิ์         กรณีนิติบุคคล คือ หนังสือรับรองการจดทะเบียน หนังสือมอบอำนาจของนิติบุคคล และบัตรประจำตัวของผู้รับมอบอำนาจ ไม่เสียค่าธรรมเนียม     ตามข้อ 2-4 ทีมการเงินพันธบัตรจะจัดส่งใบแทนหนังสือรับรองภาษีหัก ณ ที่ จ่ายให้ผู้ถือกรรมสิทธิ์ทางไปรษณีย์</t>
  </si>
  <si>
    <t>ต้องการขอหนังสือรับรองภาษีหัก ณ ที่จ่าย ได้อย่างไร</t>
  </si>
  <si>
    <t>พันธบัตรและตราสารหนี้ | งานจ่ายดอกเบี้ย / แจ้งขอใบแทนรับรองภาษี</t>
  </si>
  <si>
    <t xml:space="preserve">งานจ่ายดอกเบี้ย </t>
  </si>
  <si>
    <t>วันเพ็ญ พรหมบุตร</t>
  </si>
  <si>
    <t>ยังคงเหลือที่ BBL/KBANK/SCB ส่วน KTB เต็มวงเงินจำหน่ายแล้ว</t>
  </si>
  <si>
    <t>สอบถามยอดคงเหลือพันธบัตร</t>
  </si>
  <si>
    <t>คุณ จริยา สุขสมบัติ</t>
  </si>
  <si>
    <t>จริยา สุขสมบัติ</t>
  </si>
  <si>
    <t>แจ้งว่าจำหน่ายหมดแล้ว</t>
  </si>
  <si>
    <t>สอบถามว่ายังมีพันธบัตรขายอยู่หรือไม่</t>
  </si>
  <si>
    <t xml:space="preserve">วิภาวรรณ </t>
  </si>
  <si>
    <t>หากยื่นเอกสารภายในกำหนดก่อน 30 พ.ค.59 ไม่ต้องทำเครื่องหมายใดๆ ให้รวบรวมเอกสารตามข้อแนะนำ และส่งเอกสารมาทางไปรษณีย์ได้เลย</t>
  </si>
  <si>
    <t>สอบถามว่าหากยื่นเอกสารหลังวันที่ 30 พ.ค.59 จะต้องทำเครื่องหมายที่ช่องใด</t>
  </si>
  <si>
    <t>ยุพิน เขจรศาสตร์</t>
  </si>
  <si>
    <t>ให้ทำหนังสือขอปรับปรุงโครงสร้างหนี้กับ สง.โดยตรง</t>
  </si>
  <si>
    <t>ผู้ร้องเรียนแจ้งว่าค้างชำระสินเชื่อรถยนต์จำนวน 4 เดือน จำได้ว่าประมาณ 43,000 บาท แต่เจ้าหน้าที่ที่จะมายึดรถยนต์แจ้งว่าจำนวน 60,000 บาท จึงขอคำแนะนำ</t>
  </si>
  <si>
    <t>บริการทางการเงิน ของ สง. | เงินให้สินเชื่อ | ปรับปรุงโครงสร้างหนี้ | Hire Purchase</t>
  </si>
  <si>
    <t xml:space="preserve">อลงกรณ์ </t>
  </si>
  <si>
    <t>สุเทพ พงษหา</t>
  </si>
  <si>
    <t>ตอบไม่สามารถให้ข้อมูลได้เนื่องจากเป็นคนละองค์กรกัน พร้อมแนะนำบทบาทหน้าที่ของ ศคง. 1213 และแจ้งเบอร์ สง.ให้ผู้สอบถาม ติดต่อๆ สง.เจ้าหนี้โดยตรง</t>
  </si>
  <si>
    <t>ต้องการทราบว่าบัตรเครดิตตอนนี้มีวงเงินเหลือเท่าไร</t>
  </si>
  <si>
    <t>ประไพ ธงชัย</t>
  </si>
  <si>
    <t>ขอทราบชื่อ-สกุล เบอร์โทรสาร ประสานคุณศศิธร งานพันธบัตร สภต.ให้ดำเนินการจัดส่งให้พร้อมแนะนำวิธีการจัดเตรียมและที่สถานรับเอกสารปลายทาง</t>
  </si>
  <si>
    <t>แจ้งว่าหนังสือขอรับคืนต้นเงินพันธบัตรหายจะขอให้ส่งให้ใหม่</t>
  </si>
  <si>
    <t>นพร โชติสกุล</t>
  </si>
  <si>
    <t>ให้เจ้าของพันธบัตรเซ็นชื่อในคำขอรับคืนต้นเงินพันธบัตร ส่งมาให้ธปท.พร้อมพันธบัตรฉบับจริง สำเนาบัตร ปปช. และสำเนาบัตรสมุดเงินฝากหน้าแรก ส่งตามที่อยู่ในเอกสารที่ระบุไว้</t>
  </si>
  <si>
    <t>จะขอรับคืนต้นเงินพันธบัตรจะต้องดำเนินการอย่างไร</t>
  </si>
  <si>
    <t>ปรเมศ ทัศโรภาส</t>
  </si>
  <si>
    <t>เพลินจันทร์ ยงวิทยากุล</t>
  </si>
  <si>
    <t>จากการตรวจสอบในระบบ BOT-DRM ไม่พบเอกสารของลูกค้า Agent แจ้งว่าหาก ธปท. ได้รับเอกสารจากลูกค้าแล้วจะโทรศัพท์แจ้งลูกค้าให้ทราบต่อไป</t>
  </si>
  <si>
    <t>ติดตามการส่งคำขอรับคืนต้นเงินพันธบัตร ส่งเอกสารมา ธปท. เมื่อวันที่ 17 มกราคม 2559</t>
  </si>
  <si>
    <t>ปราณี เจริญขวัญ</t>
  </si>
  <si>
    <t>นงนุช บุญชักสิทธิ์</t>
  </si>
  <si>
    <t>จิระศักดิ์ ภุชงค์</t>
  </si>
  <si>
    <t>17/01/2016</t>
  </si>
  <si>
    <t>15/01/2016</t>
  </si>
  <si>
    <t>ชินวัตร นิติสาธรินทร์</t>
  </si>
  <si>
    <t>อัมพร หาอุปละ</t>
  </si>
  <si>
    <t>โอนสาย 3214แนะนำหมายเลขติดต่อ 043 - 3333000  ต่อ 3214  ต่อ  3217</t>
  </si>
  <si>
    <t>ไม่ได้รับแบบคำขอรับคืนต้นเงินพันธบัตร ที่จะครบกำหนด 9 มิ.ย. 2559</t>
  </si>
  <si>
    <t>นกร บุญหล้า</t>
  </si>
  <si>
    <t>นกร   บุญหล้า</t>
  </si>
  <si>
    <t>[017] ธ. ซิตี้แบงก์ (CITI)</t>
  </si>
  <si>
    <t>แนะนำบทบาท 1213</t>
  </si>
  <si>
    <t>ขอทราบยอดหนี้คงค้าง</t>
  </si>
  <si>
    <t xml:space="preserve">บริการทางการเงิน ของ สง. | เงินให้สินเชื่อ - ขอทราบยอดหนี้คงค้าง - อ้างอิง 1213 </t>
  </si>
  <si>
    <t>พรภัทร เจริญธง</t>
  </si>
  <si>
    <t xml:space="preserve">พรภัทร   เจริญธง </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</si>
  <si>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t>
  </si>
  <si>
    <t>สอบถามวิธีการไถ่ถอน พันธบัตรครบกำหนดไถ่ถอน</t>
  </si>
  <si>
    <t xml:space="preserve">ธวัชชัย </t>
  </si>
  <si>
    <t>นำหลักฐานการเปลี่ยนชื่อ พร้อมกับหลักฐานการส่งคืนพันธบัตร ติดต่อ ธปท. อาคาร 7 ชั้น 1 เวลา 08.30 -16.30 น.</t>
  </si>
  <si>
    <t>จะไปส่งคืนพันธบัตรที่ครบกำหนดไถ่ถอน และได้เปลื่ยนแปลงชื่อด้วย จะไปด้วยตนเอง ไปอย่างไร</t>
  </si>
  <si>
    <t>ชลดา วรยศชุลิตา</t>
  </si>
  <si>
    <t>แนะนำให้ติดต่อขอรับใบคำขอรับคืนเงินต้นพันธบัตรที่ทีมการเงินพันธบัตร โทรศัพท์หมายเลข 0 2283 5456 หรือ 0 2356 7509</t>
  </si>
  <si>
    <t>ขอแบบฟอร์มคำขอรับคืนเงินต้นพันธบัตร</t>
  </si>
  <si>
    <t>ไม่ระบุ</t>
  </si>
  <si>
    <t xml:space="preserve">อำนวย </t>
  </si>
  <si>
    <t xml:space="preserve">นก </t>
  </si>
  <si>
    <t>[744] บบส. ชโย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</si>
  <si>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แนะนำให้สอบถามรายละเอียดที่บบส.ชโยโดยตรง</t>
  </si>
  <si>
    <t>ขอหนังสือยืนยันยอดการชำระหนี้ปิดบัญชี</t>
  </si>
  <si>
    <t>บริการทางการเงิน ของ สง. | เงินให้สินเชื่อ - ขอหนังสือยืนยันยอดการชำระหนี้ปิดบัญชี (อ้างอิง 1213)</t>
  </si>
  <si>
    <t>ประสิทธิ์ พงษ์วิลัย</t>
  </si>
  <si>
    <t>ธปท. ได้รับเอกสารแล้วเมื่อวันที่ 14 มกราคม 2559</t>
  </si>
  <si>
    <t>กนกพร เหล่ามโนธรรม</t>
  </si>
  <si>
    <t>ให้ทายาทแต่งตั้งผู้จัดการมรดก เมื่อศาลแต่งตั้งผู้จัดการมรดกแล้ว ให้ผู้จัดการมรดกดำเนินการโอนกรรมสิทธิ์ โดยเอกสารที่จะต้องใช้ประกอบด้วย1. พันธบัตรฉบับจริง2. สำเนาใบมรณะบัตร พร้อมต้นฉบับ3. สำเนาบัตรประชาชนของผู้จัดการมรดก ซึ่งเจ้าของบัตรลงลายมือชื่อรับรองสำเนาถูกต้อง พร้อมต้นฉบับ4. สำเนาคำสั่งศาลแต่งตั้งผู้จัดการมรดก พร้อมต้นฉบับ5. สำเนาสมุดบัญชีเงินฝาก (เฉพาะบัญชีออมทรัพย์/เผื่อเรียก/กระแสรายวัน)6. ค่าธรรมเนียมฉบับละ 20.00 บาท   กรณียื่นที่ ธปท. เจ้าหน้าลงชื่อรับรองว่า "ตรวจสอบต้นฉบับ ถูกต้องแล้ว"  กรณียื่นผ่านธนาคารตัวแทน ให้เจ้าหน้าที่ธนาคารตัวแทนลงชื่อรับรองว่า "ตรวจสอบต้นฉบับ ถูกต้องแล้ว"</t>
  </si>
  <si>
    <t>เจ้าของพันธบัตรเสียชีวิตจะต้องดำเนินการอย่างไร</t>
  </si>
  <si>
    <t>พันธบัตรและตราสารหนี้ | เปลี่ยนแปลงกรรมสิทธิ์ / โอนกรรมสิทธิ์ / จัดการมรดก</t>
  </si>
  <si>
    <t>เปลี่ยนแปลงกรรมสิทธิ์  (โอนกรรมสิทธิ์, จัดการมรดก, หลักประกัน/อายัด, ตรวจสอบกรรมสิทธิ์)</t>
  </si>
  <si>
    <t>นวลอนงค์ ทองดี</t>
  </si>
  <si>
    <t>ให้ฉีกท่อนล่างเก็บไว้ และส่งท่อนบน พร้อมพันธบัตร สำเนาบัตรประชาชน และสำเนาสมุดเงินฝาก</t>
  </si>
  <si>
    <t>สอบถามว่าการไถ่ถอนคืนพันธบัตร จะต้องฉีกส่วนล่างเก็บไว้หรือไม่</t>
  </si>
  <si>
    <t xml:space="preserve">ชนิดา </t>
  </si>
  <si>
    <t>[067] ธ. ทิสโก้ จำกัด (มหาชน) (TISCO)</t>
  </si>
  <si>
    <t>แจ้งว่าหากต้องการให้ ศคง.ประสานงานแจ้งเรื่องร้องเรียนดังกล่าวไปยัง ธ.ทิสโก้ สามารถส่งเรื่องพร้อมหลักฐานมายัง ศคง.ได้23/12/58 เวลา 14.59 น. ทปง. โทรศัพท์แนะนำว่า ให้ร้องเรียนไปที่ Call Center หรือเว็บไซด์ของสถาบันการเงิน (สง.) หากท่านร้องเรียนแล้ว สง. ไม่ดำเนินการภายใน 15 วัน ให้ท่านส่งเรื่องร้องเรียนมาที่ ศคง. และยุติเรื่อง</t>
  </si>
  <si>
    <t>ได้ชำระค่างวดรถตามกำหนดให้ ธ.ทิสโก้ แล้วโดยชำระผ่าน 7-11 แต่ถูกทวงถามให้ชำระอีกซึ่งต้องส่งหลักฐานการชำระเงินไปให้ทางแฟกซ์เพื่อยืนยันอีกครั้ง ทำให้เสียเวลาและไม่ได้รับความสะดวก  เห็นว่าระบบการทำงานของธนาคารควรปรับปรุง</t>
  </si>
  <si>
    <t>ผลิตภัณฑ์ / บริการ อื่นๆ ของ สง. (ไม่รวม Cross Sell) | ไม่ได้รับความสะดวกจากการใช้บริการต่างๆ</t>
  </si>
  <si>
    <t>ไม่ได้รับความสะดวกจากการใช้บริการต่างๆ</t>
  </si>
  <si>
    <t>ผลิตภัณฑ์ / บริการ อื่นๆ ของ สง. (ไม่รวม Cross Sell)</t>
  </si>
  <si>
    <t>ภูวนาท เอี่ยมอักษร</t>
  </si>
  <si>
    <t xml:space="preserve">ภูวนาท  เอี่ยมอักษร </t>
  </si>
  <si>
    <t>23/06/2016</t>
  </si>
  <si>
    <t>23/12/2015</t>
  </si>
  <si>
    <t>24/12/2015</t>
  </si>
  <si>
    <t>แจ้งว่าจัดเอกสารเป็นชุดๆ และส่งมาในซองเดียวกันได้</t>
  </si>
  <si>
    <t>สอบถามว่าพันธบัตร 2 ฉบับ ครบกำหนดการส่งในเดือนพฤษภาคม และเดือนสิงหาคม 2559 สามารถส่งให้พร้อมกันในซองเดียวกันได้หรือไม่</t>
  </si>
  <si>
    <t xml:space="preserve">วัชรี </t>
  </si>
  <si>
    <t>แจ้งว่าไม่ติดหลักเกณฑ์อะไร สามารถโอนเงินได้ศคง.แจ้งให้ทราบว่าเป็นกลุ่มมิจฉาชีพของชาวไนจีเรีย โดยใช้ G-mail ในการิดต่อในนาม Maybank ประเทศมาเลเซียและประเทสไทย ไม่มีข้อจำกัดในการโอนเงินข้ามประเทศ</t>
  </si>
  <si>
    <t>วันที่ 26/01/59 ผู้ร้องเรียนสอบถามว่าแฟนเป็นชาวต่างประเทศ ประสงค์จะโอนเงินมาในประเทศไทยในชื่อบัญชีผู้ร้องเรียน จะติดหลักเกณฑ์อะไรหรือไม่วันที่ 27/01/59 ผู้ร้องเรียนแจ้งว่ามีแฟนเป็นคนอังกฤษ ไม่เคยพบกัน เห็นแต่ภาพทาง Facebook อ้างว่าทำงานเป็นวิศวกร ประเทศมาเลเซีย โดยผู้ร้องเรียนโอนเงินไปให้หลายครั้งรวมประมาณ 4-5 ล้านบาท เพื่อเป็นการให้ยืมเงิน ต่อมาชาวต่างชาติแจ้งว่าจะกลับประเทศอังกฤษเพื่อไปดูแลครอบครัว จึงบอกว่าจะโอนเงินมาเข้าบัญชี 20 ล้านเหรียญ สรอ. เพื่อให้โอนไปยังบัญชีของชาวต่างชาติอีกทีหนึ่ง เนื่องจากที่ประเทศมาเลเซียไม่ยินยอมให้ชาวต่างชาติเปิดบัญชีได้ ต่อมาผู้ร้องเรียนได้รับ E-mail จาก Maybank แจ้งว่าจะดำเนินการดอนเงินมาเข้าบัยชีในประเทศไทย แต่ขอข้อมูลส่วนตัว เพื่อจะดำเนินการต่อไป</t>
  </si>
  <si>
    <t>กฎระเบียบธุรกรรมเงินตราต่างประเทศ | การนำเข้า / รับโอน เงินตราต่างประเทศ | การรับโอนเงินตราต่างประเทศผ่านนิติบุคคลรับอนุญาต</t>
  </si>
  <si>
    <t>การรับโอนเงินตราต่างประเทศผ่านนิติบุคคลรับอนุญาต</t>
  </si>
  <si>
    <t>การนำเข้า / รับโอน เงินตราต่างประเทศ</t>
  </si>
  <si>
    <t>กฎระเบียบธุรกรรมเงินตราต่างประเทศ</t>
  </si>
  <si>
    <t>แจ้งด้วยตนเอง (Walk in)</t>
  </si>
  <si>
    <t>แจ้งสามารถใส่ซองรวมกันมาในซองเดียวกันได้</t>
  </si>
  <si>
    <t>สอบถามว่ามีพันธบัตรหลายฉบับสามารถส่งมาในซองเดียวกันได้หรือไม่</t>
  </si>
  <si>
    <t>พรทิพย์ ปทุมทาน</t>
  </si>
  <si>
    <t>ให้ดำเนินการภายในเดือนพฤษภาคม 2559</t>
  </si>
  <si>
    <t>แจ้งว่าได้รับหนังสือเพื่อการไถ่ถอนพันธบัตร จะต้องดำเนินการภายในวันที่เท่าไร</t>
  </si>
  <si>
    <t xml:space="preserve">ณิรัชฐา </t>
  </si>
  <si>
    <t>เชาวรัตน์ ทับทิมไทย</t>
  </si>
  <si>
    <t>แจ้งที่อยู่ให้ทราบ</t>
  </si>
  <si>
    <t>SCB สาขาสุทธิสาร สอบถามที่อยู่เพื่อส่งเอกสารไถ่ถอนให้กับลูกค้า</t>
  </si>
  <si>
    <t>จินดาทิพย์ จินดาพิทักษ์</t>
  </si>
  <si>
    <t>โอนสายให้ทีมงานพันธบัตร</t>
  </si>
  <si>
    <t>ผู้ถือกรรมสิทธิ์ไม่สามารถลงนามได้</t>
  </si>
  <si>
    <t>คุณ วิไลวรรณ บัวทอง</t>
  </si>
  <si>
    <t>วิไลวรรณ บัวทอง</t>
  </si>
  <si>
    <t>เนื่องจากลูกค้าเพิ่งส่ง จึงขอความกรุณาโทรมาอีกครั้งในอาทิตย์หน้า</t>
  </si>
  <si>
    <t>สอบถามว่า ธปท. ได้รับเอกสารไถ่ถอนของตนหรือยัง</t>
  </si>
  <si>
    <t>สำเริง สุวรรณวารี</t>
  </si>
  <si>
    <t>แจ้งให้ส่งใบคำขอรับคืนต้นเงินที่ได้รับ พันธบัตรฉบับจริง สำเนาบัตรประชาชน และสำเนาหน้าสมุดบัญชี มายัง ธปท.</t>
  </si>
  <si>
    <t>สอบถามการส่งเอกสารไถ่ถอนพันธบัตรฯ</t>
  </si>
  <si>
    <t>จิระอนงค์ วงศ์สุภา</t>
  </si>
  <si>
    <t>แจ้งว่ากรณีชำระหนี้ปิดบัญชีแล้ว สง.จะส่งรายงานการชำระหนี้ของลูกหนี้ไปยังเครดิตบูโรว่าได้ชำระหนี้ปิดบัญชีแล้ว ซึ่งประวัติการได้ชำระหนี้ปิดบัญชีแล้วจะถูกลบเมื่อครบกำหนดภายใน 3 ปี ซึ่งไม่ใช่บัญชี Blacklist สำหรับการปล่อยสินเชื่อเป็นดุลพินิจของ สง. โดยจะพิจารณาความสามารถในการชำระหนี้ของผู้ขอกู้เป็นหลักและมีหลักพิจารณาอีกหลายข้อซึ่งประวัติบูโรเป็นเพียงข้อหนึ่งในการพิจารณา</t>
  </si>
  <si>
    <t>สอบถามกรณีปิดบัญชีบัตร First Choice แล้วแต่ยังมีหนี้บัตร U-may Plus จำนวน 14,000 บาท ปัจจุบันขอสินเชื่อกับ สง.อื่น แต่ไม่ได้รับพิจารณาเพราะมีประวัติติด Blacklist เครดิตบูโร</t>
  </si>
  <si>
    <t>เครดิตบูโร | ต้องการล้างประวัติเครดิตบูโร</t>
  </si>
  <si>
    <t>ต้องการล้างประวัติเครดิตบูโร</t>
  </si>
  <si>
    <t>ศศิวิมล เศรษฐเวช</t>
  </si>
  <si>
    <t>ธปท.ได้รับเอกสารไถ่ถอนพร้อมบันทึกข้อมูลไถ่ถอนในระบบแล้ว เมื่อวันที่ 14/1/59</t>
  </si>
  <si>
    <t>ติดตามการส่งเอกสารคำขอรับคืนต้นเงินพันธบัตร</t>
  </si>
  <si>
    <t>งานไถ่ถอน – ติดตามการส่งเอกสารคำขอรับคืนต้นเงินพันธบัตร</t>
  </si>
  <si>
    <t>ณัชพล จริตงาม</t>
  </si>
  <si>
    <t>ณัชพล  จริตงาม</t>
  </si>
  <si>
    <t>ธีรพร วุฒินันท์</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</si>
  <si>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แนะนำให้ติดต่อขอทำการปรับปรุงโครงสร้างหนี้ได้จากเจ้าหน้าที่โดยตรง โดยเมื่อได้ข้อตกลงและทำเป็นหนังสือสัญญาปรับปรุงโครงสร้างหนี้แล้ว ให้เก็บสำเนาสัญญาฯ ไว้เป็นหลักฐาน และปฏิบัติตามข้อตกลงอย่างเคร่งครัด</t>
  </si>
  <si>
    <t>ไม่สามารถจ่ายชำระหนี้ตามใบแจ้งหนี้ได้ และปัจจุบันมีการค้างชำระมาแล้ว 3 เดือน สอบถามว่าจะต้องดำเนินการอย่างไร</t>
  </si>
  <si>
    <t>บริการทางการเงิน ของ สง. | เงินให้สินเชื่อ | ปรับปรุงโครงสร้างหนี้ | บัตรเครดิต (อ้างอิง 1213)</t>
  </si>
  <si>
    <t>วิเทศ มนต์ขลัง</t>
  </si>
  <si>
    <t>ธปท. ได้รับเอกสารแล้วเมื่อวันที่ 4 มกราคม 2559</t>
  </si>
  <si>
    <t>รติมา ศุภรัตน์จินดา</t>
  </si>
  <si>
    <t>แจ้งว่าต้องโทรหาธนาคารไทยพาณิชย์โดยตรง</t>
  </si>
  <si>
    <t>ต้องการโทรหา ธนาคารไทยพาณิชย์</t>
  </si>
  <si>
    <t>เรื่องอื่น ๆ | ขอข้อมูลเกี่ยวกับสถาบันการเงิน (อ้างอิง 1213)</t>
  </si>
  <si>
    <t>ขอข้อมูลเกี่ยวกับสถาบันการเงิน</t>
  </si>
  <si>
    <t xml:space="preserve">ไม่แจ้งชื่อ </t>
  </si>
  <si>
    <t>แนะนำให้นำใบมรณะบัตร เอกสารการแต่งตั้งผู้จัดการมรดก และเอกสารประกอบการไถ่ถอนอื่นมาติดต่อได้ที่ ธปท.บางขุนพรหม</t>
  </si>
  <si>
    <t>แจ้งว่าภรรยาเป็นผู้ถือกรรมสิทธิ์ในพันธบัตร และได้เสียชีวิตแล้ว สอบถามว่าจะดำเนินการไถ่ถอนพันธบัตรอย่างไร</t>
  </si>
  <si>
    <t xml:space="preserve">ชัยวัฒน์ </t>
  </si>
  <si>
    <t>ชัยวัฒน์ แป้นสุวรรณ</t>
  </si>
  <si>
    <t>แจ้งว่าให้จัดชุดตามหนังสือคำขอ และส่ง E-mail ขอมาที่ส่วนพันธบัตรดดยตรง</t>
  </si>
  <si>
    <t>สอบถามว่าถือพันธบัตรหลายฉบับ และได้รับคำขอคืนเพียงฉบับเดียวจะต้องจัดเอกสารกี่ชุด และคุณแม่ประสงค์จะขอหนังสือรับรองภาษีหัก ณ ที่จ่าย จะต้องดำเนินการอย่างไร</t>
  </si>
  <si>
    <t xml:space="preserve">เยาวภา </t>
  </si>
  <si>
    <t>แนะนำให้เข้าหน้าเวบไซต์ของ ธปท. เข้าตลาดการเงิน สอบถามขอข้อมูลไปที่ผู้จัดการบริการซึ่งระบุชื่ออยู่ในหน้าเวบนั้นๆ</t>
  </si>
  <si>
    <t>ต้องการขอข้อมูลภาษาอังกฤษเกี่ยวกับบทความการผ่อนคลายการลงทุนในหลักทรัพย์ต่างประเทศ (บทความของ ธปท.ค้นเจอจากเน็ท)</t>
  </si>
  <si>
    <t>เรื่องอื่น ๆ | ขอข้อมูลใน website ธปท.</t>
  </si>
  <si>
    <t>ขอข้อมูลใน website ธปท.</t>
  </si>
  <si>
    <t>เพชรัตน์</t>
  </si>
  <si>
    <t xml:space="preserve">เพชรัตน์ </t>
  </si>
  <si>
    <t>แจ้งคุณปภาภัทร และโอนสาย</t>
  </si>
  <si>
    <t>ผู้โทรแจ้งว่า ต้องการประสานงานกับคุณปภาภัทร กรณีร้องเรียน</t>
  </si>
  <si>
    <t>อุราวัลย์ ใจบุญเรือง</t>
  </si>
  <si>
    <t>[931] บ. อยุธยา แคปปิตอล ออโต้ ลีส จำกัด (มหาชน)</t>
  </si>
  <si>
    <t>ให้คำแนะนำเกี่ยวกับการบริการเวลาค้างชำระและเงื่อนไขของบริษัทที่ถือว่าเป็นข้อตกลงร่วมกัน และต้องพยายามติดตามข่าวประกาศค่าธรรมเนียม-บริการของบริษัทไม่ให้เกิดความเสียเปรียบ เนื่องจากธุรกิจเช่าซื้อรถผู้ประกอบการดำเนินธุรกิจตามประมวลกฎหมายแพ่งและพาณิชย์ การกำหนดเบี้ยปรับค่าธรรมเนียมและบริการถือเป็นข้อตกลงและเป็นบทลงโทษการไม่ปฎิบัติตามสัญญา แต่หากเห็นว่าไม่ได้รับความเป็นธรรมก็ควรส่งเรื่องร้องเรียนเช่นส่งไปที่ สคบ. หรือ ธปท.</t>
  </si>
  <si>
    <t>แจ้งว่าสงสัยว่าทำไมบริษัทอยุธยาแคปปิตอล ออโต้ลีส จึงเรียกค่าติดตามให้กลับเข้าไปครอบครองรถค่อนข้างสูง</t>
  </si>
  <si>
    <t>เงินให้สินเชื่อ | ค่าธรรมเนียม | Hire Purchase</t>
  </si>
  <si>
    <t xml:space="preserve">อรินรดา </t>
  </si>
  <si>
    <t>ชี้แจงว่า เรื่องของการปรับปรุงโครงสร้างหนี้/แก้ไข หนี้เป็นดุลยพินิจของสง. ไม่อยู่ในความอำนาจของธปท.ที่จะเป็นตัวกลางในการเจรจา แนะนำให้ทำหนังสือขอความอนุเคราะห์ ชี้แจงเหตุผลและความจำเป็น</t>
  </si>
  <si>
    <t>ผู้โทรแจ้งว่า เดิมเป็นหนี้สินเชื่อบ้านกับธ.ไทยพาณิชย์ ต่อมาได้ขายสินเชื่อให้กับบบส.เอส ดับบลิว พี ซึ่งทางบบส.แจ้งให้ชำระหนี้ร้อยละ 30 ที่เหลือให้ระยะเวลาในการชำระ หรือให้เวลาลูกหนี้ Refinance ภายใน 30 วัน ซึ่งเห็นว่าไม่เป็นธรรม</t>
  </si>
  <si>
    <t>นาย พุฒิพัฒน์</t>
  </si>
  <si>
    <t xml:space="preserve">พุฒิพัฒน์ </t>
  </si>
  <si>
    <t>สามารถฝากผู้อื่นส่งได้ เมื่อเจ้าหน้าที่พันธบัตรตรวจสอบความถูกต้อง จะลงลายมือชื่อและส่งใบรับพันธบัตรไถ่ถอนคืนเป็นหลักฐาน</t>
  </si>
  <si>
    <t>สอบถาม        การไถ่ถอนพันธบัตรครบกำหนด 9 มิ.ย. 59 ได้รับใบคำขอรับคืนเงินต้นพันธบัตร จะฝากผู้อื่นไปส่งได้ไหม</t>
  </si>
  <si>
    <t>ธนิยา ก่อนิช</t>
  </si>
  <si>
    <t>[907] บ. อิออน ธนสินทรัพย์ (ไทยแลนด์) จำกัด (มหาชน)</t>
  </si>
  <si>
    <t>แนะนำให้ร้องเรียนผ่าน WWW.1213.or.th</t>
  </si>
  <si>
    <t>แจ้งว่าเคยชำระหนี้ภายในวันที่ 5 ของทุกเดือนมาตลอดไม่เคยเสียเบี้ยปรับ (เจ้าหน้าที่เคยแจ้งว่าล่าช้าได้ไม่เกิน 3 วัน) กำหนดให้ชำระภายในวันที่ 2ของทุกเดือนและทางบริษัทโดยพนักงานได้เคยให้คำแนะนำว่าชำระล่าช้าได้ไม่เกิน 3 วันจะไม่เสียเบี้ยปรับและก็ปฏิบัติตามคำแนะนำมาตลอดไม่เคยเสียเบี้ยปรับแต่เดือนนี้กับเสียเบี้ยปรับ บริษัทเปลี่ยนเงื่อนไขโดยไม่แจ้งให้ลูกหนี้ทราบเหมือนบริษัทมีเจตนาจะสร้างรายได้จากความไม่รู้ของผู้ใช้บริการ จึงต้องการร้องเรียน</t>
  </si>
  <si>
    <t>เงินให้สินเชื่อ | ค่าธรรมเนียม | Personal Loan</t>
  </si>
  <si>
    <t>จารุวรรณ หนูนิ่ม</t>
  </si>
  <si>
    <t>ยุติเรื่อง โดยไม่ได้ดำเนินการ เนื่องจาก ผู้ร้องเรียนไม่ส่งเอกสารเพิ่มเติม/เอกสารไม่ครบ</t>
  </si>
  <si>
    <t>22/03/2016</t>
  </si>
  <si>
    <t>1.      คำขอรับคืนต้นเงินพันธบัตร ที่ลงลายมือชื่อ ท่อนล่างที่มีรอยปุให้ฉีกเก็บไว้คู่กับหลักฐานที่ส่งทางไปรษณีย์2.      พันธบัตรฉบับจริงที่ครบกำหนดไถ่ถอน3.      สำเนาหน้าแรกสมุดบัญชีเงินฝากของผู้ถือกรรมสิทธิ์ ที่รับรองสำเนาถูกต้อง4.     สำเนาบัตรประจำตัวประชาชน ที่รับรองสำเนาถูกต้อง</t>
  </si>
  <si>
    <t>เอกสารในการส่งคืนพันธบัตร ครบกำหนด</t>
  </si>
  <si>
    <t>สุวิมล เกรียงเกริกไกร</t>
  </si>
  <si>
    <t>สุวิมล   เกรียงเกริกไกร</t>
  </si>
  <si>
    <t xml:space="preserve">ก้อย </t>
  </si>
  <si>
    <t>แจ้งให้ทราบว่า จะต้องส่งเอกสารตามคำแนะนำในคำขอคืนต้นเงิน ซึ่งเอกสารประกอบการไถ่ถอนพันธบัตรประกอบด้วย คำขอคืนต้นเงิน พันธบัตรตัวจริง สำเนาบัตรประชาชน และสำเนาบัญชีเงินฝากธนาคารหน้าแรก พร้อมเซ็นสำเนาถูกต้อง โดยการยื่นด้วนตนเอง หรือส่งไปรษณีย์ลงทะเบียน มายังธปท. และสามารถส่งพันธบัตรมาในซองเดียวกันได้</t>
  </si>
  <si>
    <t>ได้รับคำขอรับคืนต้นเงินของพันธบัตร ซึ่งจะครบกำหนดในวันที่ 9 มิ.ย.59 จะต้องดำเนินการอย่างไร และมีพันธบัตร 2 ใบ สามารถส่งไปในซองเดียวกันได้หรือไม่</t>
  </si>
  <si>
    <t>พันธบัตรและตราสารหนี้ | งานไถ่ถอน --พันธบัตร อทข.53</t>
  </si>
  <si>
    <t>คุณ เจษฎา จงวรนนท์</t>
  </si>
  <si>
    <t>เจษฎา จงวรนนท์</t>
  </si>
  <si>
    <t>เสาวลักษณ์ งามสะอาด</t>
  </si>
  <si>
    <t>สุนัดดา สุขเกษม</t>
  </si>
  <si>
    <t>แนะนำให้ติดต่อขอสินเชื่อกับธนาคารไทยเครดิตเพื่อรายย่อย สาขาเชียงใหม่ โทรศัพท์หมายเลข 053216-239, 053-216-238 เนื่องจากธนาคารฯ ดังกล่าวมีการผ่อนปรนเงื่อนไขในการขอสินเชื่อบางประการ</t>
  </si>
  <si>
    <t>ชำระหนี้ปิดบัญชีของสินเชื่อที่เคยมีประวัติการค้างชำระเมื่อเดือนมีนาคม 2558 ปัจจุบันไปติดต่อขอสินเชื่อจากสถาบันการเงินหลายแห่ง แต่ได้รับการปฏิเสธ เนื่องจากเคยมีประวัติการค้างชำระ สอบถามว่าสามารถขอสินเชื่อกับธนาคารใดได้บ้าง</t>
  </si>
  <si>
    <t>บริการทางการเงิน ของ สง. | เงินให้สินเชื่อ | หาแหล่งเงินกู้ | สินเชื่อธุรกิจ</t>
  </si>
  <si>
    <t>สุกัญญา เปรมวันทะ</t>
  </si>
  <si>
    <t>แนะนำให้ลงลายมือชื่อผู้ถือกรรมสิทธิ์ในใบคำขอ และใช้เอกสารประกอบการไถ่ถอนตามข้อแนะนำด้านหลัง การส่งไปรษณีย์ให้ส่งไปรษณีย์ลงทะเบียนตอบรับจะไม่หาย ได้แนะนำเส้นทางให้ทราบ</t>
  </si>
  <si>
    <t>แจ้งว่าได้รับเอกสารการไถ่ถอนพันธบัตร จะต้องใช้เอกสารอะไรบ้าง ส่งไปรษณีย์จะหายหรือ และถ้าไปยื่นไถ่ถอนด้วยตนเองจะไปทางไหนหกามาจากยมราช</t>
  </si>
  <si>
    <t xml:space="preserve">จิตรารัตน์ </t>
  </si>
  <si>
    <t xml:space="preserve">จิตรารัตน์  </t>
  </si>
  <si>
    <t>แจ้งว่าพันธบัตรฉบับละ 500,000 บาท รวม  2 ฉบับได้ดำเนินการขึ้นทะเบียน เพื่อการไถ่ถอนเรียบร้อยแล้ว จำนวนเงินต้นและดกอกเบี้ยจะได่้รับพร้อมกันในวันที่ 9 มิ.ย.59</t>
  </si>
  <si>
    <t>สอบถามว่าส่งเอกสารมาคืนตั้งแต่เดือนตุลาคม 2558 แล้ว แต่ได้รับ SMS มาเพียงรายการเดียว จึงขอให้ช่วยตรวจสอบ</t>
  </si>
  <si>
    <t>นิสากร รุ่งเพียรทรัพย์</t>
  </si>
  <si>
    <t>แจ้งว่าของพ่อให้ใช้ใบมรณะบัตรและพันธบัตรฉบับจริง ส่วนของแม่ใช้บัตรประชาชน สำเนาหน้าสมุดบัญชี และให้ไปติดต่อที่ธนาคารตัวแทน เพื่อตรวจสอบเอกสารก่อนส่งมาที่ ธปท.</t>
  </si>
  <si>
    <t>แจ้งว่าคุณพ่อ ผู้ถือพันธบัตรเสียชีวิตแล้ว อยู่ระหว่างรอเอกสารจากศาล สอบถามว่าจะต้องใช้เอกสารอะไรบ้าง</t>
  </si>
  <si>
    <t xml:space="preserve">ศศินา </t>
  </si>
  <si>
    <t>การให้ฉีกไว้เพื่อเก็บไว้เป็นหลักฐานกับการลงทะเบียนทางไปรษณีย์ และการขอสำเนาหน้าสมุดบัญชีกับบัตรประชาชน เพื่อพิสูจน์ตัวตน และยืนยันบัญชีเงินฝาก</t>
  </si>
  <si>
    <t>สอบถามว่าการไถ่ถอนพันธบัตร ในส่วนที่ให้ฉีกไว้ ธปท.ไม่ได้ลงนาม หมายความว่าอย่างไร และทำไมต้องขอสำเนาบัตรประชาชนและสำเนาหน้าสมุดบัญชี</t>
  </si>
  <si>
    <t>วิบูลย์</t>
  </si>
  <si>
    <t>ไพบูลย์ บุญศิริชัย</t>
  </si>
  <si>
    <t>ให้ส่งคืนที่สำนักงานภาคเหนือ จ.เชียงใหม่ ที่อยู่ดูตามใบยื่นคำขอคืนต้นเงินพันธบัตร</t>
  </si>
  <si>
    <t>อยู่ี่ลำปาง ไม่ทราบว่าส่งคืนพันธบัตรที่ไหน</t>
  </si>
  <si>
    <t xml:space="preserve">ทรงศรี </t>
  </si>
  <si>
    <t>แนะนำให้ทำหนังสือถึง สง.โดยตรง</t>
  </si>
  <si>
    <t>ผู้ร้องเรียนแจ้งว่าค้างชำระค่างวดรถมอเตอร์ไซด์ จำนวน 1 งวด กับ บจ.ไฮเวย์ ซึ่งได้ประสานงานไปยังบริษัทแล้ว ไม่ยอมที่จะผ่อนปรนให้ จึงขอคำแนะนำ</t>
  </si>
  <si>
    <t xml:space="preserve">มาณพ </t>
  </si>
  <si>
    <t>ให้จัดเอกสาร 2 ชุด และแนบมาในซองเดียวกัน</t>
  </si>
  <si>
    <t>สอบถามว่ามีพันธบัตร 2 ฉบับ จะต้องทำเอกสารยื่นแจ้งไถ่ถอน 2 ชุดหรือไม่</t>
  </si>
  <si>
    <t xml:space="preserve">ศศิมา </t>
  </si>
  <si>
    <t>[906] บ. บัตรกรุงศรีอยุธยา จำกัด</t>
  </si>
  <si>
    <t>แนะนำให้ทำหนังสือถึง สง. เพื่อขอความอนุเคราะห์โดยตรง</t>
  </si>
  <si>
    <t>แจ้งว่ามีสินเชื่อบัตรเครดิต 150,000 บาท ถูกฟ้องศาลและบังคับคดี โดยจ่ายชำระ 2 งวดๆ ละ 75,000 บาท หลังจากจ่ายงวดแรกแล้ว ส่วนที่เหลือยังไม่สามารถจ่ายได้ เนื่องจากมีภาระทางบ้าน จึงขอคำแนะนำ</t>
  </si>
  <si>
    <t>บริการทางการเงิน ของ สง. | เงินให้สินเชื่อ | อยู่ในกระบวนการทางศาล | ขอให้ชะลอกระบวนการทางศาล</t>
  </si>
  <si>
    <t>การเจรจาไกล่เกลี่ย/ขอให้ชะลอกระบวนการทางศาล</t>
  </si>
  <si>
    <t>อยู่ในกระบวนการทางศาล</t>
  </si>
  <si>
    <t xml:space="preserve">โชติวรุต </t>
  </si>
  <si>
    <t>นงลักษณ์</t>
  </si>
  <si>
    <t xml:space="preserve">นงลักษณ์ </t>
  </si>
  <si>
    <t>[011] ธ. ทหารไทย จำกัด (มหาชน) (TMB)</t>
  </si>
  <si>
    <t>จากการสอบถามรายละเอียดทราบว่าเป็นบัตร ATM แบบ Visa ดังนั้น เมื่อบัตรดังกล่าวครบ 5 ปี บัตรจะหมดอายุ ไม่สามารถทำรายการได้ แนะนำให้ติดต่อขอทำบัตร ATM ใหม่ที่ TMB</t>
  </si>
  <si>
    <t>นำบัตร ATM ไปกดเงิน แต่ไม่สามารถทำรายการได้ เนื่องจากเครื่อง ATM แจ้งว่าบัตรฯ หมดอายุ สอบถามว่าจะต้องดำเนินการอย่างไร</t>
  </si>
  <si>
    <t>บริการทางการเงิน ของ สง. | เงินฝาก / ตั๋วเงิน | ปัญหาจากการฝาก / ถอน / โอน | โดยเครื่องทำรายการอัตโนมัติ</t>
  </si>
  <si>
    <t>โดยเครื่องทำรายการอัตโนมัติ</t>
  </si>
  <si>
    <t>ปัญหาจากการฝาก / ถอน / โอน</t>
  </si>
  <si>
    <t>ถาวร บุญมาน้อย</t>
  </si>
  <si>
    <t>สอบถามการส่งเอกสารไถ่ถอนพันธบัตร</t>
  </si>
  <si>
    <t>สุพิน เล้าทวีรุ่งสวัสดิ์</t>
  </si>
  <si>
    <t>ขายตลาดรอง</t>
  </si>
  <si>
    <t>การขายคืนพันธบัตรก่อนครบกำหนด</t>
  </si>
  <si>
    <t>พันธบัตรและตราสารหนี้ - การขายคืนพันธบัตรก่อนครบกำหนด</t>
  </si>
  <si>
    <t>แนะนำให้ทำหนังสือขอประนอมหนี้ส่งไปยัง สนญ.โดยตรง</t>
  </si>
  <si>
    <t>ขอปรึกษาการเจรจาประนอมหนี้ กับ ธ.กสิกรไทย สินเชื่อ 4 บัญชี เงินกู้ 3  OD 1  17.0 ลบ.เคยปรับปรุงโครงสร้างหนี้ ปัจจุบันใกล้ัครบสัญญาค้ำประกัน บสย. แล้ว ธนาคารเร่งรัด และจะดำเนินคดี</t>
  </si>
  <si>
    <t>สินเชื่อธุรกิจ - ขอปรึกษาการเจรจาประนอมหนี้</t>
  </si>
  <si>
    <t xml:space="preserve">สุพรรณ </t>
  </si>
  <si>
    <t>ตรวจสอบแจ้งให้แล้ว</t>
  </si>
  <si>
    <t>สอบถามการไถ่ถอนเพื่อรับคืนเงินแล้วหรือยัง</t>
  </si>
  <si>
    <t>งานไถ่ถอน - การไถ่ถอนเพื่อรับคืนเงินแล้วหรือยัง</t>
  </si>
  <si>
    <t>นาย วรัญ</t>
  </si>
  <si>
    <t xml:space="preserve">วรัญ </t>
  </si>
  <si>
    <t>แนะนำให้ทำหนังสือถึง สง.โดยตรง เพื่อชำระหนี้ปิดบัญชีต่อไป</t>
  </si>
  <si>
    <t>ผู้ร้องเรียนแจ้งว่าเคยมีสินเชื่อบัตรเครดิตตั้งแต่ปี 2552 และไม่ได้ติดต่อกับ สง.อีกเลย เนื่องจากถูกจำคุกในคดีอาญา จึงขอคำปรึกษา</t>
  </si>
  <si>
    <t>บริการทางการเงิน ของ สง. | เงินให้สินเชื่อ | ปรับปรุงโครงสร้างหนี้ | บัตรเครดิต</t>
  </si>
  <si>
    <t xml:space="preserve">สำราญ </t>
  </si>
  <si>
    <t>แนะนำให้นำบัตรประชาชนใหม่ และใบเปลี่ยนชื่อสกุล พร้อมเอกสารตามข้อแนะนำมาติดต่อได้ที่ ธปท.</t>
  </si>
  <si>
    <t>จะมาไถ่ถอนพันธบัตร แต่มีการเปลี่ยนนามสกุล จะต้องใช้เอกสารอะไรบ้าง</t>
  </si>
  <si>
    <t xml:space="preserve">วรินดา </t>
  </si>
  <si>
    <t>แจ้งว่ามาไถ่ถอนพันธบัตรที่ ธปท.ได้ และเอกสารที่ใช้ตามที่แจ้งในใบคำขอ</t>
  </si>
  <si>
    <t>สอบถามว่าจะมาไถ่ถอนพันธบัตรที่ ธปท.ได้หรือไม่ เพราะไม่ประสงค์จะส่งทางไปรษณีย์ และใช้เอกสารอะไรบ้าง</t>
  </si>
  <si>
    <t>สุนันทา วังโสภณ</t>
  </si>
  <si>
    <t>แนะนำให้ทำหนังสือขอความอนุเคราะห์ถึง สง.โดยตรง</t>
  </si>
  <si>
    <t>ผู้ร้องเรียนแจ้งว่่ามีสินเชื่อคงค้างจำนวน 40,000 บาท ซึ่งเป็นหนี้ก้อนสุดท้ายก็จะหมดหนี้รถ แต่หาเงินมาชำระหนี้ไม่ทัน กำลังจะถูกยึดรถ จึงขอคำปรึกษา</t>
  </si>
  <si>
    <t>กษมา เมฆอินทร์</t>
  </si>
  <si>
    <t>ให้ทำหนังสือขอความอนุเคราะห์ปรับปรุงโครงสร้างหนี้โดยตรงกับ สง.</t>
  </si>
  <si>
    <t>โทรศัพท์มาสอบถามว่าค้างค่างวดธนาคาร เมื่อประสานงานไปยังธนาคารแล้วให้จ่ายถึง 35,000 บาท แต่เงินไม่เพียงพอ มีเพียง 20,000 บาท จึงอยากจะขอคำปรึกษา</t>
  </si>
  <si>
    <t>ผกามาศ แสงเดือน</t>
  </si>
  <si>
    <t>ปัจจุบันคุ้มครอง 25 ล้านบาทต่อ 1 ราย ต่อ 1 สถาบันการเงิน และตั้งแต่ 11 ส.ค. 59 คุ้มครอง 1 ล้านบาท/ราย/สถาบันการเงิน  สมาชิกประกอบด้วย ธพ. /บง./บค.</t>
  </si>
  <si>
    <t>ผู้โทรสอบถามว่าปัจจุบันมีการคุ้มครองเงินฝากเท่าไหร่ ที่ไหนบ้าง</t>
  </si>
  <si>
    <t>พิสิฐ สันติคุณุกาญจน์</t>
  </si>
  <si>
    <t>[070] ธ. ไอซีบีซี (ไทย) จำกัด (มหาชน) (ICBC)</t>
  </si>
  <si>
    <t>แนะนำให้รอการติดต่อจากเจ้าหน้าที่บริษัทก่อน หากยังไม่มีการติดต่อกลับมาให้ร้องเรียน ศคง. ผ่าน www.1213.or.th</t>
  </si>
  <si>
    <t>ผู้โทรแจ้งว่าได้เช่าซื้อกับ บ.เซนเตอร์ออโต้ลีส (บริษัทในเครือ ธ. CIMB) ถูกคิดดอกเบี้ยไม่เป็นไปตามสัญญา สอบถามเจ้าหน้าที่ยังไม่สามารถชี้แจงได้ (เจ้าหน้าที่แจ้งว่าจะโทรกลับ รอแล้วยังไม่โทร) ต้องการร้องเรียน ศคง.</t>
  </si>
  <si>
    <t>บริการทางการเงิน ของ สง. | เงินให้สินเชื่อ | ดอกเบี้ย | Hire Purchase | สง. คิดดอกเบี้ยไม่เป็นไปตามข้อตกลง</t>
  </si>
  <si>
    <t>ภาคิน กาญจนธนกฤต</t>
  </si>
  <si>
    <t>แนะนำ ธนาคารออมสินทั่วประเทศ (ให้บริการทุกวันทำการ) และธนาคารพาณิชย์ทั่วประเทศ (ให้บริการเฉพาะวันพุธ) ยกเว้นสาขาย่อยและสาขาในห้างสรรพสินค้า  สอบถามข้อมูลเกี่ยวกับธนบัตรชำรุดได้ที่ แผนกตรวจพิสูจน์ธนบัตร สายออกบัตรธนาคาร ธนาคารแห่งประเทศไทย โทร. 0-2356-8735-7</t>
  </si>
  <si>
    <t>สอบถาม ธนบัตรชำรุดแลกได้ที่ไหน</t>
  </si>
  <si>
    <t>ธนบัตร | ธนบัตรชำรุด</t>
  </si>
  <si>
    <t>ธนบัตรสภาพเก่า/ชำรุด</t>
  </si>
  <si>
    <t>จำลอง จันทร์รอด</t>
  </si>
  <si>
    <t>ตอบประมาณกลางปีช่วงเดือน มิ.ย-ก.ย.59</t>
  </si>
  <si>
    <t>ต้องการทราบพันธบัตรจะมีจำหน่ายอีกครั้งประมาณเมื่อไร</t>
  </si>
  <si>
    <t xml:space="preserve">นัสนันท์ </t>
  </si>
  <si>
    <t>[093] บรรษัทประกันสินเชื่ออุตสาหกรรมขนาดย่อม</t>
  </si>
  <si>
    <t>แนะนำติดต่อบยส. Call Center 028909999</t>
  </si>
  <si>
    <t>ต้องการตรวจสอบโครงการสินเชื่อบรรษัทประกันสินเชื่ออุตสาหกรรมขนาดย่อย ว่ายังมีอยู่หรือไม่</t>
  </si>
  <si>
    <t>บริการทางการเงิน ของ สง. | เงินให้สินเชื่อ</t>
  </si>
  <si>
    <t>สุขสรรค์ ฟองจันทร์</t>
  </si>
  <si>
    <t>แนะนำให้ผู้ถือกรรมสิทธิ์ลงลายมือชื่อในช่องลงชื่อผู้ถือกรรมสิทธิ์ และฉีกท่อนล่างเก้ฐไว้เป็นหลักฐาน เอกสารประกอบคำขอคืน ได้แก่ พันธบัตรฉบับจริง สำเนาบัตรประชาชน และสำเนาหน้าสมุดบัญชี</t>
  </si>
  <si>
    <t>เจ้าหน้าที่ธนาคารสาขาถลาง นครศรีธรรมราช สอบถามว่าลูกค้าได้นำเอกสารการขอคืนพันธบัตรมาให้ดำเนินการ อยากทราบว่าจะดำเนินการอย่างไรบ้าง</t>
  </si>
  <si>
    <t>มุกดา ทองมังกร</t>
  </si>
  <si>
    <t>แนะนำให้ลงลายมือชื่อในช่องผู้ถือกรรมสิทธิ์ และนำต้นฉบับพันธบัตร สำเนาบัตรประชาชน และสำเนาหน้าสมุดบัญชีส่งไปรษณีย์ลงทะเบียนมาที่ ธปท. เพื่อดำเนินการไถ่ถอน</t>
  </si>
  <si>
    <t>สอบถามว่าได้รับคำขอคืนต้นเงินพันธบัตร จะต้องดำเนินการอย่างไร</t>
  </si>
  <si>
    <t xml:space="preserve">ชุนิโลบล </t>
  </si>
  <si>
    <t>แนะนำให้ทำหนังสือร้องเรียนมาที่ ธปท. เพื่อร้องเรียนพฤติกรรมของเจ้าหน้าที่ ส่วนการทำประกันชีวิตให้ร้องเรียนกับ คปภ.</t>
  </si>
  <si>
    <t>ผู้ร้องเรียนแจ้งว่าเมื่อปีที่แล้วถูกเจ้าหน้าที่ธนาคารหลิกลวงให้ทำประกันชีวิตจำนวน 300,000 บาทต่อปี เป็นระยะเวลา 5 ปี คืนให้ในปีที่ 10 ในปีนี้ได้จ่ายค่าประกันภัยไปแล้วอีก 300,000 บาท จึงขอคำปรึกษา</t>
  </si>
  <si>
    <t>บริการทางการเงิน ของ สง. | Cross Sell (เฉพาะ ธพ.) | ผลิตภัณฑ์ / บริการ อื่นๆ ของ ธพ. (ประกัน, ตู้นิรภัย, หุ้นกู้, หน่วยลงทุน เป็นต้น) | พนักงานให้ข้อมูลไม่ครบถ้วน / ไม่ถูกต้อง / เกินจริง</t>
  </si>
  <si>
    <t>พนักงานให้ข้อมูลไม่ครบถ้วน / ไม่ถูกต้อง / เกินจริง</t>
  </si>
  <si>
    <t>ผลิตภัณฑ์ / บริการ อื่นๆ ของ ธพ. (ประกัน, ตู้นิรภัย, หุ้นกู้, หน่วยลงทุน เป็นต้น)</t>
  </si>
  <si>
    <t>ไพฑูรย์ เก่งการช่าง</t>
  </si>
  <si>
    <t>แจ้งหมายเลขอื่นๆ ของทีมบริการฯ และทีมการเงินฯ เพื่อติดต่อได้โดยตรง</t>
  </si>
  <si>
    <t>พนักงาน ธ.กรุงเทพ สาขาบางพลัด ติดต่อกับทีมการเงินเพื่อขอแบบฟอร์มรับรองลายเซ็นต์ แต่ไม่มีคนรับสาย</t>
  </si>
  <si>
    <t>ปฏิฐา กลิ่นเจริญ</t>
  </si>
  <si>
    <t>หากลูกค้าต้องการขอความอนุเคราะห์ สามารถโทรไปยัง เจ้าหนี้ หรือกรมบังคับคดี เพื่อขอผ่อนผันในการอายัดให้มีอัตราน้อยกว่าที่กำหนดได้ อย่างไรก็ตาม ขึ้นอยู่กับดุลยพินิจของเจ้าหนี้และกรมบังคับคดี</t>
  </si>
  <si>
    <t>ลูกหนี้ได้รับหนังสือจากกรมบังคับคดี ให้มีการอายัดบัญชีเงินเดือนร้อยละ 30</t>
  </si>
  <si>
    <t>บริการทางการเงิน ของ สง. | เงินให้สินเชื่อ | อยู่ในกระบวนการทางศาล</t>
  </si>
  <si>
    <t xml:space="preserve">เอกลักษณ์ </t>
  </si>
  <si>
    <t>แจ้งให้ทราบว่าหมายเลข 1213 เป็นเบอร์ของ ศคง. ไม่มีข้อมูลในเรื่องดังกล่าว กรณีนี้ต้องติดต่อกับ บ. ไทยพาณิชย์ลีสซิ่ง โดยตรง</t>
  </si>
  <si>
    <t>ได้รับใบแจ้งให้ชำระค่างวดรถจาก บ. ไทยพาณิชย์ลีสซิ่ง ขอตรวจสอบ</t>
  </si>
  <si>
    <t>เงินให้สินเชื่อ | เงินต้น / ยอดหนี้ ไม่ถูกต้อง | Hire Purchase - ตรวจสอบยอดชำระค่างวดรถ (อ้างอิง 1213)</t>
  </si>
  <si>
    <t>ชนาธิป แคนตะ</t>
  </si>
  <si>
    <t>[025] ธ. กรุงศรีอยุธยา จำกัด (มหาชน) (BAY)</t>
  </si>
  <si>
    <t>แนะนำให้ติดต่อกับ BAY โดยตรง ไปยังสาขาหรือทำหนังสือไปยัง สนญ.</t>
  </si>
  <si>
    <t>ต้องการปรับปรุงโครงสร้างหนี้</t>
  </si>
  <si>
    <t>บริการทางการเงิน ของ สง. | เงินให้สินเชื่อ | ปรับปรุงโครงสร้างหนี้ | Personal Loan</t>
  </si>
  <si>
    <t xml:space="preserve">วิชุดา </t>
  </si>
  <si>
    <t>แนะนำให้สอบถามรายละเอียดกับฝ่ายกำกับฯ และให้เบอร์ เลขาฯ เพื่อติดต่อโดยตรง</t>
  </si>
  <si>
    <t>แจ้งว่าเป็นอดีตพนักงาน อ้างว่าได้ขอคำแนะนำจากเพื่อนพนักงาน (ผบส. สภอ.วศภ. คุณธีรพงศ์ อินทรชัย) สอบถามกรณีที่กลุ่มนักธุรกิจห้างทองโต๊ะกังเยาวราชจะร่วมหุ้นกับนักธุรกิจจีนเพื่อขอเปิด ธพ.ในไทย มีหลักเกณฑ์อย่างไร</t>
  </si>
  <si>
    <t>เดชา พงษ์อาจ</t>
  </si>
  <si>
    <t>แจ้งให้ผู้เยาว์ลงลายมือชื่อไถ่ถอนร่วมกับผู้ปกครองในคำขอรับคืนเงินต้นพันธบัตร พร้อมแนบสำเนาบัตรประจำตัวประชาชนผู้เยาว์และผู้ปกครอง พันธบัตรฉบับจริงและสำเนาหน้าสมุดธนาคารผู้ปกครอง</t>
  </si>
  <si>
    <t>สอบถามไถ่ถอนพันธบัตรกรณีผู้เยาว์อายุยังไม่ถึง 20 ปี _x000D_
?</t>
  </si>
  <si>
    <t>ชรัส พงษ์ศิริพรชัย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</si>
  <si>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2111 1111</t>
  </si>
  <si>
    <t>สอบถามยอดหนี้คงเหลือ (Drop Call)</t>
  </si>
  <si>
    <t>บริการทางการเงิน ของ สง. | เงินให้สินเชื่อ - สอบถามยอดหนี้คงเหลือ (อ้างอิง 1213)</t>
  </si>
  <si>
    <t>ชลิดา ศรีนารอด</t>
  </si>
  <si>
    <t>แนะนำให้ส่ง e-mail เพื่อยกเลิกเรื่องร้องเรียนที่ fcc@bot.or.th</t>
  </si>
  <si>
    <t>ประสงค์จะยกเลิกร้องร้องเรียนที่ส่งมา ศคง. ผ่านช่องทางเว็บไซต์ที่ www.1213.or.th จะต้องดำเนินการอย่างไร</t>
  </si>
  <si>
    <t>กฤชพล เยี่ยงยุกดิ์สากล</t>
  </si>
  <si>
    <t>ธปท. ได้รับเอกสารแล้วเมื่อวันที่ 15 มกราคม 2559</t>
  </si>
  <si>
    <t>อำไพ สมุทรสินธุ์</t>
  </si>
  <si>
    <t>อำไพ  สมุทรสินธุ์</t>
  </si>
  <si>
    <t>แนะนำเบอร์โทรศัพท์และให้ติดต่อ สง.โดยตรง</t>
  </si>
  <si>
    <t>แจ้งว่าลูกสาวไปซื้อมือถือด้วยบัตรเครดิตของบริษัท ในใบแจ้งหนี้มีเรียกเก็บค่าธรรมเนียม สอบถามว่าเป็นค่าอะไร</t>
  </si>
  <si>
    <t>ปูนา หนูยงค์</t>
  </si>
  <si>
    <t>แจ้งว่าส่งรวมมาในซองเดียวกันได้ และส่งลงทะเบียนมาที่ ธปท. สำนักงานใหญ่</t>
  </si>
  <si>
    <t>สอบถามว่ามีพันธบัตรหลายฉบับส่งมาซองเดียวกันได้หรือไม่ และให้ส่งลงทะเบียนไปที่ไหน</t>
  </si>
  <si>
    <t>นิตยา ไชยเศรษฐ์</t>
  </si>
  <si>
    <t>แนะนำเส้นทางให้ทราบ</t>
  </si>
  <si>
    <t>อยู่วิภาวดีรังสิต อยากทราบว่ามา ธปท.ได้อย่างไร</t>
  </si>
  <si>
    <t>เรื่องอื่น ๆ | สอบถามเส้นทางมา ธปท.</t>
  </si>
  <si>
    <t>สอบถามเส้นทางมา ธปท.</t>
  </si>
  <si>
    <t>คุณ พุทธรักษา บุญประเสริฐ</t>
  </si>
  <si>
    <t>พุทธรักษา บุญประเสริฐ</t>
  </si>
  <si>
    <t>แนะนำให้ทำเรื่องร้องเรียนมาที่ ธปท. เพื่อประสานงานตรวจสอบข้อเท็จจริง</t>
  </si>
  <si>
    <t>ผู้ร้องเรียนแจ้งว่าเจ้าหน้าที่บริษัทโทรศัพท์มาขายประกัน ซึ่งผู้ร้องเรียนยังไม่ได้ตกลงทำประกัน แต่บริษัทกลับดำเนินการทำประกันและส่งกรมธรรม์มาให้ ซึ่งผู้ร้องเรียนได้แจ้งยกเลิกประกันไปแล้ว</t>
  </si>
  <si>
    <t>บริการทางการเงิน ของ สง. | เงินให้สินเชื่อ | เงินต้น / ยอดหนี้ ไม่ถูกต้อง | บัตรเครดิต | เสนอขายประกันทางโทรศัพท์และหักบัตรเครดิต</t>
  </si>
  <si>
    <t>เสนอขายประกันทางโทรศัพท์และหักบัตรเครดิต</t>
  </si>
  <si>
    <t>ชัชชาญ เชาว์วัชรชัย</t>
  </si>
  <si>
    <t>[073] ธ. แลนด์ แอนด์ เฮ้าส์ จำกัด (มหาชน) (LHBANK)</t>
  </si>
  <si>
    <t>ส่ง วพร. เพื่อพิจาณาดำเนินการต่อไป27/1/59 ผู้ร้องเรียนนำส่งเอกสารประกอบการร้องเรียนเพิ่ม11 ก.พ. 59 วพร. มี email ถึง ผบ.มัณฑนา ฝต.1 เพื่อขอความอนุเคราะห์ช่วยตรวจสอบว่า สง.มีระเบียบการปฏิบัติงานที่เกี่ยวข้องกับประเด็นการร้องเรียนหรือไม่อย่างไร28/4/59 ศคง.เชิญ ฝต.1 ร่วมประชุมหารือแนวทางดำเนินการกับ ฝกม.9/5/59 วพร. ได้รับหนังสือตอบชี้แจงเพิ่มเติมจาก LHbank16/6/59 ฝต.1 มีใบนำส่งให้ความเห็น ศคง.23/6/59 เสนอร่างบันทึก 2 ช่อง การนำเรื่องเข้าหารือ ฝกม. และร่างหนังสือตอบผู้ร้องเรียน ให้ ผบ.</t>
  </si>
  <si>
    <t>แจ้งว่านิติบุคคลอาคารชุดฯ ได้ฝากเงินไว้กับธนาคารและถูกกรรมการของอาคารชุดร่วมมือกับผู้จัดการสาขาของธนาคารยักยอกเงินจำนวน 300,000 บาท โดยปราศจากใบถอนเงินของผู้มีอำนาจลงนาม ผู้ร้องเรียนแจ้งว่าจะนำเอกสารมาดำเนินการร้องเรียนในวันที่ 20 มกราคม 2559</t>
  </si>
  <si>
    <t>WC-บริการทางการเงิน ของ สง. | เงินฝาก / ตั๋วเงิน | ถูกถอนเงินฝากโดยบุคคลอื่น</t>
  </si>
  <si>
    <t>ถูกถอนเงินฝากโดยบุคคลอื่น</t>
  </si>
  <si>
    <t>นิติบุคคลอาคารชุด เซ็นทริค ซีน สุขุมวิท 64 โดยนายวิวัธน์ ศรีเจริญวงค์ ผู้จัดการ</t>
  </si>
  <si>
    <t xml:space="preserve">นิติบุคคลอาคารชุด เซ็นทริค ซีน สุขุมวิท 64 โดยนายวิวัธน์ ศรีเจริญวงค์ ผู้จัดการ </t>
  </si>
  <si>
    <t>ยุติเรื่อง โดยไม่ได้รับการแก้ไข</t>
  </si>
  <si>
    <t>คุณวัฒนาให้ความอนุเคราะห์ตอบข้อมูล เนื่องจากเป็นเรื่องขอความอนุเคราะห์ การประนอมหนี้เป็นดุลพินิจของ สง. นั้น ๆ_x000D_
-คุณวัฒนาได้แนะนำให้ผู้ได้รับผลกระทบโทรปรึกษา 1213 เนื่องจากต้องมีรายละเอียดและเอกสารประกอบข้อมูลที่สอบถาม</t>
  </si>
  <si>
    <t>ผู้บริหาร ธปท. สอบถามข้อมูลเกี่ยวกับหลักเกณฑ์ ของการขอประนอมหนี้สินเชื่อรถ ของ ธนชาตลิสซิ่ง ซึ่งถูกขายให้กับ บริษัทติดตามหนี้แล้ว(สอบถามข้อมูลเพื่อให้คำแนะนำแก่พนักงานขับรถ ซึ่งเป็นผู้ค้ำประกันรถให้บุคคลอื่น และถูกทวงหนี้ ซึ่งต้องการประนอมหนี้/อาจถูกฟ้อง)</t>
  </si>
  <si>
    <t>ผอส.วชิรา อารมย์ดี</t>
  </si>
  <si>
    <t>อารีย์ แสงศิริตระกูล</t>
  </si>
  <si>
    <t>อารีย์  แสงศิริตระกูล</t>
  </si>
  <si>
    <t>ธปท. เป็นนายทะเบียนในการดำเนินการโอนต้นเงินและดอกเบี้ยพันธบัตร  สำหรับรายละเอียดขั้นตอนการยึดหลักประกันเพื่อชำระหนี้ มีหลักเกณฑ์ตามกฎหมายและมีวิธีการปฏิบัติภายในของฝ่ายยึดหลักประกันของ สง. เอง</t>
  </si>
  <si>
    <t>โทรจาก ธ. กรุงเทพ สนญ. สอบถามกรณี พันธบัตรที่ครบกำหนดไถ่ถอน แต่ติดภาระเป็นหลักประกันกับ ธ.  กรุงเทพ และธนาคารต้องการยึดต้นเงินพันธบัตรเพื่อชำระหนี้ มีวิธีการบังคับการยึดหลักประกันอย่างไร</t>
  </si>
  <si>
    <t>เรื่องอื่น ๆ | ขอข้อมูลเกี่ยวกับสถาบันการเงิน</t>
  </si>
  <si>
    <t xml:space="preserve">กิตติมา </t>
  </si>
  <si>
    <t>แนะนำทำเรืื่องขอความอนุเคราะห์ไปยัง ธ. กสิกรไทย จำกัด (มหาชน)_x000D_
-ปรึกษาข้อกฎหมายเพิ่มเติมที่ กรมบังคับคดี ตามคำสั่งอายัดเงินเดือน 30%</t>
  </si>
  <si>
    <t>เนื่องจากมีหนี้่บัตรเครดิตค้างชำระ ธ. กสิกรไทย จำกัด (มหาชน) 30,000 บาท จึงถูกหักเงินในบัญชีไปชำระหนี้ คงเหลือเงิน 1,000 บาทซึ่งทำให้ไม่มีเงินใช้จ่ายในการยังชีพ เนื่องจากมีการอายัดเงินเดือนไปชำระหนี้บัตร 30%  ของสง. อื่นแล้ว</t>
  </si>
  <si>
    <t>ทินกร พึ่งแก้ว</t>
  </si>
  <si>
    <t>26 มกราคม 2559- เวลา 15.21 น. งานรับเรื่องร้องเรียนได้สอบถามผู้จัดการสาขา (คุณรุ่งอรุณ ชัยสวัสดิ์) โทรศัพท์หมายเลข 0 5333 8389 ทราบว่าจะดำเนินการตรวจสอบบัตร ATM แบบธรรมดา กรณีมีบัตรฯ จะแจ้งให้ลูกค้ามาดำเนินการทำบัตรฯ ที่สาขา- เวลา 15.43 น. งานรับเรื่องร้องเรียนได้รับแจ้งจากคุณชยุตกร ภาวนะกีรติ โทรศัพท์หมายเลข 0840756371 แจ้งว่าธนาคารฯ มีบัตรฯ แบบธรรมดา ค่าธรรมเนียมรายปี 200 บาท ค่าบัตรฯ 100 บาท แจ้งให้ลูกค้ามาดำเนินการทำบัตรฯ ที่สาขาได้ตั้งแต่วันที่ 27 มกราคม 2559- เวลา 16.01 น. งานรับเรื่องร้องเรียนได้แจ้งให้ลูกค้าไปดำเนินการทำบัตรฯ ที่สาขา ตั้งแต่วันที่ 27 มกราคม 2559 โดยติดต่อขอทำบัตรฯ ที่คุณชยุตกร28 มกราคม 2559- เวลา 9.25 น. งานรับเรื่องร้องเรียนได้รับแจ้งจากลูกค้าว่าได้ดำเนินการทำบัตร ATM แบบธรรมดาจากสาขาแล้ว โดยมีค่าใช้จ่ายในการดำเนินการทั้งสิ้น 300 บาท (ค่าธรรมเนียมรายปี 200 บาท และค่าบัตรฯ อีก 100) บาท ทั้งนี้ ลูกค้าได้รับเงินคืนจากการทำบัตร ATM แบบมีประกันชีวิตทั้งสิ้น 699 บาท ลูกค้าขอบคุณ ธปท. ที่ช่วยประสานงาน- งานรับเรื่องร้องเรียนพิจารณาแล้ว เห็นว่าปัญหาของลูกค้าได้รับการแก้ไขแล้ว เห็นควรยุติเรื่อง</t>
  </si>
  <si>
    <t>ประสงค์จะทำบัตร ATM แบบธรรมดา เจ้าหน้าที่แจ้งว่ามีแต่บัตรแบบมีประกัน ด้วยความจำเป็น ลูกค้าจึงต้องทำบัตรฯ แบบมีประกัน ค่าธรรมเนียมรายปี 599 บาท และค่าบัตรอีก 100 บาท (รับเรื่องร้องเรียนทางโทรศัพท์หมายเลข 1213)</t>
  </si>
  <si>
    <t>(เฉพาะการประสานงานกับ สง. ทางโทรศัพท์) ยุติเรื่อง โดยได้รับการแก้ไข</t>
  </si>
  <si>
    <t>17/03/2016</t>
  </si>
  <si>
    <t>สิทธิพงศ์ เหมืองสิน</t>
  </si>
  <si>
    <t xml:space="preserve">สิทธิพงศ์ เหมืองสิน  </t>
  </si>
  <si>
    <t>ธปท. ไม่ได้ดำเนินการออกสมุดพันธบัตรเล่มใหม่ให้กับลูกค้า กรณีเป็นพันธบัตรแบบไร้ใบ แนะนำให้ติดต่อที่ธนาคารตัวแทนที่ลูกค้าซื้อ หากไปติดต่อแล้วเจ้าหน้าที่ไม่ดำเนินการ ให้แจ้งผู้จัดการสาขา เพื่อติดต่อสอบถามรายละเอียดจากสำนักงานใหญ่ของธนาคารตัวแทนแต่ละแห่ง เพื่อขอทราบรายละเอียดและวิธีปฏิบัติเกี่ยวกับการออกสมุดพันธบัตรให้ลูกค้า กรณีเจ้าหน้าที่ไม่ดำเนินการ แนะนำให้ทำเรื่องร้องเรียนมาที่ ศคง. ที่ www.1213.or.th เพื่อดำเนินการต่อไป</t>
  </si>
  <si>
    <t>ขอออกสมุดพันธบัตรเล่มใหม่ เนื่องจากทำหาย ไปติดต่อที่ธนาคารตัวแทนจำหน่ายแล้ว เจ้าหน้าที่บอกให้มาดำเนินการที่ ธปท.</t>
  </si>
  <si>
    <t>จิราภรณ์ งามวิริยะวงศ์ชัย</t>
  </si>
  <si>
    <t>พันธบัตรออมทรัพย์ของกระทรวงการคลัง ในปีงบประมาณ พ.ศ. 2559 ครั้งที่ 1 วงเงิน 50,000 ล้านบาท อายุ 3 ปี อัตราดอกเบี้ยแบบคงที่ 3% ต่อปี จ่ายดอกเบี้ยปีละ 2 ครั้ง คือ ทุกวันที่ 19 เมษายน และ 19 ตุลาคม ซื้อที่ ธ.กสิกรไทย เนื่องจาก ธ.กรุงไทย ธ.กรุงเทพฯ ธ.ไทยพาณิชย์ ได้จำหน่ายเต็มวงเงินแล้ว วงเงินซื้อขั้นต่ำ 1,000 บาท วงเงินซื้อสูงสุด 2,000,000 บาท ต่อการซื้อ 1 ธนาคารตัวแทนจำหน่าย</t>
  </si>
  <si>
    <t>สอบถามรายละเอียดการจำหน่ายพันธบัตร</t>
  </si>
  <si>
    <t>ฉันทนี สุดพงษ์พันธ์</t>
  </si>
  <si>
    <t>ทำคำร้อง หรือจดหมายขอออกฉบับใหม่ พร้อมแนบสำเนาบัตรประจำตัวประชาชนเซ็นรับรองสำเนาถูกต้อง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t>
  </si>
  <si>
    <t>ขอใบแทนหนังสือรับรองภาษีหัก ณ ที่จ่ายดอกเบี้ยพันธบัตร</t>
  </si>
  <si>
    <t>มะลิวัลย์ ดอนสมจิต</t>
  </si>
  <si>
    <t>16/01/2016</t>
  </si>
  <si>
    <t>14/01/2016</t>
  </si>
  <si>
    <t>แจ้งว่าพันธบัตรฉบับจริงจะต้องส่งคืนให้ ก.คลัง และหากมีหลายฉบับให้จัดเป็นชุดๆ และส่งมาในซองเดียวกันได้</t>
  </si>
  <si>
    <t>สอบถามว่าจะต้องส่งพันธบัตรฉบับจริงให้ ธปท.ด้วยหรือไม่ และหากมีหลายฉบับส่งมาในซองเดียวกันได้หรือไม่</t>
  </si>
  <si>
    <t>เก็กเง็ก แซ่เจีย</t>
  </si>
  <si>
    <t>แจ้งว่า ธปท.ไม่ให้มีการบังคับทำประกันชีวิต เพื่อเป็นเงื่อนไขการพิจารณาอนุมัติสินเชื่อ หากมีในสัญญาเงินกู้สามารถใช้ประกันชีวิตที่มีอยู่ได้</t>
  </si>
  <si>
    <t>ผู้ร้องเรียนแจ้งว่าขอสินเชื่อโครงการ SME ของธนาคารทหารไทย แต่ถูกบังคับทำประกันชีวิต และกำลังจะเซ็นต์สัญญาในสัปดาห์หน้า จึงโทรศัพท์มาสอบถามหลักเกณฑ์</t>
  </si>
  <si>
    <t>บริการทางการเงิน ของ สง. | Cross Sell (เฉพาะ ธพ.) | สินเชื่อ | บังคับทำประกันชีวิต / ประกันภัย</t>
  </si>
  <si>
    <t xml:space="preserve">กังวาล </t>
  </si>
  <si>
    <t>แนะนำให้ผู้้ถือกรรมสิทธิ์ลงลายมือชื่อในช่องผู้ถือกรรมสิทธิ์ และแนบเอกสารประกอบตามคำแนะนำ</t>
  </si>
  <si>
    <t>เจ้าหน้าที่ธนาคารไทยพาณิชย์แจ้งว่าผู้ถือกรรมสิทธิ์ นำพันธบัตรมาฝากส่งที่ธนาคาร จึงโทรศัพท์มาสอบถามว่าจะต้องดำเนินการอย่างไรบ้าง</t>
  </si>
  <si>
    <t>โสภณ ชุติวัฒนกุล</t>
  </si>
  <si>
    <t>แนะนำให้เขียนชื่อธนาคารและเลขที่บัญชีใหม่ในใบคำขอ พร้อมลงลายมือชื่อกำกับ และส่งสำเนาหน้าสมุดบัญชีเล่มใหม่มาแทน</t>
  </si>
  <si>
    <t>สอบถามว่าจะขอเปลี่ยนเลขที่บัญชีใหม่ จะต้องดำเนินการอย่างไร</t>
  </si>
  <si>
    <t xml:space="preserve">เพียงดาว </t>
  </si>
  <si>
    <t>แนะนำให้ติดต่อกับ คปภ. 1186</t>
  </si>
  <si>
    <t>แจ้งว่านำเงินไปฝากที่ธนาคาร แต่ธนาคารแนะนำให้ฝากเงินแบบพิเศษ 3 เดือนผ่านมา ทราบว่าเป็นการประกัน จึงอยากจะขอยกเลิก</t>
  </si>
  <si>
    <t>บริการทางการเงิน ของ สง. | Cross Sell (เฉพาะ ธพ.) | เงินฝาก (รวม บัตรอิเล็กทรอนิกส์) | พนักงานให้ข้อมูลไม่ครบถ้วน / ไม่ถูกต้อง / เกินจริง</t>
  </si>
  <si>
    <t xml:space="preserve">สิริทรัพย์ </t>
  </si>
  <si>
    <t>ให้เบอร์โทรศัพท์ผู้ประสานงานของ ธ.กสิกรไทย เพื่อติดต่อการซื้อพันธบัตรต่อไป</t>
  </si>
  <si>
    <t>สอบถามว่าพันธบัตรยังมีจำหน่ายอยู่หรือไม่ เพราะได้ไปติดต่อที่สาขาศรีราชาชลบุรี เจ้าหน้าที่แจ้งว่าไม่ได้มีจำหน่าย</t>
  </si>
  <si>
    <t xml:space="preserve">เนตรชลภรณ์ </t>
  </si>
  <si>
    <t>จำหน่ายหมดไปแล้ว</t>
  </si>
  <si>
    <t>สอบถามว่ายังมีพันธบัตรจำหน่ายอีกหรือไม่</t>
  </si>
  <si>
    <t>ธนกฤต เอี่ยมพูน</t>
  </si>
  <si>
    <t>สามารถมาดำเนินการภายในเดือนเมษายน 2559 ได้</t>
  </si>
  <si>
    <t>ได้รับเอกสารมา 2 ครั้งแรก ยังไม่สะดวกไปดำเนินการให้ เนื่องจากเป็นชื่อของแม่ และท่านแก่มากแล้ว ขอไปดำเนินการในเดือนเมาายน 2559 จะได้หรือไม่</t>
  </si>
  <si>
    <t>ฟอง หนูเอียด</t>
  </si>
  <si>
    <t>ให้พ่อกับแม่ลงลนามในช่องผู้ถือกรรมสิทธิ์ และแนบเอกสารประกอบการไถ่ถอนให้ครบถ้วนกรณีพ่อเสียชีวิตแล้วให้นำใบมรณะบัตรและใบแต่งตั้งผู้จัดการมรดก พร้อมเอกสารส่วนตัว ได้แก่ บัตรประชาชน และสำเนาหน้าสมุดบัญชี ไปติดต่อที่ สภต.โดยตรง</t>
  </si>
  <si>
    <t>สอบถามว่า1. ได้รับใบคำขอของพ่อกับแม่ต้องนำพ่อกับแม่ไปที่ ธปท. หรือไม่2. คุณพ่อเสียแล้วต้องใช้หลักฐานอะไรบ้าง</t>
  </si>
  <si>
    <t>เอกฤทธิ์ ลือขจร</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</si>
  <si>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0-2740-7400 หรือ 0 4336 7555</t>
  </si>
  <si>
    <t>สอบถามค่างวดค้างชำระ</t>
  </si>
  <si>
    <t>บริการทางการเงิน ของ สง. | เงินให้สินเชื่อ - สอบถามค่างวดค้างชำระ (อ้างอิง 1213)</t>
  </si>
  <si>
    <t>ประยูร ภูจอมนิล</t>
  </si>
  <si>
    <t>นวล ตันศิริสุข</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</si>
  <si>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2696 9999</t>
  </si>
  <si>
    <t>จ่ายชำระค่างวดที่ค้างชำระหมดแล้ว แต่ในใบแจ้งหนี้แสดงยอดหนี้ค้างชำระ (Drop Call)</t>
  </si>
  <si>
    <t>บริการทางการเงิน ของ สง. | เงินให้สินเชื่อ | เงินต้น / ยอดหนี้ ไม่ถูกต้อง | Hire Purchase (อ้างอิง 1213)</t>
  </si>
  <si>
    <t>จุรีรัตน์ คำนาผล</t>
  </si>
  <si>
    <t>แนะนำให้แจ้งลูกค้าให้ไปแจ้งความลงบันทึกประจำวันว่าเอกสารหาย โดยมีรายละเอียดของพันธบัตรรุ่นที่หาย และใช้ใบแจ้งความนั่น แทนพันธบัตรตัวจริง ส่งพร้อมหลักฐานอื่นประกอบด้วย ใบคำขอคืนต้นเงิน สำเนาบัตรประชาชน และสำเนาสมุดเงินฝากธนาคาร พร้อมเงิน 20 บาท ยื่นด้วยตนเองที่ ธปท.หรือส่งไปรษณีย์ลงทะเบียน</t>
  </si>
  <si>
    <t>ลูกค้าจะยื่นเอกสารไถ่ถอนพันธบัตร แต่พันธบัตรตัวจริงหาย ต้องดำเนินการอย่างไร</t>
  </si>
  <si>
    <t xml:space="preserve">เจ้าหน้าที่ ธ.ธนชาต </t>
  </si>
  <si>
    <t>แนะนำให้ติดต่อสอบถามที่  call center หากไม่มีผล ให้ทำหนังสือขอความอนุเคราะห์ไปที่ สนญ. ของบ. อยุธยาฯ</t>
  </si>
  <si>
    <t>ผู้โทรแจ้งว่า บ.อยุธยา แคปปิตอล ออโต้ลีส ได้นำรถออกขายทอดตลาด แล้วเรียกเก็บส่วนต่าง จะขอผ่อนชำระได้หรือไม่</t>
  </si>
  <si>
    <t>วรวรัญ เรืองศิริกุลวิทยา</t>
  </si>
  <si>
    <t>แนะนำให้กรอกหมายเลขโทรศัพท์และลงลายมือชื่อผู้ถือกรรมสิทธิ์ในใบคำขอรับคืนเงินต้นพันธบัตรพร้อมแนบเอกสารแล้วส่งเอกสารให้ ธปท.  ทางไปรษณีย์ ให้ฉีกส่วนใบรับพันธบัตรไถ่ถอนเก็บไว้เป็นหลักฐาน พร้อมทั้งระบุเบอร์โทรศัพท์มือถือ เมื่อเจ้าหน้าที่ธปท.ตรวจสอบเอกสารถูกต้อง จะแจ้งข้อความผ่านทางมือถือ โดยแนบเอกสารใบคำขอรับคืนต้นเงินพันธบัตร พันธบัตรตัวจริง สำเนาสมุดคู่ฝากหน้าแรก สำเนาบัตรประจำตัวประชาชนพร้อมรับรองสำเนาถูกต้อง</t>
  </si>
  <si>
    <t>ผู้โทรได้รับใบคำขอรับคืนเงินต้นพันธบัตร รุ่น ธปท. อ.52/1 ต้องทำอย่างไร</t>
  </si>
  <si>
    <t>สมศักดิ์ สกุลรุ่งโรจน์วุฒิ</t>
  </si>
  <si>
    <t>แนะนำให้ขอเอกสารได้ที่งานจ่ายดอกเบี้ยและไถ่ถอนตราสารหนี้ 02-2835441-50</t>
  </si>
  <si>
    <t>ผู้โทรต้องการขอหนังสือรับรองการหักภาษี ณ ที่จ่าย ดอกเบี้ยพันธบัตร</t>
  </si>
  <si>
    <t>ประวิทย์ นาคะพันธ์</t>
  </si>
  <si>
    <t>สอบถามขั้นตอนการไถ่ถอนพันธบัตรผู้เยาว์ กรณีอายุเกิน 20 ปี</t>
  </si>
  <si>
    <t>เก็บข้อมูลไปอีก 3 ปี หลังปิดบัญชี</t>
  </si>
  <si>
    <t>หลักเกณฑ์จัดเก็บข้อมูล กรณีค้างชำระ</t>
  </si>
  <si>
    <t>เรื่องเกี่ยวกับหลักเกณฑ์ - หลักเกณฑ์จัดเก็บข้อมูล</t>
  </si>
  <si>
    <t>แนะนำติดต่อ/ทำหนังสือขอความอนุเคราะห์ไปยัง  บ. บัตรกรุงไทย จำกัด (มหาชน)</t>
  </si>
  <si>
    <t>เนื่องจากมีหนี้บัตรเครดิตของ บ. บัตรกรุงไทย จำกัด (มหาชน) ค้างชำระ 4-5 งวด จำนวน 59,000 บาท ต้องการขอส่วนลด เพื่อปิดหนี้เครดิต</t>
  </si>
  <si>
    <t>บริการทางการเงิน ของ สง. | เงินให้สินเชื่อ | ปรับปรุงโครงสร้างหนี้ | บัตรเครดิต-ขอส่วนลดปิดหนี้(อ้างอิง 1213)</t>
  </si>
  <si>
    <t>สุนทรี เนตรแสง</t>
  </si>
  <si>
    <t>ตรวจสอบ แจ้งว่า ธปท.กำกับดูแลเท่านั้น สำหรับการคุ้มครองเงินฝาก DPA ให้ความคุ้มครอง และให้เบอร์โทร DPA เพื่อสอบถามรายละเอียดเพิ่มเติม</t>
  </si>
  <si>
    <t>จะฝากเงินกับ บค. แคปปิตอล ลิ้งค์ จำกัด สอบถาม ธปท. กำกับดูแลและรับผิดชอบเงินฝากหรือไม่</t>
  </si>
  <si>
    <t>นิตยา พิสุทธิ์</t>
  </si>
  <si>
    <t xml:space="preserve">ธนนท์ </t>
  </si>
  <si>
    <t>02-8888888</t>
  </si>
  <si>
    <t>ต้องการติดต่อ ธ.กสิกรไทย</t>
  </si>
  <si>
    <t>เรื่องอื่น ๆ - ต้องการติดต่อ ธ.กสิกรไทย (อ้างอิง 1213)</t>
  </si>
  <si>
    <t>ติดต่อศูนย์ดำรงธรรม 1567</t>
  </si>
  <si>
    <t>ต้องการล้างหนี้นอกระบบ</t>
  </si>
  <si>
    <t>บริการทางการเงิน ของ สง. | เงินให้สินเชื่อ | หาแหล่งเงินกู้ | มีหนี้สินจำนวนมาก / ล้างหนี้นอกระบบ</t>
  </si>
  <si>
    <t>มีหนี้สินจำนวนมาก / ล้างหนี้นอกระบบ</t>
  </si>
  <si>
    <t>พิชัย</t>
  </si>
  <si>
    <t xml:space="preserve">พิชัย </t>
  </si>
  <si>
    <t>แจ้งให้ทราบว่าหมายเลข 1213 เป็นเบอร์ของ ศคง. ไม่มีข้อมูลในเรื่องดังกล่าว กรณีนี้ต้องติดต่อกับ  บ. บัตรกรุงไทย โดยตรง</t>
  </si>
  <si>
    <t>ขอตรวจสอบยอดชำระบัตร KTC</t>
  </si>
  <si>
    <t>เงินให้สินเชื่อ | เงินต้น / ยอดหนี้ ไม่ถูกต้อง | บัตรเครดิต - ตรวจสอบยอดชำระบัตร KTC (อ้างอิง 1213)</t>
  </si>
  <si>
    <t>ณัฐธิดา หมกทอง</t>
  </si>
  <si>
    <t>ตรวจสอบ แจ้งให้ทราบว่าได้รับไว้แล้ว</t>
  </si>
  <si>
    <t>ได้ส่งเอกสารไถ่ถอนพันธบัตร อทข.53 มาแล้วได้รับหรือไม่</t>
  </si>
  <si>
    <t>พงศ์ศักดิ์ สาระเกษตริน</t>
  </si>
  <si>
    <t>สามารถส่งมาหลายๆ ชุดในคราวเดียวกันได้</t>
  </si>
  <si>
    <t>ลูกค้าสามารถยื่นเอกสารไถ่ถอน หลายๆชุด มาในซองเดียวกันได้หรือไม่</t>
  </si>
  <si>
    <t xml:space="preserve">ธีรศักดิ์ </t>
  </si>
  <si>
    <t>สุรีย์พร ฤกษ์ยามดี</t>
  </si>
  <si>
    <t>นุชรี จันทร์สวัสดิ์</t>
  </si>
  <si>
    <t>ศศิประภา โชติชูตระกูล</t>
  </si>
  <si>
    <t>แนะนำให้ทำหนังสือขอคำชี้แจงและแก้ไขปัญหาที่เกิดขึ้นถึงกรรมการผู้จัดการใหญ่ ธ.กรุงศรีอยุธยา พร้อมแนบ mail ที่ตกลงกันไป หาก 15 วันไม่มีการติดต่อกลับให้ร้องเรียนมาที่ ศคง. ผ่าน www.1213.or.th</t>
  </si>
  <si>
    <t>ผู้โทร (คุณสุพจน์) แจ้งว่าคุณจารุรััตน์ได้กู้ยืมเงินกับ ธ.กรุงศรี โดยตกลงอัตราดอกเบี้ยที่ประมาณร้อยละ 12 วงเงิน 100,000 บาท โดยมีการนำเสนอวงเงินและอัตราดอกเบี้ยผ่านทาง e-mail ต่อมาเจ้าหน้าที่ธนาคารขอให้เพิ่มวงเงินเป็น 300,000 บาทและให้โอนกลับ 200,00 บาทในอีกวันโดยคิดดอกเบี้ยในอัตราเดิม ต่อมามีหนังสือเรียกเก็บเงินปรากฎว่าธนาคารคิดดอกเบี้ยในอัตราประมาณร้อยละ 19 ซึ่งไม่เป็นไปตามที่ตกลงกัน และตนเองไม่เคยได้รับสัญญาเงินกู้ มีแต่ข้อตกลงผ่าน e-mail เท่านั้น แจ้งปัญหาผ่าน call center ไม่เป็นผล ต้องทำอย่างไร</t>
  </si>
  <si>
    <t>บริการทางการเงิน ของ สง. | เงินให้สินเชื่อ | ดอกเบี้ย | Personal Loan | สง. คิดดอกเบี้ยไม่เป็นไปตามข้อตกลง</t>
  </si>
  <si>
    <t>จารุรัตน์ ชีวะปริยางบูรณ์</t>
  </si>
  <si>
    <t>ให้ข้อมูลว่า  เนื่องจากพันธบัตรรุ่น อทข.53/1 มีผู้ถือจำนวนมาก ดังนั้นเพื่อความรวดเร็วในการบันทึกข้อมูลของเจ้าหน้าที่ ธปท. และการรับเงินคืนของผู้ถือ จึงขอให้ผู้ถือพันธบัตร ทยอยส่งใบคำขอฯ มาล่วงหน้า จนถึงวันที่ 30 พฤษภาคม 2559_x000D_
สำหรับเอกสาร ให้กรอกหมายเลขโทรศัพท์และลงลายมือชื่อผู้ถือกรรมสิทธิ์ในใบคำขอรับคืนเงินต้นพันธบัตรพร้อมแนบเอกสารแล้วส่งเอกสารให้ ธปท.  ซึ่งมี 3 ช่องทางได้แก่ 1) ทางไปรษณีย์ ให้ฉีกส่วนใบรับพันธบัตรไถ่ถอนเก็บไว้เป็นหลักฐาน พร้อมทั้งระบุเบอร์โทรศัพท์มือถือ เมื่อเจ้าหน้าที่ธปท.ตรวจสอบเอกสารถูกต้อง จะแจ้งข้อความผ่านทางมือถือ โดยแนบเอกสารใบคำขอรับคืนต้นเงินพันธบัตร พันธบัตรตัวจริง สำเนาสมุดคู่ฝากหน้าแรก สำเนาบัตรประจำตัวประชาชนพร้อมรับรองสำเนาถูกต้อง 2) มาติดต่อด้วยตนเองที่ ธปท.ส่วนพันธบัตร อาคาร 7 ชั้น 1 (ใต้สะพานพระราม 8)  3) ยื่นผ่านธนาคารตัวแทนต่างๆ เพื่อส่งต่อให้ ธปท.   (สายหลุดก่อนส่ง Q/C และได้โทรกลับแล้ว)</t>
  </si>
  <si>
    <t>สอบถาม        การไถ่ถอนพันธบัตรครบกำหนด 9 มิถุนายน 2559   ทำไม ธปท. ถึงส่งใบคำขอรับคืนต้นเงินพันธบัตรมาเร็ว  และจะต้องดำเนินการอย่างไร</t>
  </si>
  <si>
    <t>สุวิชชัย ธรรมศิริทรัพย์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</si>
  <si>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0-2740-7400 ซึ่งเป็นหมายเลขของอยุธยา แคปปิตอล ออโต้ ลีสโดยตรง เพื่อขอลดหรือยกเว้นค่าธรรมเนียมดังกล่าว ส่วนจะได้รับการพิจารณาอย่างไรขึ้นอยู่กับดุลยพินิจของสถาบันการเงิน</t>
  </si>
  <si>
    <t>ขอลด/ยกเว้นค่าธรรมเนียมในการติดตามทวงถาม</t>
  </si>
  <si>
    <t>บริการทางการเงิน ของ สง. | เงินให้สินเชื่อ | ค่าธรรมเนียม | Hire Purchase | ขอ ลด / ยกเว้น ค่าธรรมเนียม (อ้างอิง 1213)</t>
  </si>
  <si>
    <t>ณัฐณา ขิมจันทร์</t>
  </si>
  <si>
    <t xml:space="preserve">ธีรพร </t>
  </si>
  <si>
    <t>ชี้แจงให้ส่งเรื่องมายังเว็บไซต์ 1213 หรือ fcc@bot.or.th</t>
  </si>
  <si>
    <t>ลูกค้าอยู่ใน waiting list สำหรับ Softloan รอบใหม่ ตามที่ธนาคารได้ชี้แจงไว้ จึงทำให้ในตอนแรกต้องจ่ายในดอกเบี้ยปกติก่อน ต่อมาเมื่อมี Softloan รอบใหม่ กลับถูกปฏิเสธจากธนาคาร ว่าไม่สามารถกลับมาใช้ Softloan ได้อีก</t>
  </si>
  <si>
    <t>บริการทางการเงิน ของ สง. | เงินให้สินเชื่อ | ไม่ปล่อยสินเชื่อ | สินเชื่อธุรกิจ soft loan</t>
  </si>
  <si>
    <t>ไม่ปล่อยสินเชื่อ</t>
  </si>
  <si>
    <t>แจ้งเบาะแส / แจ้งข้อมูล</t>
  </si>
  <si>
    <t>แนะนำติดต่อ 7-11 _x000D_
หรือติดต่อ ธ.ธนชาตเพื่อตรวจสอบยอดรายการชำระหนี้_x000D_
และสายหลุดไป</t>
  </si>
  <si>
    <t>ได้รับหนังสือทวงหนี้ค้างค่างวด ธ.ธนชาต 2 งวด แต่ได้ไปชำระที่ 7-11 แล้ว แต่ใบเสร็จได้ทำสูญหาย จะทำอย่างไร</t>
  </si>
  <si>
    <t>Hire Purchase - ใบแจ้งหนี้ไม่ถูกต้อง</t>
  </si>
  <si>
    <t>02-7777777</t>
  </si>
  <si>
    <t>ต้องการติดต่อ ไทยพาณิชย์ลิสซิ่ง</t>
  </si>
  <si>
    <t>เรื่องอื่น ๆ - ต้องการติดต่อ ไทยพาณิชย์ลิสซิ่ง (อ้างอิง 1213)</t>
  </si>
  <si>
    <t>เป็นแบบอัตราดอกเบี้ยคงที่</t>
  </si>
  <si>
    <t>การคิดดอกเบี้ยเช่าซื้อเป้นแบบลดต้นลดดอก หรืออัตราดอกเบี้ยคงที่</t>
  </si>
  <si>
    <t>บริการทางการเงิน ของ สง. | เงินให้สินเชื่อ | ดอกเบี้ย | Hire Purchase</t>
  </si>
  <si>
    <t>ค่าคงที่ นามสกุลของรูปแบบไฟล์ที่จัดส่ง</t>
  </si>
  <si>
    <t>เป็นจำนวนครั้งที่ส่งข้อมูล เช่น หากส่งข้อมูลเป็นครั้งแรกให้ใช้เลข 1 หากข้อมูลที่ส่งไปแล้วในครั้งแรกมีการแก้ไขและส่งใหม่เป็นครั้งที่สองให้ใช้เลข 2 หากข้อมูลที่ส่งไปแล้วในครั้งที่สองมีการแก้ไขและส่งใหม่เป็นครั้งที่สามให้ใช้เลข 3 เป็นต้น</t>
  </si>
  <si>
    <t>N</t>
  </si>
  <si>
    <t>วันที่สิ้นงวดของรอบการรายงาน (วันสิ้นไตรมาส)</t>
  </si>
  <si>
    <t>DD</t>
  </si>
  <si>
    <t>เดือนของข้อมูล ค่าที่เป็นไปได้ ได้แก่  03, 06, 09, 12</t>
  </si>
  <si>
    <t>MM</t>
  </si>
  <si>
    <t>ปีของข้อมูลให้ใช้ปี ค.ศ. 4 หลัก เช่น 2016 เป็นต้น</t>
  </si>
  <si>
    <t>YYYY</t>
  </si>
  <si>
    <t>รหัสสถาบันการเงินของสถาบันผู้ส่งข้อมูล (ข้อมูลรหัสสถาบันตาม link https://www.bot.or.th/Thai/Statistics/DataManagementSystem/ReportDoc/DataSetFIFM/StandardCodeLib/FI_CODE.zip)</t>
  </si>
  <si>
    <t>XXX</t>
  </si>
  <si>
    <t>เป็นค่าคงที่ ย่อจาก Financial Consumer Protection and Market Conduct Department</t>
  </si>
  <si>
    <t>FCD</t>
  </si>
  <si>
    <t>เป็นค่าคงที่ รายงานข้อมูล กำหนดส่งทุกไตรมาส</t>
  </si>
  <si>
    <t>Q</t>
  </si>
  <si>
    <t>หลักเกณฑ์การตั้งชื่อไฟล์</t>
  </si>
  <si>
    <t>5. ห้ามแก้ไขรูปแบบและสูตรที่ปรากฎในแบบฟอร์มรายงาน</t>
  </si>
  <si>
    <t>2. ข้อมูลที่ป้อนในตารางขอให้เรียงลำดับตาม "จำนวนเวลาที่ให้บริการจริง" จาก "น้อย" ไปหา "มาก"</t>
  </si>
  <si>
    <t>1. ป้อนข้อมูลใน Cell  ที่เป็นสีเหลือง และข้อมูลในตาราง</t>
  </si>
  <si>
    <t>วิธีการป้อนข้อมูล</t>
  </si>
  <si>
    <t>เป็น sheet เพื่อกรอกข้อมูลการให้บริการเพื่อรายงาน โดยหมายเลข sheet แสดงใน sheet "ข้อมูลการให้บริการ" มีทั้งหมด 14 sheet</t>
  </si>
  <si>
    <t>sheet ชื่อ "[หมายเลข]"</t>
  </si>
  <si>
    <t>เป็น sheet อธิบายความหมายของตารางและข้อมูลในตาราง</t>
  </si>
  <si>
    <t>sheet ชื่อ "Scenario ในการรายงานข้อมูล"</t>
  </si>
  <si>
    <t>เป็น sheet แสดงข้อมูลการให้บริการทางการเงินและ Sheet เพื่อรายงาน</t>
  </si>
  <si>
    <t>sheet ชื่อ "ข้อมูลการให้บริการ"</t>
  </si>
  <si>
    <t>sheet ชื่อ "คำอธิบายตาราง"</t>
  </si>
  <si>
    <t>เป็น sheet แนะนำวิธีการใช้งาน</t>
  </si>
  <si>
    <t>sheet ชื่อ "คำแนะนำ"</t>
  </si>
  <si>
    <t>ไฟล์ Excel ข้อมูลการให้บริการทางการเงิน ประกอบด้วย 11 sheets คือ</t>
  </si>
  <si>
    <t>ผู้ส่งรายงาน</t>
  </si>
  <si>
    <r>
      <t xml:space="preserve">ธนาคารพาณิชย์ (ธพ.)
ธนาคารพาณิชย์เพื่อรายย่อย (ธย.) 
ธนาคารพาณิชย์ที่เป็นลูกของธนาคารพาณิชย์ในต่างประเทศ </t>
    </r>
    <r>
      <rPr>
        <u/>
        <sz val="16"/>
        <color theme="1"/>
        <rFont val="TH SarabunPSK"/>
        <family val="2"/>
      </rPr>
      <t>ที่ให้บริการแก่ลูกค้ารายย่อย</t>
    </r>
    <r>
      <rPr>
        <sz val="16"/>
        <color theme="1"/>
        <rFont val="TH SarabunPSK"/>
        <family val="2"/>
      </rPr>
      <t xml:space="preserve">
สาขาธนาคารพาณิชย์ต่างประเทศ </t>
    </r>
    <r>
      <rPr>
        <u/>
        <sz val="16"/>
        <color theme="1"/>
        <rFont val="TH SarabunPSK"/>
        <family val="2"/>
      </rPr>
      <t>ที่ให้บริการแก่ลูกค้ารายย่อย</t>
    </r>
    <r>
      <rPr>
        <sz val="16"/>
        <color theme="1"/>
        <rFont val="TH SarabunPSK"/>
        <family val="2"/>
      </rPr>
      <t xml:space="preserve">
สถาบันการเงินเฉพาะกิจ (SFIs) </t>
    </r>
    <r>
      <rPr>
        <u/>
        <sz val="16"/>
        <color theme="1"/>
        <rFont val="TH SarabunPSK"/>
        <family val="2"/>
      </rPr>
      <t>ที่ให้บริการพร้อมเพย์</t>
    </r>
  </si>
  <si>
    <r>
      <rPr>
        <u/>
        <sz val="16"/>
        <rFont val="TH SarabunPSK"/>
        <family val="2"/>
      </rPr>
      <t>ข้อมูลที่รายงาน</t>
    </r>
    <r>
      <rPr>
        <sz val="16"/>
        <rFont val="TH SarabunPSK"/>
        <family val="2"/>
      </rPr>
      <t xml:space="preserve"> ให้ ธพ. นับจำนวนเรื่องที่ได้รับการร้องเรียนหลังจากการประกาศ SLA และ ธพ. ดำเนินการแล้วเสร็จ/แจ้งยุติ/แจ้งความคืบหน้า</t>
    </r>
    <r>
      <rPr>
        <vertAlign val="superscript"/>
        <sz val="16"/>
        <color rgb="FFFF0000"/>
        <rFont val="TH SarabunPSK"/>
        <family val="2"/>
      </rPr>
      <t>*1</t>
    </r>
    <r>
      <rPr>
        <sz val="16"/>
        <rFont val="TH SarabunPSK"/>
        <family val="2"/>
      </rPr>
      <t xml:space="preserve"> ในเดือนนั้น ๆ </t>
    </r>
  </si>
  <si>
    <r>
      <rPr>
        <b/>
        <sz val="16"/>
        <rFont val="TH SarabunPSK"/>
        <family val="2"/>
      </rPr>
      <t xml:space="preserve">ระยะเวลา SLA ที่ สง. ประกาศ </t>
    </r>
    <r>
      <rPr>
        <sz val="16"/>
        <rFont val="TH SarabunPSK"/>
        <family val="2"/>
      </rPr>
      <t>หมายถึงระยะเวลา SLA ที่ สง. ประกาศใช้ ซึ่งอาจ</t>
    </r>
    <r>
      <rPr>
        <u/>
        <sz val="16"/>
        <rFont val="TH SarabunPSK"/>
        <family val="2"/>
      </rPr>
      <t>เท่ากับหรือต่ำกว่า</t>
    </r>
    <r>
      <rPr>
        <sz val="16"/>
        <rFont val="TH SarabunPSK"/>
        <family val="2"/>
      </rPr>
      <t xml:space="preserve"> SLA มาตรฐานอุตสาหกรรม</t>
    </r>
  </si>
  <si>
    <r>
      <rPr>
        <b/>
        <sz val="16"/>
        <rFont val="TH SarabunPSK"/>
        <family val="2"/>
      </rPr>
      <t>จำนวนเรื่องร้องเรียน</t>
    </r>
    <r>
      <rPr>
        <sz val="16"/>
        <rFont val="TH SarabunPSK"/>
        <family val="2"/>
      </rPr>
      <t xml:space="preserve"> หมายถึง จำนวนเรื่องที่ สง. ให้บริการในจำนวนเวลานั้น ๆ โดยแบ่งออกเป็น</t>
    </r>
  </si>
  <si>
    <r>
      <t xml:space="preserve">- </t>
    </r>
    <r>
      <rPr>
        <b/>
        <sz val="16"/>
        <rFont val="TH SarabunPSK"/>
        <family val="2"/>
      </rPr>
      <t>ภายใน SLA ที่ สง. ประกาศ</t>
    </r>
    <r>
      <rPr>
        <sz val="16"/>
        <rFont val="TH SarabunPSK"/>
        <family val="2"/>
      </rPr>
      <t xml:space="preserve"> หมายถึง จำนวนเรื่องร้องเรียนที่เกิดขึ้นระหว่างระยะเวลา SLA ที่ สง.ประกาศ</t>
    </r>
  </si>
  <si>
    <r>
      <t>-</t>
    </r>
    <r>
      <rPr>
        <b/>
        <sz val="16"/>
        <rFont val="TH SarabunPSK"/>
        <family val="2"/>
      </rPr>
      <t xml:space="preserve"> เกิน SLA มาตรฐานอุตสาหกรรม</t>
    </r>
    <r>
      <rPr>
        <sz val="16"/>
        <rFont val="TH SarabunPSK"/>
        <family val="2"/>
      </rPr>
      <t xml:space="preserve"> หมายถึง จำนวนเรื่องร้องเรียนเกินระยะเวลา SLA มาตรฐานอุตสาหกรรม</t>
    </r>
  </si>
  <si>
    <r>
      <t>-</t>
    </r>
    <r>
      <rPr>
        <b/>
        <sz val="16"/>
        <rFont val="TH SarabunPSK"/>
        <family val="2"/>
      </rPr>
      <t xml:space="preserve"> เกิน SLA ที่ สง. ประกาศ แต่ภายใน SLA มาตรฐานอุตสาหกรรม</t>
    </r>
    <r>
      <rPr>
        <sz val="16"/>
        <rFont val="TH SarabunPSK"/>
        <family val="2"/>
      </rPr>
      <t xml:space="preserve"> หมายถึง จำนวนเรื่องร้องเรียนที่เกิดขึ้นในระยะเวลาที่เกินจาก SLA ที่ สง.ประกาศ แต่ยังไม่เกินระยะเวลา SLA มาตรฐานอุตสาหกรรม </t>
    </r>
    <r>
      <rPr>
        <u/>
        <sz val="16"/>
        <rFont val="TH SarabunPSK"/>
        <family val="2"/>
      </rPr>
      <t>(สง.ที่ประกาศ SLA เท่ากับอุตสาหกรรมไม่ต้องกรอกข้อมูลนี้)</t>
    </r>
  </si>
  <si>
    <t>XLSX</t>
  </si>
  <si>
    <t>ไตรมาส 1</t>
  </si>
  <si>
    <t>ไตรมาส 2</t>
  </si>
  <si>
    <t>ไตรมาส 3</t>
  </si>
  <si>
    <t>ไตรมาส 4</t>
  </si>
  <si>
    <r>
      <t>มาตรฐานการตั้งชื่อไฟล์ข้อมูล :</t>
    </r>
    <r>
      <rPr>
        <b/>
        <sz val="16"/>
        <color rgb="FF0070C0"/>
        <rFont val="TH SarabunPSK"/>
        <family val="2"/>
      </rPr>
      <t xml:space="preserve"> Q</t>
    </r>
    <r>
      <rPr>
        <b/>
        <sz val="16"/>
        <color theme="8"/>
        <rFont val="TH SarabunPSK"/>
        <family val="2"/>
      </rPr>
      <t>FCD</t>
    </r>
    <r>
      <rPr>
        <b/>
        <sz val="16"/>
        <color indexed="10"/>
        <rFont val="TH SarabunPSK"/>
        <family val="2"/>
      </rPr>
      <t>XXX_YYYYMMDD_MC</t>
    </r>
    <r>
      <rPr>
        <b/>
        <sz val="16"/>
        <color theme="8"/>
        <rFont val="TH SarabunPSK"/>
        <family val="2"/>
      </rPr>
      <t>SLA</t>
    </r>
    <r>
      <rPr>
        <b/>
        <sz val="16"/>
        <color indexed="10"/>
        <rFont val="TH SarabunPSK"/>
        <family val="2"/>
      </rPr>
      <t>_N.</t>
    </r>
    <r>
      <rPr>
        <b/>
        <sz val="16"/>
        <color theme="4" tint="-0.249977111117893"/>
        <rFont val="TH SarabunPSK"/>
        <family val="2"/>
      </rPr>
      <t>XLS</t>
    </r>
  </si>
  <si>
    <t>MCSLA</t>
  </si>
  <si>
    <t>เป็นค่าคงที่ ชื่อย่อแบบรายงาน Market Conduct SLA</t>
  </si>
  <si>
    <t>3. บรรทัดสุดท้ายของข้อมูลในแต่ละตาราง ขอให้ระบุ "จำนวนเวลาที่ให้บริการจริง" เป็น "รวม" และ "ปริมาณรายการที่ให้บริการ" เป็น ปริมาณรายการที่ให้บริการทั้งหมด</t>
  </si>
  <si>
    <t>4. เลือกข้อมูลรหัสสถาบัน ไตรมาสของข้อมูล ปีของข้อมูล ที่รายงาน</t>
  </si>
  <si>
    <r>
      <t>เกิน SLA ที่ สง. ประกาศ แต่ภายใน SLA มาตรฐานอุตสาหกรรม</t>
    </r>
    <r>
      <rPr>
        <b/>
        <vertAlign val="superscript"/>
        <sz val="14"/>
        <color rgb="FFFF0000"/>
        <rFont val="TH SarabunPSK"/>
        <family val="2"/>
      </rPr>
      <t>*</t>
    </r>
  </si>
  <si>
    <t>998</t>
  </si>
  <si>
    <t>บริษัท ซัมมิท แคปปิตอล จำกัด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</si>
</sst>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7" formatCode="_(* #,##0.00_);_(* \(#,##0.00\);_(* &quot;-&quot;??_);_(@_)"/>
    <numFmt numFmtId="188" formatCode="0.0%"/>
  </numFmts>
  <fonts count="36" x14ac:knownFonts="1">
    <font>
      <sz val="11"/>
      <color theme="1"/>
      <name val="Tahoma"/>
      <family val="2"/>
      <charset val="222"/>
      <scheme val="minor"/>
    </font>
    <font>
      <sz val="16"/>
      <color theme="1"/>
      <name val="BrowalliaUPC"/>
      <family val="2"/>
      <charset val="222"/>
    </font>
    <font>
      <b/>
      <sz val="14"/>
      <color theme="1"/>
      <name val="TH SarabunPSK"/>
      <family val="2"/>
    </font>
    <font>
      <sz val="14"/>
      <color theme="1"/>
      <name val="TH SarabunPSK"/>
      <family val="2"/>
    </font>
    <font>
      <sz val="16"/>
      <color theme="1"/>
      <name val="TH SarabunPSK"/>
      <family val="2"/>
      <charset val="222"/>
    </font>
    <font>
      <b/>
      <sz val="14"/>
      <name val="TH SarabunPSK"/>
      <family val="2"/>
    </font>
    <font>
      <b/>
      <sz val="14"/>
      <color rgb="FF0000FF"/>
      <name val="TH SarabunPSK"/>
      <family val="2"/>
    </font>
    <font>
      <b/>
      <sz val="14"/>
      <color rgb="FF008000"/>
      <name val="TH SarabunPSK"/>
      <family val="2"/>
    </font>
    <font>
      <sz val="14"/>
      <color rgb="FFFF0000"/>
      <name val="TH SarabunPSK"/>
      <family val="2"/>
    </font>
    <font>
      <sz val="14"/>
      <name val="TH SarabunPSK"/>
      <family val="2"/>
    </font>
    <font>
      <b/>
      <vertAlign val="superscript"/>
      <sz val="14"/>
      <color rgb="FFFF0000"/>
      <name val="TH SarabunPSK"/>
      <family val="2"/>
    </font>
    <font>
      <b/>
      <sz val="14"/>
      <color rgb="FFFF0000"/>
      <name val="TH SarabunPSK"/>
      <family val="2"/>
    </font>
    <font>
      <b/>
      <u/>
      <sz val="14"/>
      <name val="TH SarabunPSK"/>
      <family val="2"/>
    </font>
    <font>
      <b/>
      <u/>
      <sz val="14"/>
      <color rgb="FFFF0000"/>
      <name val="TH SarabunPSK"/>
      <family val="2"/>
    </font>
    <font>
      <sz val="10"/>
      <name val="Tahoma"/>
      <family val="2"/>
    </font>
    <font>
      <sz val="11"/>
      <color theme="1"/>
      <name val="Tahoma"/>
      <family val="2"/>
      <charset val="222"/>
      <scheme val="minor"/>
    </font>
    <font>
      <sz val="16"/>
      <color theme="1"/>
      <name val="TH SarabunPSK"/>
      <family val="2"/>
    </font>
    <font>
      <sz val="16"/>
      <name val="TH SarabunPSK"/>
      <family val="2"/>
    </font>
    <font>
      <u/>
      <sz val="16"/>
      <color theme="1"/>
      <name val="TH SarabunPSK"/>
      <family val="2"/>
    </font>
    <font>
      <b/>
      <sz val="16"/>
      <color theme="1"/>
      <name val="TH SarabunPSK"/>
      <family val="2"/>
    </font>
    <font>
      <b/>
      <sz val="16"/>
      <name val="TH SarabunPSK"/>
      <family val="2"/>
    </font>
    <font>
      <vertAlign val="superscript"/>
      <sz val="16"/>
      <color rgb="FFFF0000"/>
      <name val="TH SarabunPSK"/>
      <family val="2"/>
    </font>
    <font>
      <u/>
      <sz val="16"/>
      <name val="TH SarabunPSK"/>
      <family val="2"/>
    </font>
    <font>
      <b/>
      <sz val="16"/>
      <color theme="8"/>
      <name val="TH SarabunPSK"/>
      <family val="2"/>
    </font>
    <font>
      <b/>
      <sz val="16"/>
      <color rgb="FFFF0000"/>
      <name val="TH SarabunPSK"/>
      <family val="2"/>
    </font>
    <font>
      <b/>
      <sz val="16"/>
      <color indexed="10"/>
      <name val="TH SarabunPSK"/>
      <family val="2"/>
    </font>
    <font>
      <b/>
      <sz val="16"/>
      <color rgb="FF0070C0"/>
      <name val="TH SarabunPSK"/>
      <family val="2"/>
    </font>
    <font>
      <b/>
      <sz val="16"/>
      <color theme="4" tint="-0.249977111117893"/>
      <name val="TH SarabunPSK"/>
      <family val="2"/>
    </font>
    <font>
      <b/>
      <sz val="16"/>
      <color indexed="12"/>
      <name val="TH SarabunPSK"/>
      <family val="2"/>
    </font>
    <font>
      <b/>
      <sz val="16"/>
      <color rgb="FF0000FF"/>
      <name val="TH SarabunPSK"/>
      <family val="2"/>
    </font>
    <font>
      <sz val="16"/>
      <name val="Angsana New"/>
      <family val="1"/>
    </font>
    <font>
      <u/>
      <sz val="16"/>
      <color indexed="12"/>
      <name val="Angsana New"/>
      <family val="1"/>
    </font>
    <font>
      <sz val="11"/>
      <color theme="0"/>
      <name val="Tahoma"/>
      <family val="2"/>
      <charset val="222"/>
      <scheme val="minor"/>
    </font>
    <font>
      <b/>
      <sz val="11"/>
      <color theme="0"/>
      <name val="Tahoma"/>
      <family val="2"/>
      <charset val="222"/>
      <scheme val="minor"/>
    </font>
    <font>
      <sz val="11"/>
      <color rgb="FF3F3F76"/>
      <name val="Tahoma"/>
      <family val="2"/>
      <charset val="222"/>
      <scheme val="minor"/>
    </font>
    <font>
      <sz val="11"/>
      <color rgb="FF9C6500"/>
      <name val="Tahoma"/>
      <family val="2"/>
      <charset val="222"/>
      <scheme val="minor"/>
    </font>
  </fonts>
  <fills count="20">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rgb="FFF0F8FA"/>
        <bgColor indexed="64"/>
      </patternFill>
    </fill>
    <fill>
      <patternFill patternType="solid">
        <fgColor theme="8" tint="0.59999389629810485"/>
        <bgColor indexed="64"/>
      </patternFill>
    </fill>
    <fill>
      <patternFill patternType="solid">
        <fgColor theme="0"/>
        <bgColor indexed="64"/>
      </patternFill>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4">
    <xf numFmtId="0" fontId="0" fillId="0" borderId="0"/>
    <xf numFmtId="0" fontId="4" fillId="0" borderId="0"/>
    <xf numFmtId="0" fontId="14" fillId="0" borderId="0"/>
    <xf numFmtId="0" fontId="1" fillId="0" borderId="0"/>
    <xf numFmtId="0" fontId="32" fillId="14"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5" borderId="0" applyNumberFormat="0" applyBorder="0" applyAlignment="0" applyProtection="0"/>
    <xf numFmtId="0" fontId="33" fillId="9" borderId="8" applyNumberFormat="0" applyAlignment="0" applyProtection="0"/>
    <xf numFmtId="187" fontId="30" fillId="0" borderId="0" applyFont="0" applyFill="0" applyBorder="0" applyAlignment="0" applyProtection="0"/>
    <xf numFmtId="187" fontId="30" fillId="0" borderId="0" applyFont="0" applyFill="0" applyBorder="0" applyAlignment="0" applyProtection="0"/>
    <xf numFmtId="187" fontId="30" fillId="0" borderId="0" applyFont="0" applyFill="0" applyBorder="0" applyAlignment="0" applyProtection="0"/>
    <xf numFmtId="187" fontId="15"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15" fillId="0" borderId="0" applyFont="0" applyFill="0" applyBorder="0" applyAlignment="0" applyProtection="0"/>
    <xf numFmtId="187" fontId="4" fillId="0" borderId="0" applyFont="0" applyFill="0" applyBorder="0" applyAlignment="0" applyProtection="0"/>
    <xf numFmtId="0" fontId="31" fillId="0" borderId="0" applyNumberFormat="0" applyFill="0" applyBorder="0" applyAlignment="0" applyProtection="0">
      <alignment vertical="top"/>
      <protection locked="0"/>
    </xf>
    <xf numFmtId="0" fontId="34" fillId="8" borderId="7" applyNumberFormat="0" applyAlignment="0" applyProtection="0"/>
    <xf numFmtId="0" fontId="35" fillId="7" borderId="0" applyNumberFormat="0" applyBorder="0" applyAlignment="0" applyProtection="0"/>
    <xf numFmtId="0" fontId="30" fillId="0" borderId="0"/>
    <xf numFmtId="0" fontId="4" fillId="0" borderId="0"/>
    <xf numFmtId="0" fontId="4" fillId="0" borderId="0"/>
    <xf numFmtId="0" fontId="4" fillId="0" borderId="0"/>
    <xf numFmtId="0" fontId="4" fillId="0" borderId="0"/>
    <xf numFmtId="0" fontId="30" fillId="0" borderId="0"/>
    <xf numFmtId="0" fontId="15" fillId="0" borderId="0"/>
    <xf numFmtId="0" fontId="15" fillId="0" borderId="0"/>
    <xf numFmtId="0" fontId="15" fillId="0" borderId="0"/>
    <xf numFmtId="0" fontId="4" fillId="0" borderId="0"/>
    <xf numFmtId="0" fontId="30" fillId="0" borderId="0"/>
    <xf numFmtId="9" fontId="15" fillId="0" borderId="0" applyFont="0" applyFill="0" applyBorder="0" applyAlignment="0" applyProtection="0"/>
  </cellStyleXfs>
  <cellXfs count="146">
    <xf numFmtId="0" fontId="0" fillId="0" borderId="0" xfId="0"/>
    <xf numFmtId="0" fontId="3" fillId="0" borderId="0" xfId="0" applyFont="1"/>
    <xf numFmtId="0" fontId="3" fillId="0" borderId="0" xfId="0" applyFont="1" applyAlignment="1">
      <alignment vertical="top"/>
    </xf>
    <xf numFmtId="0" fontId="6" fillId="3" borderId="0" xfId="1" applyFont="1" applyFill="1" applyAlignment="1" applyProtection="1">
      <alignment horizontal="left"/>
      <protection locked="0"/>
    </xf>
    <xf numFmtId="0" fontId="5" fillId="0" borderId="0" xfId="1" applyFont="1" applyFill="1" applyAlignment="1" applyProtection="1">
      <alignment vertical="top"/>
    </xf>
    <xf numFmtId="0" fontId="7" fillId="0" borderId="0" xfId="1" applyFont="1" applyFill="1" applyAlignment="1" applyProtection="1">
      <alignment vertical="top"/>
    </xf>
    <xf numFmtId="0" fontId="6" fillId="3" borderId="0" xfId="1" applyFont="1" applyFill="1" applyAlignment="1" applyProtection="1">
      <alignment vertical="top"/>
      <protection locked="0"/>
    </xf>
    <xf numFmtId="0" fontId="3" fillId="0" borderId="0" xfId="0" applyFont="1" applyAlignment="1">
      <alignment wrapText="1"/>
    </xf>
    <xf numFmtId="0" fontId="5" fillId="0" borderId="0" xfId="1" applyFont="1" applyFill="1" applyAlignment="1" applyProtection="1">
      <alignment horizontal="right" vertical="top" wrapText="1"/>
    </xf>
    <xf numFmtId="0" fontId="5" fillId="0" borderId="0" xfId="1" applyFont="1" applyFill="1" applyBorder="1" applyAlignment="1" applyProtection="1">
      <alignment vertical="top" wrapText="1"/>
    </xf>
    <xf numFmtId="0" fontId="9" fillId="0" borderId="1" xfId="0" applyFont="1" applyBorder="1" applyAlignment="1">
      <alignment horizontal="left" wrapText="1" indent="1"/>
    </xf>
    <xf numFmtId="0" fontId="5" fillId="6" borderId="1" xfId="0" applyFont="1" applyFill="1" applyBorder="1" applyAlignment="1">
      <alignment wrapText="1"/>
    </xf>
    <xf numFmtId="0" fontId="9" fillId="0" borderId="0" xfId="0" applyFont="1" applyAlignment="1">
      <alignment wrapText="1"/>
    </xf>
    <xf numFmtId="0" fontId="2" fillId="5" borderId="1" xfId="0" applyFont="1" applyFill="1" applyBorder="1" applyAlignment="1">
      <alignment horizontal="center" vertical="center" wrapText="1"/>
    </xf>
    <xf numFmtId="0" fontId="9" fillId="0" borderId="0" xfId="0" applyFont="1"/>
    <xf numFmtId="0" fontId="9" fillId="0" borderId="0" xfId="0" applyFont="1" applyBorder="1"/>
    <xf numFmtId="0" fontId="8" fillId="0" borderId="0" xfId="0" applyFont="1" applyAlignment="1">
      <alignment vertical="top"/>
    </xf>
    <xf numFmtId="0" fontId="11" fillId="0" borderId="0" xfId="1" applyFont="1" applyFill="1" applyAlignment="1" applyProtection="1">
      <alignment vertical="top"/>
    </xf>
    <xf numFmtId="0" fontId="8" fillId="0" borderId="0" xfId="0" applyFont="1"/>
    <xf numFmtId="0" fontId="9" fillId="0" borderId="1" xfId="0" applyFont="1" applyBorder="1" applyAlignment="1">
      <alignment horizontal="right" wrapText="1" indent="1"/>
    </xf>
    <xf numFmtId="0" fontId="8" fillId="0" borderId="1" xfId="0" applyFont="1" applyBorder="1" applyAlignment="1">
      <alignment horizontal="right"/>
    </xf>
    <xf numFmtId="0" fontId="5" fillId="6" borderId="1" xfId="0" applyFont="1" applyFill="1" applyBorder="1" applyAlignment="1">
      <alignment horizontal="right" wrapText="1"/>
    </xf>
    <xf numFmtId="0" fontId="11" fillId="6" borderId="1" xfId="0" applyFont="1" applyFill="1" applyBorder="1" applyAlignment="1">
      <alignment horizontal="right" wrapText="1"/>
    </xf>
    <xf numFmtId="0" fontId="11" fillId="0" borderId="0" xfId="1" applyFont="1" applyFill="1" applyAlignment="1" applyProtection="1">
      <alignment horizontal="right" vertical="top" wrapText="1"/>
    </xf>
    <xf numFmtId="0" fontId="8" fillId="0" borderId="1" xfId="0" applyFont="1" applyBorder="1" applyAlignment="1">
      <alignment horizontal="right" wrapText="1" indent="1"/>
    </xf>
    <xf numFmtId="0" fontId="8" fillId="0" borderId="1" xfId="0" applyFont="1" applyBorder="1" applyAlignment="1">
      <alignment horizontal="right" indent="1"/>
    </xf>
    <xf numFmtId="0" fontId="8" fillId="0" borderId="0" xfId="0" applyFont="1" applyAlignment="1">
      <alignment wrapText="1"/>
    </xf>
    <xf numFmtId="0" fontId="5" fillId="0" borderId="0" xfId="1" applyFont="1" applyFill="1" applyAlignment="1" applyProtection="1">
      <alignment horizontal="center" vertical="top" wrapText="1"/>
    </xf>
    <xf numFmtId="0" fontId="9" fillId="0" borderId="1" xfId="0" applyFont="1" applyBorder="1" applyAlignment="1">
      <alignment horizontal="center" wrapText="1"/>
    </xf>
    <xf numFmtId="0" fontId="5" fillId="6" borderId="1" xfId="0" applyFont="1" applyFill="1" applyBorder="1" applyAlignment="1">
      <alignment horizontal="center" wrapText="1"/>
    </xf>
    <xf numFmtId="0" fontId="3" fillId="0" borderId="0" xfId="0" applyFont="1" applyAlignment="1">
      <alignment horizontal="center" wrapText="1"/>
    </xf>
    <xf numFmtId="0" fontId="6" fillId="3" borderId="0" xfId="1" applyFont="1" applyFill="1" applyAlignment="1" applyProtection="1">
      <alignment horizontal="left" vertical="top"/>
      <protection locked="0"/>
    </xf>
    <xf numFmtId="0" fontId="13" fillId="0" borderId="0" xfId="0" applyFont="1" applyAlignment="1">
      <alignment wrapText="1"/>
    </xf>
    <xf numFmtId="49" fontId="3" fillId="0" borderId="0" xfId="0" applyNumberFormat="1" applyFont="1"/>
    <xf numFmtId="49" fontId="9" fillId="0" borderId="0" xfId="2" applyNumberFormat="1" applyFont="1" applyFill="1"/>
    <xf numFmtId="49" fontId="9" fillId="0" borderId="0" xfId="2" applyNumberFormat="1" applyFont="1" applyFill="1" applyAlignment="1">
      <alignment vertical="center"/>
    </xf>
    <xf numFmtId="0" fontId="16" fillId="0" borderId="0" xfId="3" applyFont="1"/>
    <xf numFmtId="0" fontId="17" fillId="0" borderId="0" xfId="3" applyFont="1" applyProtection="1">
      <protection hidden="1"/>
    </xf>
    <xf numFmtId="0" fontId="19" fillId="16" borderId="9" xfId="3" applyFont="1" applyFill="1" applyBorder="1" applyAlignment="1">
      <alignment horizontal="left" vertical="top" wrapText="1" indent="1"/>
    </xf>
    <xf numFmtId="0" fontId="17" fillId="0" borderId="10" xfId="1" applyFont="1" applyBorder="1" applyAlignment="1">
      <alignment vertical="top" wrapText="1"/>
    </xf>
    <xf numFmtId="0" fontId="19" fillId="16" borderId="10" xfId="3" applyFont="1" applyFill="1" applyBorder="1" applyAlignment="1">
      <alignment horizontal="left" vertical="top" wrapText="1" indent="1"/>
    </xf>
    <xf numFmtId="0" fontId="19" fillId="16" borderId="11" xfId="3" applyFont="1" applyFill="1" applyBorder="1" applyAlignment="1">
      <alignment horizontal="left" vertical="top" wrapText="1" indent="1"/>
    </xf>
    <xf numFmtId="0" fontId="16" fillId="0" borderId="12" xfId="3" applyFont="1" applyBorder="1" applyAlignment="1">
      <alignment horizontal="left" vertical="top" wrapText="1"/>
    </xf>
    <xf numFmtId="0" fontId="19" fillId="16" borderId="12" xfId="3" applyFont="1" applyFill="1" applyBorder="1" applyAlignment="1">
      <alignment horizontal="left" vertical="top" wrapText="1" indent="1"/>
    </xf>
    <xf numFmtId="0" fontId="16" fillId="0" borderId="13" xfId="3" applyFont="1" applyBorder="1" applyAlignment="1">
      <alignment horizontal="left" vertical="top" wrapText="1"/>
    </xf>
    <xf numFmtId="0" fontId="19" fillId="16" borderId="13" xfId="3" applyFont="1" applyFill="1" applyBorder="1" applyAlignment="1">
      <alignment horizontal="left" vertical="top" wrapText="1" indent="1"/>
    </xf>
    <xf numFmtId="0" fontId="16" fillId="18" borderId="0" xfId="1" applyFont="1" applyFill="1" applyProtection="1"/>
    <xf numFmtId="0" fontId="16" fillId="18" borderId="0" xfId="1" applyFont="1" applyFill="1" applyAlignment="1" applyProtection="1">
      <alignment wrapText="1"/>
    </xf>
    <xf numFmtId="0" fontId="16" fillId="18" borderId="0" xfId="1" applyFont="1" applyFill="1" applyAlignment="1" applyProtection="1">
      <alignment vertical="top"/>
    </xf>
    <xf numFmtId="14" fontId="16" fillId="18" borderId="0" xfId="1" applyNumberFormat="1" applyFont="1" applyFill="1" applyProtection="1"/>
    <xf numFmtId="14" fontId="16" fillId="18" borderId="0" xfId="1" applyNumberFormat="1" applyFont="1" applyFill="1" applyAlignment="1" applyProtection="1">
      <alignment wrapText="1"/>
    </xf>
    <xf numFmtId="14" fontId="16" fillId="18" borderId="0" xfId="1" applyNumberFormat="1" applyFont="1" applyFill="1" applyAlignment="1" applyProtection="1">
      <alignment vertical="top"/>
    </xf>
    <xf numFmtId="0" fontId="23" fillId="18" borderId="0" xfId="1" applyFont="1" applyFill="1" applyAlignment="1" applyProtection="1">
      <alignment vertical="top"/>
    </xf>
    <xf numFmtId="0" fontId="24" fillId="18" borderId="0" xfId="1" applyFont="1" applyFill="1" applyAlignment="1" applyProtection="1">
      <alignment vertical="top"/>
    </xf>
    <xf numFmtId="0" fontId="17" fillId="18" borderId="0" xfId="1" applyFont="1" applyFill="1" applyProtection="1"/>
    <xf numFmtId="0" fontId="17" fillId="18" borderId="0" xfId="1" applyFont="1" applyFill="1" applyAlignment="1" applyProtection="1">
      <alignment wrapText="1"/>
    </xf>
    <xf numFmtId="0" fontId="16" fillId="18" borderId="0" xfId="1" applyFont="1" applyFill="1"/>
    <xf numFmtId="0" fontId="17" fillId="18" borderId="0" xfId="1" applyFont="1" applyFill="1" applyProtection="1">
      <protection hidden="1"/>
    </xf>
    <xf numFmtId="0" fontId="24" fillId="18" borderId="0" xfId="1" applyFont="1" applyFill="1" applyAlignment="1" applyProtection="1">
      <alignment vertical="top"/>
      <protection hidden="1"/>
    </xf>
    <xf numFmtId="0" fontId="17" fillId="18" borderId="0" xfId="1" applyFont="1" applyFill="1" applyAlignment="1" applyProtection="1">
      <alignment wrapText="1"/>
      <protection hidden="1"/>
    </xf>
    <xf numFmtId="0" fontId="25" fillId="18" borderId="0" xfId="1" applyFont="1" applyFill="1" applyAlignment="1" applyProtection="1">
      <alignment vertical="top"/>
    </xf>
    <xf numFmtId="0" fontId="26" fillId="18" borderId="0" xfId="1" applyFont="1" applyFill="1" applyAlignment="1" applyProtection="1">
      <alignment vertical="top"/>
    </xf>
    <xf numFmtId="0" fontId="26" fillId="18" borderId="0" xfId="1" applyFont="1" applyFill="1" applyAlignment="1" applyProtection="1">
      <alignment vertical="top"/>
      <protection hidden="1"/>
    </xf>
    <xf numFmtId="0" fontId="17" fillId="18" borderId="0" xfId="1" applyFont="1" applyFill="1" applyAlignment="1" applyProtection="1">
      <alignment vertical="top"/>
    </xf>
    <xf numFmtId="0" fontId="28" fillId="18" borderId="0" xfId="1" applyFont="1" applyFill="1" applyProtection="1"/>
    <xf numFmtId="0" fontId="29" fillId="3" borderId="0" xfId="3" applyFont="1" applyFill="1" applyProtection="1">
      <protection locked="0"/>
    </xf>
    <xf numFmtId="0" fontId="17" fillId="0" borderId="10" xfId="1" quotePrefix="1" applyFont="1" applyBorder="1" applyAlignment="1">
      <alignment horizontal="left" vertical="top" wrapText="1" indent="1"/>
    </xf>
    <xf numFmtId="0" fontId="17" fillId="0" borderId="9" xfId="1" quotePrefix="1" applyFont="1" applyBorder="1" applyAlignment="1">
      <alignment horizontal="left" vertical="top" wrapText="1" indent="1"/>
    </xf>
    <xf numFmtId="188" fontId="8" fillId="0" borderId="0" xfId="33" applyNumberFormat="1" applyFont="1" applyAlignment="1">
      <alignment vertical="top"/>
    </xf>
    <xf numFmtId="188" fontId="11" fillId="0" borderId="0" xfId="33" applyNumberFormat="1" applyFont="1" applyFill="1" applyAlignment="1" applyProtection="1">
      <alignment vertical="top"/>
    </xf>
    <xf numFmtId="188" fontId="8" fillId="0" borderId="1" xfId="33" applyNumberFormat="1" applyFont="1" applyBorder="1" applyAlignment="1">
      <alignment horizontal="right"/>
    </xf>
    <xf numFmtId="188" fontId="11" fillId="6" borderId="1" xfId="33" applyNumberFormat="1" applyFont="1" applyFill="1" applyBorder="1" applyAlignment="1">
      <alignment horizontal="right" wrapText="1"/>
    </xf>
    <xf numFmtId="188" fontId="8" fillId="0" borderId="0" xfId="33" applyNumberFormat="1" applyFont="1"/>
    <xf numFmtId="188" fontId="8" fillId="0" borderId="1" xfId="33" applyNumberFormat="1" applyFont="1" applyBorder="1" applyAlignment="1" applyProtection="1">
      <alignment horizontal="right"/>
    </xf>
    <xf numFmtId="0" fontId="7" fillId="19" borderId="0" xfId="1" applyFont="1" applyFill="1" applyAlignment="1" applyProtection="1">
      <alignment horizontal="left" vertical="top"/>
    </xf>
    <xf numFmtId="0" fontId="6" fillId="19" borderId="0" xfId="1" applyFont="1" applyFill="1" applyAlignment="1" applyProtection="1">
      <alignment horizontal="left" vertical="top"/>
    </xf>
    <xf numFmtId="0" fontId="6" fillId="19" borderId="0" xfId="1" applyFont="1" applyFill="1" applyAlignment="1" applyProtection="1">
      <alignment horizontal="right" vertical="top"/>
    </xf>
    <xf numFmtId="0" fontId="3" fillId="0" borderId="0" xfId="0" applyFont="1" applyAlignment="1" applyProtection="1">
      <alignment vertical="top"/>
      <protection locked="0"/>
    </xf>
    <xf numFmtId="0" fontId="5" fillId="0" borderId="0" xfId="1" applyFont="1" applyFill="1" applyAlignment="1" applyProtection="1">
      <alignment horizontal="right" vertical="top" wrapText="1"/>
      <protection locked="0"/>
    </xf>
    <xf numFmtId="0" fontId="5" fillId="0" borderId="0" xfId="1" applyFont="1" applyFill="1" applyAlignment="1" applyProtection="1">
      <alignment vertical="top"/>
      <protection locked="0"/>
    </xf>
    <xf numFmtId="0" fontId="11" fillId="0" borderId="0" xfId="1" applyFont="1" applyFill="1" applyAlignment="1" applyProtection="1">
      <alignment vertical="top"/>
      <protection locked="0"/>
    </xf>
    <xf numFmtId="0" fontId="8" fillId="0" borderId="0" xfId="0" applyFont="1" applyAlignment="1" applyProtection="1">
      <alignment vertical="top"/>
      <protection locked="0"/>
    </xf>
    <xf numFmtId="188" fontId="8" fillId="0" borderId="0" xfId="33" applyNumberFormat="1" applyFont="1" applyAlignment="1" applyProtection="1">
      <alignment vertical="top"/>
      <protection locked="0"/>
    </xf>
    <xf numFmtId="0" fontId="7" fillId="0" borderId="0" xfId="1" applyFont="1" applyFill="1" applyAlignment="1" applyProtection="1">
      <alignment horizontal="left" vertical="top"/>
      <protection locked="0"/>
    </xf>
    <xf numFmtId="0" fontId="7" fillId="0" borderId="0" xfId="1" applyFont="1" applyFill="1" applyAlignment="1" applyProtection="1">
      <alignment vertical="top"/>
      <protection locked="0"/>
    </xf>
    <xf numFmtId="188" fontId="5" fillId="0" borderId="0" xfId="33" applyNumberFormat="1" applyFont="1" applyFill="1" applyAlignment="1" applyProtection="1">
      <alignment horizontal="left" vertical="top"/>
      <protection locked="0"/>
    </xf>
    <xf numFmtId="0" fontId="5" fillId="0" borderId="0" xfId="1" applyFont="1" applyFill="1" applyAlignment="1" applyProtection="1">
      <alignment horizontal="center" vertical="top" wrapText="1"/>
      <protection locked="0"/>
    </xf>
    <xf numFmtId="0" fontId="11" fillId="0" borderId="0" xfId="1" applyFont="1" applyFill="1" applyAlignment="1" applyProtection="1">
      <alignment horizontal="right" vertical="top" wrapText="1"/>
      <protection locked="0"/>
    </xf>
    <xf numFmtId="188" fontId="5" fillId="0" borderId="0" xfId="33" applyNumberFormat="1" applyFont="1" applyFill="1" applyAlignment="1" applyProtection="1">
      <alignment vertical="top"/>
      <protection locked="0"/>
    </xf>
    <xf numFmtId="0" fontId="3" fillId="0" borderId="0" xfId="0" applyFont="1" applyProtection="1">
      <protection locked="0"/>
    </xf>
    <xf numFmtId="0" fontId="2" fillId="5" borderId="1" xfId="0" applyFont="1" applyFill="1" applyBorder="1" applyAlignment="1" applyProtection="1">
      <alignment horizontal="center" vertical="center" wrapText="1"/>
      <protection locked="0"/>
    </xf>
    <xf numFmtId="0" fontId="9" fillId="0" borderId="0" xfId="0" applyFont="1" applyProtection="1">
      <protection locked="0"/>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right" wrapText="1" indent="1"/>
      <protection locked="0"/>
    </xf>
    <xf numFmtId="0" fontId="8" fillId="0" borderId="1" xfId="0" applyFont="1" applyBorder="1" applyAlignment="1" applyProtection="1">
      <alignment horizontal="right" wrapText="1" indent="1"/>
      <protection locked="0"/>
    </xf>
    <xf numFmtId="0" fontId="8" fillId="0" borderId="1" xfId="0" applyFont="1" applyBorder="1" applyAlignment="1" applyProtection="1">
      <alignment horizontal="right"/>
      <protection locked="0"/>
    </xf>
    <xf numFmtId="0" fontId="8" fillId="0" borderId="1" xfId="0" applyFont="1" applyBorder="1" applyAlignment="1" applyProtection="1">
      <alignment horizontal="right" indent="1"/>
      <protection locked="0"/>
    </xf>
    <xf numFmtId="0" fontId="5" fillId="0" borderId="0" xfId="1" applyFont="1" applyFill="1" applyBorder="1" applyAlignment="1" applyProtection="1">
      <alignment vertical="top" wrapText="1"/>
      <protection locked="0"/>
    </xf>
    <xf numFmtId="0" fontId="9" fillId="0" borderId="0" xfId="0" applyFont="1" applyBorder="1" applyProtection="1">
      <protection locked="0"/>
    </xf>
    <xf numFmtId="0" fontId="13" fillId="0" borderId="0" xfId="0" applyFont="1" applyAlignment="1" applyProtection="1">
      <alignment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wrapText="1"/>
      <protection locked="0"/>
    </xf>
    <xf numFmtId="0" fontId="8" fillId="0" borderId="0" xfId="0" applyFont="1" applyAlignment="1" applyProtection="1">
      <alignment wrapText="1"/>
      <protection locked="0"/>
    </xf>
    <xf numFmtId="0" fontId="8" fillId="0" borderId="0" xfId="0" applyFont="1" applyProtection="1">
      <protection locked="0"/>
    </xf>
    <xf numFmtId="188" fontId="8" fillId="0" borderId="0" xfId="33" applyNumberFormat="1" applyFont="1" applyProtection="1">
      <protection locked="0"/>
    </xf>
    <xf numFmtId="0" fontId="9" fillId="0" borderId="0" xfId="0" applyFont="1" applyAlignment="1" applyProtection="1">
      <alignment wrapText="1"/>
      <protection locked="0"/>
    </xf>
    <xf numFmtId="188" fontId="11" fillId="6" borderId="1" xfId="33" applyNumberFormat="1" applyFont="1" applyFill="1" applyBorder="1" applyAlignment="1" applyProtection="1">
      <alignment horizontal="right" wrapText="1"/>
    </xf>
    <xf numFmtId="0" fontId="5" fillId="6" borderId="1" xfId="0" applyFont="1" applyFill="1" applyBorder="1" applyAlignment="1" applyProtection="1">
      <alignment horizontal="center" wrapText="1"/>
    </xf>
    <xf numFmtId="0" fontId="5" fillId="6" borderId="1" xfId="0" applyFont="1" applyFill="1" applyBorder="1" applyAlignment="1" applyProtection="1">
      <alignment horizontal="right" wrapText="1"/>
    </xf>
    <xf numFmtId="0" fontId="11" fillId="6" borderId="1" xfId="0" applyFont="1" applyFill="1" applyBorder="1" applyAlignment="1" applyProtection="1">
      <alignment horizontal="right" wrapText="1"/>
    </xf>
    <xf numFmtId="0" fontId="5" fillId="6" borderId="1" xfId="0" applyFont="1" applyFill="1" applyBorder="1" applyAlignment="1" applyProtection="1">
      <alignment wrapText="1"/>
    </xf>
    <xf numFmtId="0" fontId="9" fillId="0" borderId="0" xfId="0" applyFont="1" applyAlignment="1" applyProtection="1">
      <alignment wrapText="1"/>
    </xf>
    <xf numFmtId="0" fontId="3" fillId="0" borderId="0" xfId="0" applyFont="1" applyAlignment="1" applyProtection="1">
      <alignment horizontal="center" wrapText="1"/>
    </xf>
    <xf numFmtId="0" fontId="3" fillId="0" borderId="0" xfId="0" applyFont="1" applyAlignment="1" applyProtection="1">
      <alignment wrapText="1"/>
    </xf>
    <xf numFmtId="0" fontId="8" fillId="0" borderId="0" xfId="0" applyFont="1" applyAlignment="1" applyProtection="1">
      <alignment wrapText="1"/>
    </xf>
    <xf numFmtId="0" fontId="8" fillId="0" borderId="0" xfId="0" applyFont="1" applyProtection="1"/>
    <xf numFmtId="188" fontId="8" fillId="0" borderId="0" xfId="33" applyNumberFormat="1" applyFont="1" applyProtection="1"/>
    <xf numFmtId="0" fontId="9" fillId="0" borderId="1" xfId="0" applyFont="1" applyBorder="1" applyAlignment="1" applyProtection="1">
      <alignment horizontal="left" wrapText="1" indent="1"/>
    </xf>
    <xf numFmtId="0" fontId="19" fillId="17" borderId="15" xfId="3" applyFont="1" applyFill="1" applyBorder="1" applyAlignment="1">
      <alignment horizontal="center"/>
    </xf>
    <xf numFmtId="0" fontId="19" fillId="17" borderId="14" xfId="3" applyFont="1" applyFill="1" applyBorder="1" applyAlignment="1">
      <alignment horizontal="center"/>
    </xf>
    <xf numFmtId="0" fontId="5" fillId="4" borderId="1" xfId="0" applyFont="1" applyFill="1" applyBorder="1" applyAlignment="1" applyProtection="1">
      <alignment horizontal="left"/>
    </xf>
    <xf numFmtId="0" fontId="5" fillId="4" borderId="1" xfId="0" applyFont="1" applyFill="1" applyBorder="1" applyAlignment="1" applyProtection="1">
      <alignment horizontal="left" wrapText="1"/>
    </xf>
    <xf numFmtId="0" fontId="2" fillId="2" borderId="0" xfId="0" applyFont="1" applyFill="1" applyAlignment="1" applyProtection="1">
      <alignment horizontal="center" vertical="top"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188" fontId="5" fillId="5" borderId="5" xfId="33" applyNumberFormat="1" applyFont="1" applyFill="1" applyBorder="1" applyAlignment="1" applyProtection="1">
      <alignment horizontal="center" vertical="center" wrapText="1"/>
      <protection locked="0"/>
    </xf>
    <xf numFmtId="188" fontId="5" fillId="5" borderId="6" xfId="33"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wrapText="1"/>
      <protection locked="0"/>
    </xf>
    <xf numFmtId="0" fontId="5" fillId="4" borderId="1" xfId="0" applyFont="1" applyFill="1" applyBorder="1" applyAlignment="1">
      <alignment horizontal="left" wrapText="1"/>
    </xf>
    <xf numFmtId="0" fontId="9" fillId="0" borderId="0" xfId="0" applyFont="1" applyAlignment="1">
      <alignment horizontal="left" vertical="top" wrapText="1"/>
    </xf>
    <xf numFmtId="0" fontId="9" fillId="0" borderId="0" xfId="0" applyFont="1" applyAlignment="1">
      <alignment horizontal="left" wrapText="1"/>
    </xf>
    <xf numFmtId="0" fontId="5" fillId="4" borderId="1" xfId="0" applyFont="1" applyFill="1" applyBorder="1" applyAlignment="1">
      <alignment horizontal="left"/>
    </xf>
    <xf numFmtId="0" fontId="2" fillId="2" borderId="0" xfId="0" applyFont="1" applyFill="1" applyAlignment="1">
      <alignment horizontal="center" vertical="top"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188" fontId="5" fillId="5" borderId="5" xfId="33" applyNumberFormat="1" applyFont="1" applyFill="1" applyBorder="1" applyAlignment="1">
      <alignment horizontal="center" vertical="center" wrapText="1"/>
    </xf>
    <xf numFmtId="188" fontId="5" fillId="5" borderId="6" xfId="33" applyNumberFormat="1" applyFont="1" applyFill="1" applyBorder="1" applyAlignment="1">
      <alignment horizontal="center" vertical="center" wrapText="1"/>
    </xf>
    <xf numFmtId="188" fontId="2" fillId="5" borderId="5" xfId="33" applyNumberFormat="1" applyFont="1" applyFill="1" applyBorder="1" applyAlignment="1">
      <alignment horizontal="center" vertical="center" wrapText="1"/>
    </xf>
    <xf numFmtId="188" fontId="2" fillId="5" borderId="6" xfId="33" applyNumberFormat="1" applyFont="1" applyFill="1" applyBorder="1" applyAlignment="1">
      <alignment horizontal="center" vertical="center" wrapText="1"/>
    </xf>
  </cellXfs>
  <cellStyles count="34">
    <cellStyle name="60% - Accent5 2" xfId="4"/>
    <cellStyle name="Accent1 2" xfId="5"/>
    <cellStyle name="Accent2 2" xfId="6"/>
    <cellStyle name="Accent3 2" xfId="7"/>
    <cellStyle name="Accent4 2" xfId="8"/>
    <cellStyle name="Accent6 2" xfId="9"/>
    <cellStyle name="Check Cell 2" xfId="10"/>
    <cellStyle name="Comma 2" xfId="11"/>
    <cellStyle name="Comma 2 2" xfId="12"/>
    <cellStyle name="Comma 2 2 2" xfId="13"/>
    <cellStyle name="Comma 2 3" xfId="14"/>
    <cellStyle name="Comma 3" xfId="15"/>
    <cellStyle name="Comma 3 2" xfId="16"/>
    <cellStyle name="Comma 4" xfId="17"/>
    <cellStyle name="Comma 5" xfId="18"/>
    <cellStyle name="Hyperlink 2" xfId="19"/>
    <cellStyle name="Input 2" xfId="20"/>
    <cellStyle name="Neutral 2" xfId="21"/>
    <cellStyle name="Normal" xfId="0" builtinId="0"/>
    <cellStyle name="Normal 2" xfId="1"/>
    <cellStyle name="Normal 2 2" xfId="22"/>
    <cellStyle name="Normal 2 3" xfId="23"/>
    <cellStyle name="Normal 2 3 2" xfId="24"/>
    <cellStyle name="Normal 2 4" xfId="25"/>
    <cellStyle name="Normal 2 5" xfId="26"/>
    <cellStyle name="Normal 3" xfId="3"/>
    <cellStyle name="Normal 3 2" xfId="28"/>
    <cellStyle name="Normal 3 3" xfId="27"/>
    <cellStyle name="Normal 4" xfId="29"/>
    <cellStyle name="Normal 5" xfId="30"/>
    <cellStyle name="Normal 6" xfId="2"/>
    <cellStyle name="Normal 6 2" xfId="31"/>
    <cellStyle name="Percent" xfId="33" builtinId="5"/>
    <cellStyle name="ปกติ 5" xfId="32"/>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FCDXXX_YYYYMMDD_SLA_N.ZZ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thathw/AppData/Local/Microsoft/Windows/Temporary%20Internet%20Files/Content.Outlook/4C4CENLR/&#3619;&#3634;&#3618;&#3591;&#3634;&#3609;&#3586;&#3657;&#3629;&#3617;&#3641;&#3621;&#3585;&#3634;&#3619;&#3651;&#3627;&#3657;&#3610;&#3619;&#3636;&#3585;&#3634;&#3619;&#3607;&#3634;&#3591;&#3585;&#3634;&#3619;&#3648;&#3591;&#3636;&#3609;&#3607;&#3637;&#3656;&#3585;&#3635;&#3627;&#3609;&#3604;&#3617;&#3634;&#3605;&#3619;&#3600;&#3634;&#3609;%20SLA%20(&#3611;&#3619;&#3633;&#3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ข้อมูลการให้บริการ"/>
      <sheetName val="Scenario ในการรายงานข้อมูล"/>
      <sheetName val="เดือนที่หนึ่ง"/>
      <sheetName val="เดือนที่สอง"/>
      <sheetName val="เดือนที่สาม"/>
      <sheetName val="Master"/>
    </sheetNames>
    <sheetDataSet>
      <sheetData sheetId="0" refreshError="1"/>
      <sheetData sheetId="1" refreshError="1"/>
      <sheetData sheetId="2" refreshError="1"/>
      <sheetData sheetId="3" refreshError="1"/>
      <sheetData sheetId="4" refreshError="1"/>
      <sheetData sheetId="5">
        <row r="2">
          <cell r="A2" t="str">
            <v>มกราคม</v>
          </cell>
          <cell r="B2" t="str">
            <v>กรุณาเลือก</v>
          </cell>
          <cell r="C2" t="str">
            <v>-</v>
          </cell>
          <cell r="D2">
            <v>2017</v>
          </cell>
        </row>
        <row r="3">
          <cell r="A3" t="str">
            <v>กุมภาพันธ์</v>
          </cell>
          <cell r="B3" t="str">
            <v>002</v>
          </cell>
          <cell r="C3" t="str">
            <v>ธ. กรุงเทพ จำกัด (มหาชน)</v>
          </cell>
          <cell r="D3">
            <v>2018</v>
          </cell>
        </row>
        <row r="4">
          <cell r="A4" t="str">
            <v>มีนาคม</v>
          </cell>
          <cell r="B4" t="str">
            <v>004</v>
          </cell>
          <cell r="C4" t="str">
            <v>ธ. กสิกรไทย จำกัด (มหาชน)</v>
          </cell>
          <cell r="D4">
            <v>2019</v>
          </cell>
        </row>
        <row r="5">
          <cell r="A5" t="str">
            <v>เมษายน</v>
          </cell>
          <cell r="B5" t="str">
            <v>005</v>
          </cell>
          <cell r="C5" t="str">
            <v>ธ. เดอะรอยัลแบงก์อ๊อฟสกอตแลนด์ พีแอลซี</v>
          </cell>
          <cell r="D5">
            <v>2020</v>
          </cell>
        </row>
        <row r="6">
          <cell r="A6" t="str">
            <v>พฤษภาคม</v>
          </cell>
          <cell r="B6" t="str">
            <v>006</v>
          </cell>
          <cell r="C6" t="str">
            <v>ธ. กรุงไทย จำกัด (มหาชน)</v>
          </cell>
          <cell r="D6">
            <v>2021</v>
          </cell>
        </row>
        <row r="7">
          <cell r="A7" t="str">
            <v>มิถุนายน</v>
          </cell>
          <cell r="B7" t="str">
            <v>008</v>
          </cell>
          <cell r="C7" t="str">
            <v>ธ. เจพีมอร์แกน เชส</v>
          </cell>
        </row>
        <row r="8">
          <cell r="A8" t="str">
            <v>กรกฎาคม</v>
          </cell>
          <cell r="B8" t="str">
            <v>009</v>
          </cell>
          <cell r="C8" t="str">
            <v>ธ. โอเวอร์ซี-ไชนีสแบงกิ้งคอร์ปอเรชั่น จำกัด</v>
          </cell>
        </row>
        <row r="9">
          <cell r="A9" t="str">
            <v>สิงหาคม</v>
          </cell>
          <cell r="B9" t="str">
            <v>011</v>
          </cell>
          <cell r="C9" t="str">
            <v>ธ. ทหารไทย จำกัด (มหาชน)</v>
          </cell>
        </row>
        <row r="10">
          <cell r="A10" t="str">
            <v>กันยายน</v>
          </cell>
          <cell r="B10" t="str">
            <v>014</v>
          </cell>
          <cell r="C10" t="str">
            <v>ธ. ไทยพาณิชย์ จำกัด (มหาชน)</v>
          </cell>
        </row>
        <row r="11">
          <cell r="A11" t="str">
            <v>ตุลาคม</v>
          </cell>
          <cell r="B11" t="str">
            <v>017</v>
          </cell>
          <cell r="C11" t="str">
            <v>ธ. ซิตี้แบงก์ เอ็น.เอ.</v>
          </cell>
        </row>
        <row r="12">
          <cell r="A12" t="str">
            <v>พฤศจิกายน</v>
          </cell>
          <cell r="B12" t="str">
            <v>018</v>
          </cell>
          <cell r="C12" t="str">
            <v>ธ. ซูมิโตโม มิตซุย แบงกิ้ง คอร์ปอเรชั่น</v>
          </cell>
        </row>
        <row r="13">
          <cell r="A13" t="str">
            <v>ธันวาคม</v>
          </cell>
          <cell r="B13" t="str">
            <v>020</v>
          </cell>
          <cell r="C13" t="str">
            <v>ธ. สแตนดาร์ดชาร์เตอร์ด (ไทย) จำกัด (มหาชน)</v>
          </cell>
        </row>
        <row r="14">
          <cell r="B14" t="str">
            <v>022</v>
          </cell>
          <cell r="C14" t="str">
            <v>ธ. ซีไอเอ็มบี ไทย จำกัด (มหาชน)</v>
          </cell>
        </row>
        <row r="15">
          <cell r="B15" t="str">
            <v>023</v>
          </cell>
          <cell r="C15" t="str">
            <v>ธ. อาร์ เอช บี จำกัด</v>
          </cell>
        </row>
        <row r="16">
          <cell r="B16" t="str">
            <v>024</v>
          </cell>
          <cell r="C16" t="str">
            <v>ธ. ยูโอบี จำกัด (มหาชน)</v>
          </cell>
        </row>
        <row r="17">
          <cell r="B17" t="str">
            <v>025</v>
          </cell>
          <cell r="C17" t="str">
            <v>ธ. กรุงศรีอยุธยา จำกัด (มหาชน)</v>
          </cell>
        </row>
        <row r="18">
          <cell r="B18" t="str">
            <v>026</v>
          </cell>
          <cell r="C18" t="str">
            <v>ธ. เมกะ สากลพาณิชย์ จำกัด (มหาชน)</v>
          </cell>
        </row>
        <row r="19">
          <cell r="B19" t="str">
            <v>027</v>
          </cell>
          <cell r="C19" t="str">
            <v>ธ. แห่งอเมริกาเนชั่นแนลแอสโซซิเอชั่น</v>
          </cell>
        </row>
        <row r="20">
          <cell r="B20" t="str">
            <v>029</v>
          </cell>
          <cell r="C20" t="str">
            <v>ธ. อินเดียนโอเวอร์ซีส์</v>
          </cell>
        </row>
        <row r="21">
          <cell r="B21" t="str">
            <v>030</v>
          </cell>
          <cell r="C21" t="str">
            <v>ธ. ออมสิน</v>
          </cell>
        </row>
        <row r="22">
          <cell r="B22" t="str">
            <v>031</v>
          </cell>
          <cell r="C22" t="str">
            <v>ธ. ฮ่องกงและเซี่ยงไฮ้แบงกิ้งคอร์ปอเรชั่น จำกัด</v>
          </cell>
        </row>
        <row r="23">
          <cell r="B23" t="str">
            <v>032</v>
          </cell>
          <cell r="C23" t="str">
            <v>ธ. ดอยซ์แบงก์</v>
          </cell>
        </row>
        <row r="24">
          <cell r="B24" t="str">
            <v>033</v>
          </cell>
          <cell r="C24" t="str">
            <v>ธ. อาคารสงเคราะห์</v>
          </cell>
        </row>
        <row r="25">
          <cell r="B25" t="str">
            <v>034</v>
          </cell>
          <cell r="C25" t="str">
            <v>ธ. เพื่อการเกษตรและสหกรณ์การเกษตร</v>
          </cell>
        </row>
        <row r="26">
          <cell r="B26" t="str">
            <v>035</v>
          </cell>
          <cell r="C26" t="str">
            <v>ธ. เพื่อการส่งออกและนำเข้าแห่งประเทศไทย</v>
          </cell>
        </row>
        <row r="27">
          <cell r="B27" t="str">
            <v>039</v>
          </cell>
          <cell r="C27" t="str">
            <v>ธ. มิซูโฮ จำกัด สาขากรุงเทพฯ</v>
          </cell>
        </row>
        <row r="28">
          <cell r="B28" t="str">
            <v>045</v>
          </cell>
          <cell r="C28" t="str">
            <v>ธ. บีเอ็นพี พารีบาส์</v>
          </cell>
        </row>
        <row r="29">
          <cell r="B29" t="str">
            <v>052</v>
          </cell>
          <cell r="C29" t="str">
            <v>ธ. แห่งประเทศจีน (ไทย) จำกัด (มหาชน)</v>
          </cell>
        </row>
        <row r="30">
          <cell r="B30" t="str">
            <v>065</v>
          </cell>
          <cell r="C30" t="str">
            <v>ธ. ธนชาต จำกัด (มหาชน)</v>
          </cell>
        </row>
        <row r="31">
          <cell r="B31" t="str">
            <v>066</v>
          </cell>
          <cell r="C31" t="str">
            <v>ธ. อิสลามแห่งประเทศไทย</v>
          </cell>
        </row>
        <row r="32">
          <cell r="B32" t="str">
            <v>067</v>
          </cell>
          <cell r="C32" t="str">
            <v>ธ. ทิสโก้ จำกัด (มหาชน)</v>
          </cell>
        </row>
        <row r="33">
          <cell r="B33" t="str">
            <v>069</v>
          </cell>
          <cell r="C33" t="str">
            <v>ธ. เกียรตินาคิน จำกัด (มหาชน)</v>
          </cell>
        </row>
        <row r="34">
          <cell r="B34" t="str">
            <v>070</v>
          </cell>
          <cell r="C34" t="str">
            <v>ธ. ไอซีบีซี (ไทย) จำกัด (มหาชน)</v>
          </cell>
        </row>
        <row r="35">
          <cell r="B35" t="str">
            <v>071</v>
          </cell>
          <cell r="C35" t="str">
            <v>ธ. ไทยเครดิต เพื่อรายย่อย จำกัด (มหาชน)</v>
          </cell>
        </row>
        <row r="36">
          <cell r="B36" t="str">
            <v>073</v>
          </cell>
          <cell r="C36" t="str">
            <v>ธ. แลนด์ แอนด์ เฮ้าส์ จำกัด (มหาชน)</v>
          </cell>
        </row>
        <row r="37">
          <cell r="B37" t="str">
            <v>079</v>
          </cell>
          <cell r="C37" t="str">
            <v>ธ. เอเอ็นแซด (ไทย) จำกัด (มหาชน)</v>
          </cell>
        </row>
        <row r="38">
          <cell r="B38" t="str">
            <v>080</v>
          </cell>
          <cell r="C38" t="str">
            <v>ธ. ซูมิโตโม มิตซุย ทรัสต์ (ไทย) จำกัด (มหาชน)</v>
          </cell>
        </row>
        <row r="39">
          <cell r="B39" t="str">
            <v>093</v>
          </cell>
          <cell r="C39" t="str">
            <v>บรรษัทประกันสินเชื่ออุตสาหกรรมขนาดย่อม</v>
          </cell>
        </row>
        <row r="40">
          <cell r="B40" t="str">
            <v>096</v>
          </cell>
          <cell r="C40" t="str">
            <v>บรรษัทตลาดรองสินเชื่อที่อยู่อาศัย</v>
          </cell>
        </row>
        <row r="41">
          <cell r="B41" t="str">
            <v>098</v>
          </cell>
          <cell r="C41" t="str">
            <v>ธ. พัฒนาวิสาหกิจขนาดกลางและขนาดย่อมแห่งประเทศไทย</v>
          </cell>
        </row>
        <row r="42">
          <cell r="B42" t="str">
            <v>301</v>
          </cell>
          <cell r="C42" t="str">
            <v>บ. ไดนามิค เปย์เม้นท์ จำกัด</v>
          </cell>
        </row>
        <row r="43">
          <cell r="B43" t="str">
            <v>302</v>
          </cell>
          <cell r="C43" t="str">
            <v>บ. ห้างเซ็นทรัล ดีพาทเมนท์สโตร์ จำกัด</v>
          </cell>
        </row>
        <row r="44">
          <cell r="B44" t="str">
            <v>303</v>
          </cell>
          <cell r="C44" t="str">
            <v>บ. แอร์เพย์ (ประเทศไทย) จำกัด</v>
          </cell>
        </row>
        <row r="45">
          <cell r="B45" t="str">
            <v>304</v>
          </cell>
          <cell r="C45" t="str">
            <v>บ. โมเดอร์นฟอร์ม อินทิเกรชั่น เซอร์วิสเซส จำกัด</v>
          </cell>
        </row>
        <row r="46">
          <cell r="B46" t="str">
            <v>306</v>
          </cell>
          <cell r="C46" t="str">
            <v>บ. ฟอร์ท สมาร์ท เซอร์วิส จำกัด (มหาชน)</v>
          </cell>
        </row>
        <row r="47">
          <cell r="B47" t="str">
            <v>307</v>
          </cell>
          <cell r="C47" t="str">
            <v>บ. แมคคาเล กรุ๊พ จำกัด (มหาชน)</v>
          </cell>
        </row>
        <row r="48">
          <cell r="B48" t="str">
            <v>308</v>
          </cell>
          <cell r="C48" t="str">
            <v>บ. สหไพบูลย์ (2558) จำกัด</v>
          </cell>
        </row>
        <row r="49">
          <cell r="B49" t="str">
            <v>309</v>
          </cell>
          <cell r="C49" t="str">
            <v>บ. ไอร่า แอนด์ ไอฟุล จำกัด (มหาชน)</v>
          </cell>
        </row>
        <row r="50">
          <cell r="B50" t="str">
            <v>310</v>
          </cell>
          <cell r="C50" t="str">
            <v>บ. ดิจิตอล เจน จำกัด</v>
          </cell>
        </row>
        <row r="51">
          <cell r="B51" t="str">
            <v>311</v>
          </cell>
          <cell r="C51" t="str">
            <v>บ. ห้างสรรพสินค้าโรบินสัน จำกัด (มหาชน)</v>
          </cell>
        </row>
        <row r="52">
          <cell r="B52" t="str">
            <v>312</v>
          </cell>
          <cell r="C52" t="str">
            <v>บ. ไมด้า ลิสซิ่ง จำกัด (มหาชน)</v>
          </cell>
        </row>
        <row r="53">
          <cell r="B53" t="str">
            <v>313</v>
          </cell>
          <cell r="C53" t="str">
            <v>บ. โดเมสติค แคปปิตอล 2015 จำกัด</v>
          </cell>
        </row>
        <row r="54">
          <cell r="B54" t="str">
            <v>314</v>
          </cell>
          <cell r="C54" t="str">
            <v>บ. อินเทลลิเจนท์ ทีที. พาวเวอร์ จำกัด</v>
          </cell>
        </row>
        <row r="55">
          <cell r="B55" t="str">
            <v>315</v>
          </cell>
          <cell r="C55" t="str">
            <v>บ. ทีเค เงินทันใจ จำกัด</v>
          </cell>
        </row>
        <row r="56">
          <cell r="B56" t="str">
            <v>316</v>
          </cell>
          <cell r="C56" t="str">
            <v>บ. เจ เอ็ม ที พลัส จำกัด</v>
          </cell>
        </row>
        <row r="57">
          <cell r="B57" t="str">
            <v>317</v>
          </cell>
          <cell r="C57" t="str">
            <v>บ. แอสเซท ไบร์ท จำกัด (มหาชน)</v>
          </cell>
        </row>
        <row r="58">
          <cell r="B58" t="str">
            <v>318</v>
          </cell>
          <cell r="C58" t="str">
            <v>บ. โอมิเซะ จำกัด</v>
          </cell>
        </row>
        <row r="59">
          <cell r="B59" t="str">
            <v>319</v>
          </cell>
          <cell r="C59" t="str">
            <v>บ. พี.เอส.เอ็น.ลิสซิ่ง จำกัด</v>
          </cell>
        </row>
        <row r="60">
          <cell r="B60" t="str">
            <v>322</v>
          </cell>
          <cell r="C60" t="str">
            <v>บ. จี แคปปิตอล จำกัด (มหาชน)</v>
          </cell>
        </row>
        <row r="61">
          <cell r="B61" t="str">
            <v>323</v>
          </cell>
          <cell r="C61" t="str">
            <v>บ. เฮลโลเพย์ จำกัด</v>
          </cell>
        </row>
        <row r="62">
          <cell r="B62" t="str">
            <v>326</v>
          </cell>
          <cell r="C62" t="str">
            <v>บ. ปิยะระยองกรุ๊ป จำกัด</v>
          </cell>
        </row>
        <row r="63">
          <cell r="B63" t="str">
            <v>327</v>
          </cell>
          <cell r="C63" t="str">
            <v>บ. พีทีที ไอซีที โซลูชั่นส์ จำกัด</v>
          </cell>
        </row>
        <row r="64">
          <cell r="B64" t="str">
            <v>328</v>
          </cell>
          <cell r="C64" t="str">
            <v>บริษัท พสิษฐ์ภาคิณ จำกัด (ชื่อเดิม บริษัท มิตรศิลป์ มอเตอร์ไซด์ (ลิสซิ่ง) จำกัด)</v>
          </cell>
        </row>
        <row r="65">
          <cell r="B65" t="str">
            <v>333</v>
          </cell>
          <cell r="C65" t="str">
            <v>บ. ไทย เพย์เมนต์ เน็ตเวิร์ก จำกัด</v>
          </cell>
        </row>
        <row r="66">
          <cell r="B66" t="str">
            <v>334</v>
          </cell>
          <cell r="C66" t="str">
            <v>บ. จีพีซีเอ็ม กรุ๊ป จำกัด</v>
          </cell>
        </row>
        <row r="67">
          <cell r="B67" t="str">
            <v>452</v>
          </cell>
          <cell r="C67" t="str">
            <v>บง. แอ็ดวานซ์ จำกัด (มหาชน)</v>
          </cell>
        </row>
        <row r="68">
          <cell r="B68" t="str">
            <v>453</v>
          </cell>
          <cell r="C68" t="str">
            <v>บง. กรุงเทพธนาทร จำกัด (มหาชน)</v>
          </cell>
        </row>
        <row r="69">
          <cell r="B69" t="str">
            <v>608</v>
          </cell>
          <cell r="C69" t="str">
            <v>บค. ลินน์ ฟิลลิปส์ มอร์ทเก็จ จำกัด</v>
          </cell>
        </row>
        <row r="70">
          <cell r="B70" t="str">
            <v>610</v>
          </cell>
          <cell r="C70" t="str">
            <v>บค. เวิลด์ จำกัด</v>
          </cell>
        </row>
        <row r="71">
          <cell r="B71" t="str">
            <v>613</v>
          </cell>
          <cell r="C71" t="str">
            <v>บค. แคปปิตอล ลิ้งค์ จำกัด</v>
          </cell>
        </row>
        <row r="72">
          <cell r="B72" t="str">
            <v>634</v>
          </cell>
          <cell r="C72" t="str">
            <v>THE OGAKI KYORITSU BANK LIMITED</v>
          </cell>
        </row>
        <row r="73">
          <cell r="B73" t="str">
            <v>635</v>
          </cell>
          <cell r="C73" t="str">
            <v>THE SHIGA BANK LIMITED</v>
          </cell>
        </row>
        <row r="74">
          <cell r="B74" t="str">
            <v>636</v>
          </cell>
          <cell r="C74" t="str">
            <v>THE HOKURIKU BANK LIMITED</v>
          </cell>
        </row>
        <row r="75">
          <cell r="B75" t="str">
            <v>637</v>
          </cell>
          <cell r="C75" t="str">
            <v>THE BANK OF FUKUOKA, LTD.</v>
          </cell>
        </row>
        <row r="76">
          <cell r="B76" t="str">
            <v>638</v>
          </cell>
          <cell r="C76" t="str">
            <v>THE BANK OF YOKOHAMA, LIMITED</v>
          </cell>
        </row>
        <row r="77">
          <cell r="B77" t="str">
            <v>639</v>
          </cell>
          <cell r="C77" t="str">
            <v>JAPAN BANK FOR INTERNATIONAL COOPERATION</v>
          </cell>
        </row>
        <row r="78">
          <cell r="B78" t="str">
            <v>640</v>
          </cell>
          <cell r="C78" t="str">
            <v>THE SHOKO CHUKIN BANK, LTD.</v>
          </cell>
        </row>
        <row r="79">
          <cell r="B79" t="str">
            <v>641</v>
          </cell>
          <cell r="C79" t="str">
            <v>THE SHANGHAI COMMERCIAL &amp; SAVINGS BANK, LIMITED</v>
          </cell>
        </row>
        <row r="80">
          <cell r="B80" t="str">
            <v>642</v>
          </cell>
          <cell r="C80" t="str">
            <v>SHINKIN CENTRAL BANK</v>
          </cell>
        </row>
        <row r="81">
          <cell r="B81" t="str">
            <v>643</v>
          </cell>
          <cell r="C81" t="str">
            <v>THE HYAKUGO BANK, LTD.</v>
          </cell>
        </row>
        <row r="82">
          <cell r="B82" t="str">
            <v>644</v>
          </cell>
          <cell r="C82" t="str">
            <v>เดอะ เซโตะ ชินกิน แบ๊งค์</v>
          </cell>
        </row>
        <row r="83">
          <cell r="B83" t="str">
            <v>645</v>
          </cell>
          <cell r="C83" t="str">
            <v>เดอะ แบ๊งค์ ออฟ เกียวโต ลิมิเต็ด</v>
          </cell>
        </row>
        <row r="84">
          <cell r="B84" t="str">
            <v>646</v>
          </cell>
          <cell r="C84" t="str">
            <v>ดิ โอคาซากิ ชินกิน แบ๊งค์</v>
          </cell>
        </row>
        <row r="85">
          <cell r="B85" t="str">
            <v>647</v>
          </cell>
          <cell r="C85" t="str">
            <v>เดอะ ซัน - อินโกโด แบ๊ง ลิมิเต็ด</v>
          </cell>
        </row>
        <row r="86">
          <cell r="B86" t="str">
            <v>648</v>
          </cell>
          <cell r="C86" t="str">
            <v>นอร์ธ แปซิฟิค แบ๊งค์ ลิมิเต็ด</v>
          </cell>
        </row>
        <row r="87">
          <cell r="B87" t="str">
            <v>649</v>
          </cell>
          <cell r="C87" t="str">
            <v>เดอะ ฮามามัตสึ ชินกิน แบ๊งค์</v>
          </cell>
        </row>
        <row r="88">
          <cell r="B88" t="str">
            <v>650</v>
          </cell>
          <cell r="C88" t="str">
            <v>โคเรีย ดีเวลลอปเมนท์ แบงก์</v>
          </cell>
        </row>
        <row r="89">
          <cell r="B89" t="str">
            <v>651</v>
          </cell>
          <cell r="C89" t="str">
            <v>สเตท สตรีท แบงก์ แอนด์ ทรัสต์ คัมปะนี</v>
          </cell>
        </row>
        <row r="90">
          <cell r="B90" t="str">
            <v>652</v>
          </cell>
          <cell r="C90" t="str">
            <v>เดอะ เฮคิไค ชินกิน แบ๊งค์</v>
          </cell>
        </row>
        <row r="91">
          <cell r="B91" t="str">
            <v>653</v>
          </cell>
          <cell r="C91" t="str">
            <v>เดอะ โฮคุโตะ แบ๊งค์, ลิมิเต็ด</v>
          </cell>
        </row>
        <row r="92">
          <cell r="B92" t="str">
            <v>654</v>
          </cell>
          <cell r="C92" t="str">
            <v>เดอะ ชิบะ แบ๊งค์, ลิมิเต็ด</v>
          </cell>
        </row>
        <row r="93">
          <cell r="B93" t="str">
            <v>655</v>
          </cell>
          <cell r="C93" t="str">
            <v>เดอะ ฟุคุอิ แบ๊งค์, ลิมิเต็ด</v>
          </cell>
        </row>
        <row r="94">
          <cell r="B94" t="str">
            <v>656</v>
          </cell>
          <cell r="C94" t="str">
            <v>เดอะ จูโรกุ แบ๊งค์, ลิมิเต็ด</v>
          </cell>
        </row>
        <row r="95">
          <cell r="B95" t="str">
            <v>657</v>
          </cell>
          <cell r="C95" t="str">
            <v>เดอะชูโกคุ แบ๊งค์, ลิมิเต็ด</v>
          </cell>
        </row>
        <row r="96">
          <cell r="B96" t="str">
            <v>658</v>
          </cell>
          <cell r="C96" t="str">
            <v>เดอะ กิฟุ ชินกิน แบ๊งค์</v>
          </cell>
        </row>
        <row r="97">
          <cell r="B97" t="str">
            <v>659</v>
          </cell>
          <cell r="C97" t="str">
            <v>ดิ เอ็กซ์พอร์ท-อิมพอร์ท แบงค์ ออฟ เดอะ รีพับบลิค ออฟ ไชน่า</v>
          </cell>
        </row>
        <row r="98">
          <cell r="B98" t="str">
            <v>701</v>
          </cell>
          <cell r="C98" t="str">
            <v>บบส. กรุงเทพพาณิชย์ จำกัด (มหาชน)</v>
          </cell>
        </row>
        <row r="99">
          <cell r="B99" t="str">
            <v>703</v>
          </cell>
          <cell r="C99" t="str">
            <v>บบส. เพทาย จำกัด</v>
          </cell>
        </row>
        <row r="100">
          <cell r="B100" t="str">
            <v>705</v>
          </cell>
          <cell r="C100" t="str">
            <v>บบส. ทวี จำกัด</v>
          </cell>
        </row>
        <row r="101">
          <cell r="B101" t="str">
            <v>706</v>
          </cell>
          <cell r="C101" t="str">
            <v>บบส. เอ็น เอฟ เอส จำกัด</v>
          </cell>
        </row>
        <row r="102">
          <cell r="B102" t="str">
            <v>708</v>
          </cell>
          <cell r="C102" t="str">
            <v>บบส. สุขุมวิท จำกัด</v>
          </cell>
        </row>
        <row r="103">
          <cell r="B103" t="str">
            <v>710</v>
          </cell>
          <cell r="C103" t="str">
            <v>บบส. แม๊กซ์ จำกัด</v>
          </cell>
        </row>
        <row r="104">
          <cell r="B104" t="str">
            <v>712</v>
          </cell>
          <cell r="C104" t="str">
            <v>บบส. พญาไท จำกัด</v>
          </cell>
        </row>
        <row r="105">
          <cell r="B105" t="str">
            <v>714</v>
          </cell>
          <cell r="C105" t="str">
            <v>บบส. กรุงศรีอยุธยา จำกัด</v>
          </cell>
        </row>
        <row r="106">
          <cell r="B106" t="str">
            <v>717</v>
          </cell>
          <cell r="C106" t="str">
            <v>บบส. สาทร จำกัด</v>
          </cell>
        </row>
        <row r="107">
          <cell r="B107" t="str">
            <v>718</v>
          </cell>
          <cell r="C107" t="str">
            <v>บบส. โกลบอลวัน จำกัด</v>
          </cell>
        </row>
        <row r="108">
          <cell r="B108" t="str">
            <v>722</v>
          </cell>
          <cell r="C108" t="str">
            <v>บบส. สแตนดาร์ดชาร์เตอร์ด (ไทย)  จำกัด</v>
          </cell>
        </row>
        <row r="109">
          <cell r="B109" t="str">
            <v>723</v>
          </cell>
          <cell r="C109" t="str">
            <v>บบส. อัลฟาแคปปิตอล จำกัด</v>
          </cell>
        </row>
        <row r="110">
          <cell r="B110" t="str">
            <v>724</v>
          </cell>
          <cell r="C110" t="str">
            <v>บบส. อินเตอร์ แคปปิตอล อลิอันซ์ จำกัด</v>
          </cell>
        </row>
        <row r="111">
          <cell r="B111" t="str">
            <v>725</v>
          </cell>
          <cell r="C111" t="str">
            <v>บบส. ไทยบังคับและติดตามสินทรัพย์ จำกัด</v>
          </cell>
        </row>
        <row r="112">
          <cell r="B112" t="str">
            <v>726</v>
          </cell>
          <cell r="C112" t="str">
            <v>บบส. เอเอเอ็มซี จำกัด</v>
          </cell>
        </row>
        <row r="113">
          <cell r="B113" t="str">
            <v>727</v>
          </cell>
          <cell r="C113" t="str">
            <v>บบส. รัชโยธิน จำกัด</v>
          </cell>
        </row>
        <row r="114">
          <cell r="B114" t="str">
            <v>728</v>
          </cell>
          <cell r="C114" t="str">
            <v>บบส. รีจินอล จำกัด</v>
          </cell>
        </row>
        <row r="115">
          <cell r="B115" t="str">
            <v>729</v>
          </cell>
          <cell r="C115" t="str">
            <v>บบส. ลินน์ ฟิลลิปส์ จำกัด</v>
          </cell>
        </row>
        <row r="116">
          <cell r="B116" t="str">
            <v>731</v>
          </cell>
          <cell r="C116" t="str">
            <v>บบส. ที เอส จำกัด</v>
          </cell>
        </row>
        <row r="117">
          <cell r="B117" t="str">
            <v>732</v>
          </cell>
          <cell r="C117" t="str">
            <v>บบส. ไอคอน แคปปิตอล (ประเทศไทย) จำกัด</v>
          </cell>
        </row>
        <row r="118">
          <cell r="B118" t="str">
            <v>733</v>
          </cell>
          <cell r="C118" t="str">
            <v>บบส. แอล.ที.จี. แอ็สเซ็ท โปร จำกัด</v>
          </cell>
        </row>
        <row r="119">
          <cell r="B119" t="str">
            <v>734</v>
          </cell>
          <cell r="C119" t="str">
            <v>บบส. ซีเอฟ เอเชีย จำกัด</v>
          </cell>
        </row>
        <row r="120">
          <cell r="B120" t="str">
            <v>735</v>
          </cell>
          <cell r="C120" t="str">
            <v>บบส. ธนภัทร จำกัด</v>
          </cell>
        </row>
        <row r="121">
          <cell r="B121" t="str">
            <v>736</v>
          </cell>
          <cell r="C121" t="str">
            <v>บบส. รักษณาสยาม จำกัด</v>
          </cell>
        </row>
        <row r="122">
          <cell r="B122" t="str">
            <v>738</v>
          </cell>
          <cell r="C122" t="str">
            <v>บบส. เจ จำกัด</v>
          </cell>
        </row>
        <row r="123">
          <cell r="B123" t="str">
            <v>739</v>
          </cell>
          <cell r="C123" t="str">
            <v>บบส. เอเซีย จำกัด</v>
          </cell>
        </row>
        <row r="124">
          <cell r="B124" t="str">
            <v>740</v>
          </cell>
          <cell r="C124" t="str">
            <v>บบส. บี.เอ.765 จำกัด</v>
          </cell>
        </row>
        <row r="125">
          <cell r="B125" t="str">
            <v>741</v>
          </cell>
          <cell r="C125" t="str">
            <v>บบส. ไนท คลับ แคปปิตอล จำกัด</v>
          </cell>
        </row>
        <row r="126">
          <cell r="B126" t="str">
            <v>742</v>
          </cell>
          <cell r="C126" t="str">
            <v>บบส. ไทย (เอ) จำกัด</v>
          </cell>
        </row>
        <row r="127">
          <cell r="B127" t="str">
            <v>743</v>
          </cell>
          <cell r="C127" t="str">
            <v>บบส. เอกธัญกิจ จำกัด</v>
          </cell>
        </row>
        <row r="128">
          <cell r="B128" t="str">
            <v>744</v>
          </cell>
          <cell r="C128" t="str">
            <v>บบส. ชโย จำกัด</v>
          </cell>
        </row>
        <row r="129">
          <cell r="B129" t="str">
            <v>745</v>
          </cell>
          <cell r="C129" t="str">
            <v>บบส. เอส ดับบลิว พี จำกัด</v>
          </cell>
        </row>
        <row r="130">
          <cell r="B130" t="str">
            <v>747</v>
          </cell>
          <cell r="C130" t="str">
            <v>บบส. พัฒนานคร จำกัด</v>
          </cell>
        </row>
        <row r="131">
          <cell r="B131" t="str">
            <v>748</v>
          </cell>
          <cell r="C131" t="str">
            <v>บบส. วิภาวดี</v>
          </cell>
        </row>
        <row r="132">
          <cell r="B132" t="str">
            <v>749</v>
          </cell>
          <cell r="C132" t="str">
            <v>บบส. เออีซี จำกัด</v>
          </cell>
        </row>
        <row r="133">
          <cell r="B133" t="str">
            <v>750</v>
          </cell>
          <cell r="C133" t="str">
            <v>บบส. แคปปิตอล ลิ้งค์ จำกัด</v>
          </cell>
        </row>
        <row r="134">
          <cell r="B134" t="str">
            <v>751</v>
          </cell>
          <cell r="C134" t="str">
            <v>บบส. แอคครีทีพ (ประเทศไทย) จำกัด</v>
          </cell>
        </row>
        <row r="135">
          <cell r="B135" t="str">
            <v>752</v>
          </cell>
          <cell r="C135" t="str">
            <v>บบส. ไทคูณ</v>
          </cell>
        </row>
        <row r="136">
          <cell r="B136" t="str">
            <v>753</v>
          </cell>
          <cell r="C136" t="str">
            <v>บบส. ธนาธิป จำกัด</v>
          </cell>
        </row>
        <row r="137">
          <cell r="B137" t="str">
            <v>755</v>
          </cell>
          <cell r="C137" t="str">
            <v>บบส. ไมด้า จำกัด</v>
          </cell>
        </row>
        <row r="138">
          <cell r="B138" t="str">
            <v>756</v>
          </cell>
          <cell r="C138" t="str">
            <v>บบส. ไทยสมบูรณ์ จำกัด</v>
          </cell>
        </row>
        <row r="139">
          <cell r="B139" t="str">
            <v>758</v>
          </cell>
          <cell r="C139" t="str">
            <v>บบส. ลุมพินี</v>
          </cell>
        </row>
        <row r="140">
          <cell r="B140" t="str">
            <v>829</v>
          </cell>
          <cell r="C140" t="str">
            <v>RESONA BANK, LIMITED</v>
          </cell>
        </row>
        <row r="141">
          <cell r="B141" t="str">
            <v>838</v>
          </cell>
          <cell r="C141" t="str">
            <v>COMMERZBANK AKTIENGESELLSCHAFT</v>
          </cell>
        </row>
        <row r="142">
          <cell r="B142" t="str">
            <v>857</v>
          </cell>
          <cell r="C142" t="str">
            <v>DBS BANK LTD.</v>
          </cell>
        </row>
        <row r="143">
          <cell r="B143" t="str">
            <v>864</v>
          </cell>
          <cell r="C143" t="str">
            <v>UBS AG</v>
          </cell>
        </row>
        <row r="144">
          <cell r="B144" t="str">
            <v>865</v>
          </cell>
          <cell r="C144" t="str">
            <v>ซีทีบีซี แบงค์ คอมปานี ลิมิเต็ด</v>
          </cell>
        </row>
        <row r="145">
          <cell r="B145" t="str">
            <v>870</v>
          </cell>
          <cell r="C145" t="str">
            <v>CREDIT INDUSTRIEL ET COMMERCIAL (CIC)</v>
          </cell>
        </row>
        <row r="146">
          <cell r="B146" t="str">
            <v>873</v>
          </cell>
          <cell r="C146" t="str">
            <v>FIRST COMMERCIAL BANK</v>
          </cell>
        </row>
        <row r="147">
          <cell r="B147" t="str">
            <v>882</v>
          </cell>
          <cell r="C147" t="str">
            <v>NATIXIS</v>
          </cell>
        </row>
        <row r="148">
          <cell r="B148" t="str">
            <v>883</v>
          </cell>
          <cell r="C148" t="str">
            <v>CATHAY UNITED BANK</v>
          </cell>
        </row>
        <row r="149">
          <cell r="B149" t="str">
            <v>885</v>
          </cell>
          <cell r="C149" t="str">
            <v>THE BANK OF NEW YORK MELLON</v>
          </cell>
        </row>
        <row r="150">
          <cell r="B150" t="str">
            <v>886</v>
          </cell>
          <cell r="C150" t="str">
            <v>DEG - DEUTSCHE INVESTITIONS - UND ENTWICKLUNGSGESELLSCHAFT MBH</v>
          </cell>
        </row>
        <row r="151">
          <cell r="B151" t="str">
            <v>887</v>
          </cell>
          <cell r="C151" t="str">
            <v>CREDIT SUISSE</v>
          </cell>
        </row>
        <row r="152">
          <cell r="B152" t="str">
            <v>888</v>
          </cell>
          <cell r="C152" t="str">
            <v>BANK OF BARODA</v>
          </cell>
        </row>
        <row r="153">
          <cell r="B153" t="str">
            <v>890</v>
          </cell>
          <cell r="C153" t="str">
            <v>ING BANK N.V.</v>
          </cell>
        </row>
        <row r="154">
          <cell r="B154" t="str">
            <v>893</v>
          </cell>
          <cell r="C154" t="str">
            <v>THE HACHIJUNI BANK, LTD.</v>
          </cell>
        </row>
        <row r="155">
          <cell r="B155" t="str">
            <v>894</v>
          </cell>
          <cell r="C155" t="str">
            <v>THE BANK OF NOVA SCOTIA</v>
          </cell>
        </row>
        <row r="156">
          <cell r="B156" t="str">
            <v>895</v>
          </cell>
          <cell r="C156" t="str">
            <v>KFW IPEX-BANK GMBH</v>
          </cell>
        </row>
        <row r="157">
          <cell r="B157" t="str">
            <v>896</v>
          </cell>
          <cell r="C157" t="str">
            <v>JAPAN FINANCE CORPORATION</v>
          </cell>
        </row>
        <row r="158">
          <cell r="B158" t="str">
            <v>897</v>
          </cell>
          <cell r="C158" t="str">
            <v>THE HIROSHIMA BANK LIMITED</v>
          </cell>
        </row>
        <row r="159">
          <cell r="B159" t="str">
            <v>898</v>
          </cell>
          <cell r="C159" t="str">
            <v>WELLS  FARGO BANK, NATIONAL ASSOCIATION</v>
          </cell>
        </row>
        <row r="160">
          <cell r="B160" t="str">
            <v>899</v>
          </cell>
          <cell r="C160" t="str">
            <v>พงสะหวัน แบ๊งค์ ลิมิเต็ด</v>
          </cell>
        </row>
        <row r="161">
          <cell r="B161" t="str">
            <v>901</v>
          </cell>
          <cell r="C161" t="str">
            <v>บ. บัตรกรุงไทย จำกัด (มหาชน)</v>
          </cell>
        </row>
        <row r="162">
          <cell r="B162" t="str">
            <v>904</v>
          </cell>
          <cell r="C162" t="str">
            <v>บ. ซิตี้ คอนซูเมอร์ โปรดักส์ (ประเทศไทย) จำกัด</v>
          </cell>
        </row>
        <row r="163">
          <cell r="B163" t="str">
            <v>905</v>
          </cell>
          <cell r="C163" t="str">
            <v>บ. อเมริกัน เอ็กซ์เพรส (ไทย) จำกัด</v>
          </cell>
        </row>
        <row r="164">
          <cell r="B164" t="str">
            <v>906</v>
          </cell>
          <cell r="C164" t="str">
            <v>บ. บัตรกรุงศรีอยุธยา จำกัด</v>
          </cell>
        </row>
        <row r="165">
          <cell r="B165" t="str">
            <v>907</v>
          </cell>
          <cell r="C165" t="str">
            <v>บ. อิออน ธนสินทรัพย์ (ไทยแลนด์) จำกัด (มหาชน)</v>
          </cell>
        </row>
        <row r="166">
          <cell r="B166" t="str">
            <v>908</v>
          </cell>
          <cell r="C166" t="str">
            <v>บ. เจเนอรัล คาร์ด เซอร์วิสเซส จำกัด</v>
          </cell>
        </row>
        <row r="167">
          <cell r="B167" t="str">
            <v>909</v>
          </cell>
          <cell r="C167" t="str">
            <v>บ. เทสโก้ คาร์ด เซอร์วิสเซส จำกัด</v>
          </cell>
        </row>
        <row r="168">
          <cell r="B168" t="str">
            <v>910</v>
          </cell>
          <cell r="C168" t="str">
            <v>บ. อยุธยา แคปปิตอล เซอร์วิสเซส จำกัด</v>
          </cell>
        </row>
        <row r="169">
          <cell r="B169" t="str">
            <v>911</v>
          </cell>
          <cell r="C169" t="str">
            <v>บ. อีซี่ บาย จำกัด (มหาชน)</v>
          </cell>
        </row>
        <row r="170">
          <cell r="B170" t="str">
            <v>912</v>
          </cell>
          <cell r="C170" t="str">
            <v>บ. แคปปิตอล โอเค จำกัด</v>
          </cell>
        </row>
        <row r="171">
          <cell r="B171" t="str">
            <v>913</v>
          </cell>
          <cell r="C171" t="str">
            <v>บ. ไทยสมาร์ทคาร์ด จำกัด</v>
          </cell>
        </row>
        <row r="172">
          <cell r="B172" t="str">
            <v>914</v>
          </cell>
          <cell r="C172" t="str">
            <v>บ. เวีย การ์ด (ประเทศไทย) จำกัด</v>
          </cell>
        </row>
        <row r="173">
          <cell r="B173" t="str">
            <v>915</v>
          </cell>
          <cell r="C173" t="str">
            <v>บ. แอดวานซ์ เอ็มเปย์ จำกัด</v>
          </cell>
        </row>
        <row r="174">
          <cell r="B174" t="str">
            <v>916</v>
          </cell>
          <cell r="C174" t="str">
            <v>บ. แอดวานซ์ อินโฟร์ เซอร์วิส จำกัด (มหาชน)</v>
          </cell>
        </row>
        <row r="175">
          <cell r="B175" t="str">
            <v>917</v>
          </cell>
          <cell r="C175" t="str">
            <v>บ. แอดวานซ์ เมจิค การ์ด จำกัด</v>
          </cell>
        </row>
        <row r="176">
          <cell r="B176" t="str">
            <v>918</v>
          </cell>
          <cell r="C176" t="str">
            <v>บ. เพย์สบาย จำกัด</v>
          </cell>
        </row>
        <row r="177">
          <cell r="B177" t="str">
            <v>919</v>
          </cell>
          <cell r="C177" t="str">
            <v>บ. ทรู มันนี่ จำกัด</v>
          </cell>
        </row>
        <row r="178">
          <cell r="B178" t="str">
            <v>920</v>
          </cell>
          <cell r="C178" t="str">
            <v>บ. พรอมิส (ประเทศไทย) จำกัด</v>
          </cell>
        </row>
        <row r="179">
          <cell r="B179" t="str">
            <v>922</v>
          </cell>
          <cell r="C179" t="str">
            <v>บ. ซิตี้คอร์ป ลิสซิ่ง (ประเทศไทย) จำกัด</v>
          </cell>
        </row>
        <row r="180">
          <cell r="B180" t="str">
            <v>923</v>
          </cell>
          <cell r="C180" t="str">
            <v>บ. สยามเจเนอรัลแฟคตอริ่ง จำกัด (มหาชน)</v>
          </cell>
        </row>
        <row r="181">
          <cell r="B181" t="str">
            <v>924</v>
          </cell>
          <cell r="C181" t="str">
            <v>บ. โตโยต้า ลีสซิ่ง (ประเทศไทย) จำกัด</v>
          </cell>
        </row>
        <row r="182">
          <cell r="B182" t="str">
            <v>925</v>
          </cell>
          <cell r="C182" t="str">
            <v>บ. วี แคช เอ็นเตอร์ไพรส์ จำกัด</v>
          </cell>
        </row>
        <row r="183">
          <cell r="B183" t="str">
            <v>926</v>
          </cell>
          <cell r="C183" t="str">
            <v>บ. เอเซียเสริมกิจลีสซิ่ง จำกัด (มหาชน)</v>
          </cell>
        </row>
        <row r="184">
          <cell r="B184" t="str">
            <v>927</v>
          </cell>
          <cell r="C184" t="str">
            <v>บ. ซิงเกอร์ประเทศไทย จำกัด (มหาชน)</v>
          </cell>
        </row>
        <row r="185">
          <cell r="B185" t="str">
            <v>929</v>
          </cell>
          <cell r="C185" t="str">
            <v>บ. ไทยพาณิชย์ลีสซิ่ง จำกัด (มหาชน)</v>
          </cell>
        </row>
        <row r="186">
          <cell r="B186" t="str">
            <v>930</v>
          </cell>
          <cell r="C186" t="str">
            <v>บ. วัฒนาธนสินทรัพย์ จำกัด</v>
          </cell>
        </row>
        <row r="187">
          <cell r="B187" t="str">
            <v>931</v>
          </cell>
          <cell r="C187" t="str">
            <v>บ. อยุธยา แคปปิตอล ออโต้ ลีส จำกัด (มหาชน)</v>
          </cell>
        </row>
        <row r="188">
          <cell r="B188" t="str">
            <v>932</v>
          </cell>
          <cell r="C188" t="str">
            <v>บ. ศักดิ์สยามพาณิชย์ลิสซิ่ง จำกัด</v>
          </cell>
        </row>
        <row r="189">
          <cell r="B189" t="str">
            <v>934</v>
          </cell>
          <cell r="C189" t="str">
            <v>บ. ไซเบอร์เนตติคส์ จำกัด</v>
          </cell>
        </row>
        <row r="190">
          <cell r="B190" t="str">
            <v>935</v>
          </cell>
          <cell r="C190" t="str">
            <v>บ. สินมิตร จำกัด</v>
          </cell>
        </row>
        <row r="191">
          <cell r="B191" t="str">
            <v>942</v>
          </cell>
          <cell r="C191" t="str">
            <v>บ. เมืองไทย ลิสซิ่ง จำกัด (มหาชน)</v>
          </cell>
        </row>
        <row r="192">
          <cell r="B192" t="str">
            <v>944</v>
          </cell>
          <cell r="C192" t="str">
            <v>บ. กรุงไทยธุรกิจลีสซิ่ง จำกัด</v>
          </cell>
        </row>
        <row r="193">
          <cell r="B193" t="str">
            <v>945</v>
          </cell>
          <cell r="C193" t="str">
            <v>บ. เงินติดล้อ</v>
          </cell>
        </row>
        <row r="194">
          <cell r="B194" t="str">
            <v>946</v>
          </cell>
          <cell r="C194" t="str">
            <v>บ. สามารถ ไอ-โมบาย จำกัด (มหาชน)</v>
          </cell>
        </row>
        <row r="195">
          <cell r="B195" t="str">
            <v>947</v>
          </cell>
          <cell r="C195" t="str">
            <v>บ. เซ็นทรัลแฟมิลี่มาร์ท จำกัด</v>
          </cell>
        </row>
        <row r="196">
          <cell r="B196" t="str">
            <v>948</v>
          </cell>
          <cell r="C196" t="str">
            <v>บ. คาร์ด อัลไลแอนซ์ (ประเทศไทย) จำกัด</v>
          </cell>
        </row>
        <row r="197">
          <cell r="B197" t="str">
            <v>949</v>
          </cell>
          <cell r="C197" t="str">
            <v>บ. บางกอก สมาร์ทการ์ด ซิสเทม จำกัด</v>
          </cell>
        </row>
        <row r="198">
          <cell r="B198" t="str">
            <v>950</v>
          </cell>
          <cell r="C198" t="str">
            <v>บ. ไอพี เพย์เมนท์ โซลูชั่น จำกัด</v>
          </cell>
        </row>
        <row r="199">
          <cell r="B199" t="str">
            <v>951</v>
          </cell>
          <cell r="C199" t="str">
            <v>บ. ทูซีทูพี (ประเทศไทย) จำกัด</v>
          </cell>
        </row>
        <row r="200">
          <cell r="B200" t="str">
            <v>952</v>
          </cell>
          <cell r="C200" t="str">
            <v>บ. เงินสดทันใจ จำกัด</v>
          </cell>
        </row>
        <row r="201">
          <cell r="B201" t="str">
            <v>953</v>
          </cell>
          <cell r="C201" t="str">
            <v>บ. เจ เอ็ม ที เน็ทเวอร์ค เซอร์วิสเซ็ส จำกัด (มหาชน)</v>
          </cell>
        </row>
        <row r="202">
          <cell r="B202" t="str">
            <v>955</v>
          </cell>
          <cell r="C202" t="str">
            <v>บ. ทีทูพี จำกัด</v>
          </cell>
        </row>
        <row r="203">
          <cell r="B203" t="str">
            <v>956</v>
          </cell>
          <cell r="C203" t="str">
            <v>บ. เทเลอินโฟ มีเดีย จำกัด (มหาชน)</v>
          </cell>
        </row>
        <row r="204">
          <cell r="B204" t="str">
            <v>957</v>
          </cell>
          <cell r="C204" t="str">
            <v>บ. เพย์เพด จำกัด</v>
          </cell>
        </row>
        <row r="205">
          <cell r="B205" t="str">
            <v>958</v>
          </cell>
          <cell r="C205" t="str">
            <v>บ. บิ๊กซี ซูเปอร์เซ็นเตอร์ จำกัด (มหาชน)</v>
          </cell>
        </row>
        <row r="206">
          <cell r="B206" t="str">
            <v>959</v>
          </cell>
          <cell r="C206" t="str">
            <v>บ. รีโซลูชั่น เวย์ จำกัด</v>
          </cell>
        </row>
        <row r="207">
          <cell r="B207" t="str">
            <v>960</v>
          </cell>
          <cell r="C207" t="str">
            <v>บ. ไลน์ บิซ พลัส จำกัด</v>
          </cell>
        </row>
        <row r="208">
          <cell r="B208" t="str">
            <v>961</v>
          </cell>
          <cell r="C208" t="str">
            <v>บ. สมาร์ทโมชั่น (ไทยแลนด์) จำกัด</v>
          </cell>
        </row>
        <row r="209">
          <cell r="B209" t="str">
            <v>962</v>
          </cell>
          <cell r="C209" t="str">
            <v>บ. 123 เซอร์วิส จำกัด</v>
          </cell>
        </row>
        <row r="210">
          <cell r="B210" t="str">
            <v>963</v>
          </cell>
          <cell r="C210" t="str">
            <v>บ. แอลเอ็นดับเบิ้ลยู จำกัด</v>
          </cell>
        </row>
        <row r="211">
          <cell r="B211" t="str">
            <v>964</v>
          </cell>
          <cell r="C211" t="str">
            <v>บ. ไทยแวน เซอร์วิส จำกัด</v>
          </cell>
        </row>
        <row r="212">
          <cell r="B212" t="str">
            <v>965</v>
          </cell>
          <cell r="C212" t="str">
            <v>บ. อินเทอร์เน็ตประเทศไทย จำกัด (มหาชน)</v>
          </cell>
        </row>
        <row r="213">
          <cell r="B213" t="str">
            <v>966</v>
          </cell>
          <cell r="C213" t="str">
            <v>บ. โอเรียลทัล ซิตี้  กรุ๊ป (ประเทศไทย) จำกัด</v>
          </cell>
        </row>
        <row r="214">
          <cell r="B214" t="str">
            <v>967</v>
          </cell>
          <cell r="C214" t="str">
            <v>บ. ไปรษณีย์ไทย จำกัด</v>
          </cell>
        </row>
        <row r="215">
          <cell r="B215" t="str">
            <v>968</v>
          </cell>
          <cell r="C215" t="str">
            <v>บ. สรรพสินค้าเซ็นทรัล จำกัด</v>
          </cell>
        </row>
        <row r="216">
          <cell r="B216" t="str">
            <v>969</v>
          </cell>
          <cell r="C216" t="str">
            <v>บ. เนชั่นแนลไอทีเอ็มเอ๊กซ์ จำกัด</v>
          </cell>
        </row>
        <row r="217">
          <cell r="B217" t="str">
            <v>970</v>
          </cell>
          <cell r="C217" t="str">
            <v>บ. เคาน์เตอร์เซอร์วิส จำกัด</v>
          </cell>
        </row>
        <row r="218">
          <cell r="B218" t="str">
            <v>971</v>
          </cell>
          <cell r="C218" t="str">
            <v>บ. เจ มาร์ท จำกัด (มหาชน)</v>
          </cell>
        </row>
        <row r="219">
          <cell r="B219" t="str">
            <v>972</v>
          </cell>
          <cell r="C219" t="str">
            <v>บ. เชฟรอน (ไทย) จำกัด</v>
          </cell>
        </row>
        <row r="220">
          <cell r="B220" t="str">
            <v>973</v>
          </cell>
          <cell r="C220" t="str">
            <v>บ. ไชโย โฮสติ้ง จำกัด</v>
          </cell>
        </row>
        <row r="221">
          <cell r="B221" t="str">
            <v>974</v>
          </cell>
          <cell r="C221" t="str">
            <v>บ. ตลาด ดอท คอม จำกัด</v>
          </cell>
        </row>
        <row r="222">
          <cell r="B222" t="str">
            <v>975</v>
          </cell>
          <cell r="C222" t="str">
            <v>บ. ทีโอที จำกัด (มหาชน)</v>
          </cell>
        </row>
        <row r="223">
          <cell r="B223" t="str">
            <v>976</v>
          </cell>
          <cell r="C223" t="str">
            <v>บ. เน็กซ์โพสท์ จำกัด</v>
          </cell>
        </row>
        <row r="224">
          <cell r="B224" t="str">
            <v>977</v>
          </cell>
          <cell r="C224" t="str">
            <v>บ. เน็ตเบย์ จำกัด (มหาชน)</v>
          </cell>
        </row>
        <row r="225">
          <cell r="B225" t="str">
            <v>978</v>
          </cell>
          <cell r="C225" t="str">
            <v>บ. โพลาร์ เว็บแอปพลิเคชั่น จำกัด</v>
          </cell>
        </row>
        <row r="226">
          <cell r="B226" t="str">
            <v>979</v>
          </cell>
          <cell r="C226" t="str">
            <v>บ. เมเจอร์ ซีนีเพล็กซ์ กรุ้ป จำกัด(มหาชน)</v>
          </cell>
        </row>
        <row r="227">
          <cell r="B227" t="str">
            <v>980</v>
          </cell>
          <cell r="C227" t="str">
            <v>บ. ศูนย์ประมวลผล จำกัด</v>
          </cell>
        </row>
        <row r="228">
          <cell r="B228" t="str">
            <v>981</v>
          </cell>
          <cell r="C228" t="str">
            <v>บ. อินเตอร์เนชั่นแนล คอมเมอร์เชียล โคออร์ดิเนชั่น จำกัด</v>
          </cell>
        </row>
        <row r="229">
          <cell r="B229" t="str">
            <v>982</v>
          </cell>
          <cell r="C229" t="str">
            <v>บ. เอก-ชัย ดีสทริบิวชั่น ซิสเทม จำกัด</v>
          </cell>
        </row>
        <row r="230">
          <cell r="B230" t="str">
            <v>983</v>
          </cell>
          <cell r="C230" t="str">
            <v>บ. เอเชีย เพย์ (ประเทศไทย) จำกัด</v>
          </cell>
        </row>
        <row r="231">
          <cell r="B231" t="str">
            <v>984</v>
          </cell>
          <cell r="C231" t="str">
            <v>บ. ระบบขนส่งมวลชนกรุงเทพ จำกัด (มหาชน)</v>
          </cell>
        </row>
        <row r="232">
          <cell r="B232" t="str">
            <v>985</v>
          </cell>
          <cell r="C232" t="str">
            <v>บ. สำนักหักบัญชี (ประเทศไทย) จำกัด</v>
          </cell>
        </row>
        <row r="233">
          <cell r="B233" t="str">
            <v>986</v>
          </cell>
          <cell r="C233" t="str">
            <v>บ. โกลบอล เซอร์วิส เซ็นเตอร์ จำกัด</v>
          </cell>
        </row>
        <row r="234">
          <cell r="B234" t="str">
            <v>987</v>
          </cell>
          <cell r="C234" t="str">
            <v>บ. กสท โทรคมนาคม จำกัด (มหาชน)</v>
          </cell>
        </row>
        <row r="235">
          <cell r="B235" t="str">
            <v>988</v>
          </cell>
          <cell r="C235" t="str">
            <v>บ. สหพัฒนพิบูล จำกัด (มหาชน)</v>
          </cell>
        </row>
        <row r="236">
          <cell r="B236" t="str">
            <v>989</v>
          </cell>
          <cell r="C236" t="str">
            <v>บ. ดีเอฟ มาร์เก็ตเพลส จำกัด</v>
          </cell>
        </row>
        <row r="237">
          <cell r="B237" t="str">
            <v>990</v>
          </cell>
          <cell r="C237" t="str">
            <v>บ. ไทยเอซ แคปปิตอล จำกัด</v>
          </cell>
        </row>
        <row r="238">
          <cell r="B238" t="str">
            <v>991</v>
          </cell>
          <cell r="C238" t="str">
            <v>บ. แอตเซลเล้นซ์ (ประเทศไทย) จำกัด</v>
          </cell>
        </row>
        <row r="239">
          <cell r="B239" t="str">
            <v>992</v>
          </cell>
          <cell r="C239" t="str">
            <v>บ. จีเอชแอล อีเปย์เม้นท์ จำกัด</v>
          </cell>
        </row>
        <row r="240">
          <cell r="B240" t="str">
            <v>993</v>
          </cell>
          <cell r="C240" t="str">
            <v>บ. เพย์ โซลูชั่น จำกัด</v>
          </cell>
        </row>
        <row r="241">
          <cell r="B241" t="str">
            <v>994</v>
          </cell>
          <cell r="C241" t="str">
            <v>บ. ไฮเวย์ จำกัด</v>
          </cell>
        </row>
        <row r="242">
          <cell r="B242" t="str">
            <v>996</v>
          </cell>
          <cell r="C242" t="str">
            <v>บ. อี-โพส เซอร์วิส จำกัด</v>
          </cell>
        </row>
        <row r="243">
          <cell r="B243" t="str">
            <v>997</v>
          </cell>
          <cell r="C243" t="str">
            <v>บ. มีนาลิสซิ่ง จำกัด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กรุณาเลือก</v>
          </cell>
          <cell r="C2" t="str">
            <v>-</v>
          </cell>
          <cell r="D2">
            <v>2016</v>
          </cell>
        </row>
        <row r="3">
          <cell r="B3" t="str">
            <v>002</v>
          </cell>
          <cell r="C3" t="str">
            <v>ธนาคารกรุงเทพ จำกัด (มหาชน)</v>
          </cell>
          <cell r="D3">
            <v>2017</v>
          </cell>
        </row>
        <row r="4">
          <cell r="B4" t="str">
            <v>004</v>
          </cell>
          <cell r="C4" t="str">
            <v>ธนาคารกสิกรไทย จำกัด (มหาชน)</v>
          </cell>
          <cell r="D4">
            <v>2018</v>
          </cell>
        </row>
        <row r="5">
          <cell r="B5" t="str">
            <v>006</v>
          </cell>
          <cell r="C5" t="str">
            <v>ธนาคารกรุงไทย จำกัด (มหาชน)</v>
          </cell>
          <cell r="D5">
            <v>2019</v>
          </cell>
        </row>
        <row r="6">
          <cell r="B6" t="str">
            <v>011</v>
          </cell>
          <cell r="C6" t="str">
            <v>ธนาคารทหารไทย จำกัด (มหาชน)</v>
          </cell>
          <cell r="D6">
            <v>2020</v>
          </cell>
        </row>
        <row r="7">
          <cell r="B7" t="str">
            <v>014</v>
          </cell>
          <cell r="C7" t="str">
            <v>ธนาคารไทยพาณิชย์ จำกัด (มหาชน)</v>
          </cell>
        </row>
        <row r="8">
          <cell r="B8" t="str">
            <v>017</v>
          </cell>
          <cell r="C8" t="str">
            <v xml:space="preserve">ธนาคารซิตี้แบงก์  สาขากรุงเทพฯ </v>
          </cell>
        </row>
        <row r="9">
          <cell r="B9" t="str">
            <v>020</v>
          </cell>
          <cell r="C9" t="str">
            <v>ธนาคารสแตนดาร์ดชาร์เตอร์ด (ไทย) จำกัด (มหาชน)</v>
          </cell>
        </row>
        <row r="10">
          <cell r="B10" t="str">
            <v>022</v>
          </cell>
          <cell r="C10" t="str">
            <v>ธนาคารซีไอเอ็มบี ไทย จำกัด (มหาชน)</v>
          </cell>
        </row>
        <row r="11">
          <cell r="B11" t="str">
            <v>024</v>
          </cell>
          <cell r="C11" t="str">
            <v>ธนาคารยูโอบี จำกัด (มหาชน)</v>
          </cell>
        </row>
        <row r="12">
          <cell r="B12" t="str">
            <v>025</v>
          </cell>
          <cell r="C12" t="str">
            <v>ธนาคารกรุงศรีอยุธยา จำกัด (มหาชน)</v>
          </cell>
        </row>
        <row r="13">
          <cell r="B13" t="str">
            <v>026</v>
          </cell>
          <cell r="C13" t="str">
            <v>ธนาคารเมกะ สากลพาณิชย์ จำกัด (มหาชน)</v>
          </cell>
        </row>
        <row r="14">
          <cell r="B14" t="str">
            <v>052</v>
          </cell>
          <cell r="C14" t="str">
            <v>ธนาคารแห่งประเทศจีน จำกัด สาขากรุงเทพมหานคร</v>
          </cell>
        </row>
        <row r="15">
          <cell r="B15" t="str">
            <v>065</v>
          </cell>
          <cell r="C15" t="str">
            <v>ธนาคารธนชาต จำกัด (มหาชน)</v>
          </cell>
        </row>
        <row r="16">
          <cell r="B16" t="str">
            <v>067</v>
          </cell>
          <cell r="C16" t="str">
            <v>ธนาคารทิสโก้ จำกัด (มหาชน)</v>
          </cell>
        </row>
        <row r="17">
          <cell r="B17" t="str">
            <v>069</v>
          </cell>
          <cell r="C17" t="str">
            <v>ธนาคารเกียรตินาคิน จำกัด (มหาชน)</v>
          </cell>
        </row>
        <row r="18">
          <cell r="B18" t="str">
            <v>070</v>
          </cell>
          <cell r="C18" t="str">
            <v>ธนาคารไอซีบีซี (ไทย) จำกัด (มหาชน)</v>
          </cell>
        </row>
        <row r="19">
          <cell r="B19" t="str">
            <v>071</v>
          </cell>
          <cell r="C19" t="str">
            <v>ธนาคารไทยเครดิต เพื่อรายย่อย จำกัด (มหาชน)</v>
          </cell>
        </row>
        <row r="20">
          <cell r="B20" t="str">
            <v>073</v>
          </cell>
          <cell r="C20" t="str">
            <v>ธนาคารแลนด์ แอนด์ เฮ้าส์ จำกัด (มหาชน)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121"/>
  <sheetViews>
    <sheetView topLeftCell="A4" zoomScale="85" zoomScaleNormal="85" workbookViewId="0">
      <selection activeCell="N19" sqref="N19"/>
    </sheetView>
  </sheetViews>
  <sheetFormatPr defaultRowHeight="21" x14ac:dyDescent="0.4"/>
  <cols>
    <col min="1" max="1" width="8.69921875" style="46"/>
    <col min="2" max="2" width="10.09765625" style="46" customWidth="1"/>
    <col min="3" max="3" width="21.59765625" style="48" customWidth="1"/>
    <col min="4" max="4" width="82.09765625" style="47" customWidth="1"/>
    <col min="5" max="257" width="8.69921875" style="46"/>
    <col min="258" max="258" width="10.09765625" style="46" customWidth="1"/>
    <col min="259" max="259" width="14.69921875" style="46" customWidth="1"/>
    <col min="260" max="260" width="10.3984375" style="46" customWidth="1"/>
    <col min="261" max="513" width="8.69921875" style="46"/>
    <col min="514" max="514" width="10.09765625" style="46" customWidth="1"/>
    <col min="515" max="515" width="14.69921875" style="46" customWidth="1"/>
    <col min="516" max="516" width="10.3984375" style="46" customWidth="1"/>
    <col min="517" max="769" width="8.69921875" style="46"/>
    <col min="770" max="770" width="10.09765625" style="46" customWidth="1"/>
    <col min="771" max="771" width="14.69921875" style="46" customWidth="1"/>
    <col min="772" max="772" width="10.3984375" style="46" customWidth="1"/>
    <col min="773" max="1025" width="8.69921875" style="46"/>
    <col min="1026" max="1026" width="10.09765625" style="46" customWidth="1"/>
    <col min="1027" max="1027" width="14.69921875" style="46" customWidth="1"/>
    <col min="1028" max="1028" width="10.3984375" style="46" customWidth="1"/>
    <col min="1029" max="1281" width="8.69921875" style="46"/>
    <col min="1282" max="1282" width="10.09765625" style="46" customWidth="1"/>
    <col min="1283" max="1283" width="14.69921875" style="46" customWidth="1"/>
    <col min="1284" max="1284" width="10.3984375" style="46" customWidth="1"/>
    <col min="1285" max="1537" width="8.69921875" style="46"/>
    <col min="1538" max="1538" width="10.09765625" style="46" customWidth="1"/>
    <col min="1539" max="1539" width="14.69921875" style="46" customWidth="1"/>
    <col min="1540" max="1540" width="10.3984375" style="46" customWidth="1"/>
    <col min="1541" max="1793" width="8.69921875" style="46"/>
    <col min="1794" max="1794" width="10.09765625" style="46" customWidth="1"/>
    <col min="1795" max="1795" width="14.69921875" style="46" customWidth="1"/>
    <col min="1796" max="1796" width="10.3984375" style="46" customWidth="1"/>
    <col min="1797" max="2049" width="8.69921875" style="46"/>
    <col min="2050" max="2050" width="10.09765625" style="46" customWidth="1"/>
    <col min="2051" max="2051" width="14.69921875" style="46" customWidth="1"/>
    <col min="2052" max="2052" width="10.3984375" style="46" customWidth="1"/>
    <col min="2053" max="2305" width="8.69921875" style="46"/>
    <col min="2306" max="2306" width="10.09765625" style="46" customWidth="1"/>
    <col min="2307" max="2307" width="14.69921875" style="46" customWidth="1"/>
    <col min="2308" max="2308" width="10.3984375" style="46" customWidth="1"/>
    <col min="2309" max="2561" width="8.69921875" style="46"/>
    <col min="2562" max="2562" width="10.09765625" style="46" customWidth="1"/>
    <col min="2563" max="2563" width="14.69921875" style="46" customWidth="1"/>
    <col min="2564" max="2564" width="10.3984375" style="46" customWidth="1"/>
    <col min="2565" max="2817" width="8.69921875" style="46"/>
    <col min="2818" max="2818" width="10.09765625" style="46" customWidth="1"/>
    <col min="2819" max="2819" width="14.69921875" style="46" customWidth="1"/>
    <col min="2820" max="2820" width="10.3984375" style="46" customWidth="1"/>
    <col min="2821" max="3073" width="8.69921875" style="46"/>
    <col min="3074" max="3074" width="10.09765625" style="46" customWidth="1"/>
    <col min="3075" max="3075" width="14.69921875" style="46" customWidth="1"/>
    <col min="3076" max="3076" width="10.3984375" style="46" customWidth="1"/>
    <col min="3077" max="3329" width="8.69921875" style="46"/>
    <col min="3330" max="3330" width="10.09765625" style="46" customWidth="1"/>
    <col min="3331" max="3331" width="14.69921875" style="46" customWidth="1"/>
    <col min="3332" max="3332" width="10.3984375" style="46" customWidth="1"/>
    <col min="3333" max="3585" width="8.69921875" style="46"/>
    <col min="3586" max="3586" width="10.09765625" style="46" customWidth="1"/>
    <col min="3587" max="3587" width="14.69921875" style="46" customWidth="1"/>
    <col min="3588" max="3588" width="10.3984375" style="46" customWidth="1"/>
    <col min="3589" max="3841" width="8.69921875" style="46"/>
    <col min="3842" max="3842" width="10.09765625" style="46" customWidth="1"/>
    <col min="3843" max="3843" width="14.69921875" style="46" customWidth="1"/>
    <col min="3844" max="3844" width="10.3984375" style="46" customWidth="1"/>
    <col min="3845" max="4097" width="8.69921875" style="46"/>
    <col min="4098" max="4098" width="10.09765625" style="46" customWidth="1"/>
    <col min="4099" max="4099" width="14.69921875" style="46" customWidth="1"/>
    <col min="4100" max="4100" width="10.3984375" style="46" customWidth="1"/>
    <col min="4101" max="4353" width="8.69921875" style="46"/>
    <col min="4354" max="4354" width="10.09765625" style="46" customWidth="1"/>
    <col min="4355" max="4355" width="14.69921875" style="46" customWidth="1"/>
    <col min="4356" max="4356" width="10.3984375" style="46" customWidth="1"/>
    <col min="4357" max="4609" width="8.69921875" style="46"/>
    <col min="4610" max="4610" width="10.09765625" style="46" customWidth="1"/>
    <col min="4611" max="4611" width="14.69921875" style="46" customWidth="1"/>
    <col min="4612" max="4612" width="10.3984375" style="46" customWidth="1"/>
    <col min="4613" max="4865" width="8.69921875" style="46"/>
    <col min="4866" max="4866" width="10.09765625" style="46" customWidth="1"/>
    <col min="4867" max="4867" width="14.69921875" style="46" customWidth="1"/>
    <col min="4868" max="4868" width="10.3984375" style="46" customWidth="1"/>
    <col min="4869" max="5121" width="8.69921875" style="46"/>
    <col min="5122" max="5122" width="10.09765625" style="46" customWidth="1"/>
    <col min="5123" max="5123" width="14.69921875" style="46" customWidth="1"/>
    <col min="5124" max="5124" width="10.3984375" style="46" customWidth="1"/>
    <col min="5125" max="5377" width="8.69921875" style="46"/>
    <col min="5378" max="5378" width="10.09765625" style="46" customWidth="1"/>
    <col min="5379" max="5379" width="14.69921875" style="46" customWidth="1"/>
    <col min="5380" max="5380" width="10.3984375" style="46" customWidth="1"/>
    <col min="5381" max="5633" width="8.69921875" style="46"/>
    <col min="5634" max="5634" width="10.09765625" style="46" customWidth="1"/>
    <col min="5635" max="5635" width="14.69921875" style="46" customWidth="1"/>
    <col min="5636" max="5636" width="10.3984375" style="46" customWidth="1"/>
    <col min="5637" max="5889" width="8.69921875" style="46"/>
    <col min="5890" max="5890" width="10.09765625" style="46" customWidth="1"/>
    <col min="5891" max="5891" width="14.69921875" style="46" customWidth="1"/>
    <col min="5892" max="5892" width="10.3984375" style="46" customWidth="1"/>
    <col min="5893" max="6145" width="8.69921875" style="46"/>
    <col min="6146" max="6146" width="10.09765625" style="46" customWidth="1"/>
    <col min="6147" max="6147" width="14.69921875" style="46" customWidth="1"/>
    <col min="6148" max="6148" width="10.3984375" style="46" customWidth="1"/>
    <col min="6149" max="6401" width="8.69921875" style="46"/>
    <col min="6402" max="6402" width="10.09765625" style="46" customWidth="1"/>
    <col min="6403" max="6403" width="14.69921875" style="46" customWidth="1"/>
    <col min="6404" max="6404" width="10.3984375" style="46" customWidth="1"/>
    <col min="6405" max="6657" width="8.69921875" style="46"/>
    <col min="6658" max="6658" width="10.09765625" style="46" customWidth="1"/>
    <col min="6659" max="6659" width="14.69921875" style="46" customWidth="1"/>
    <col min="6660" max="6660" width="10.3984375" style="46" customWidth="1"/>
    <col min="6661" max="6913" width="8.69921875" style="46"/>
    <col min="6914" max="6914" width="10.09765625" style="46" customWidth="1"/>
    <col min="6915" max="6915" width="14.69921875" style="46" customWidth="1"/>
    <col min="6916" max="6916" width="10.3984375" style="46" customWidth="1"/>
    <col min="6917" max="7169" width="8.69921875" style="46"/>
    <col min="7170" max="7170" width="10.09765625" style="46" customWidth="1"/>
    <col min="7171" max="7171" width="14.69921875" style="46" customWidth="1"/>
    <col min="7172" max="7172" width="10.3984375" style="46" customWidth="1"/>
    <col min="7173" max="7425" width="8.69921875" style="46"/>
    <col min="7426" max="7426" width="10.09765625" style="46" customWidth="1"/>
    <col min="7427" max="7427" width="14.69921875" style="46" customWidth="1"/>
    <col min="7428" max="7428" width="10.3984375" style="46" customWidth="1"/>
    <col min="7429" max="7681" width="8.69921875" style="46"/>
    <col min="7682" max="7682" width="10.09765625" style="46" customWidth="1"/>
    <col min="7683" max="7683" width="14.69921875" style="46" customWidth="1"/>
    <col min="7684" max="7684" width="10.3984375" style="46" customWidth="1"/>
    <col min="7685" max="7937" width="8.69921875" style="46"/>
    <col min="7938" max="7938" width="10.09765625" style="46" customWidth="1"/>
    <col min="7939" max="7939" width="14.69921875" style="46" customWidth="1"/>
    <col min="7940" max="7940" width="10.3984375" style="46" customWidth="1"/>
    <col min="7941" max="8193" width="8.69921875" style="46"/>
    <col min="8194" max="8194" width="10.09765625" style="46" customWidth="1"/>
    <col min="8195" max="8195" width="14.69921875" style="46" customWidth="1"/>
    <col min="8196" max="8196" width="10.3984375" style="46" customWidth="1"/>
    <col min="8197" max="8449" width="8.69921875" style="46"/>
    <col min="8450" max="8450" width="10.09765625" style="46" customWidth="1"/>
    <col min="8451" max="8451" width="14.69921875" style="46" customWidth="1"/>
    <col min="8452" max="8452" width="10.3984375" style="46" customWidth="1"/>
    <col min="8453" max="8705" width="8.69921875" style="46"/>
    <col min="8706" max="8706" width="10.09765625" style="46" customWidth="1"/>
    <col min="8707" max="8707" width="14.69921875" style="46" customWidth="1"/>
    <col min="8708" max="8708" width="10.3984375" style="46" customWidth="1"/>
    <col min="8709" max="8961" width="8.69921875" style="46"/>
    <col min="8962" max="8962" width="10.09765625" style="46" customWidth="1"/>
    <col min="8963" max="8963" width="14.69921875" style="46" customWidth="1"/>
    <col min="8964" max="8964" width="10.3984375" style="46" customWidth="1"/>
    <col min="8965" max="9217" width="8.69921875" style="46"/>
    <col min="9218" max="9218" width="10.09765625" style="46" customWidth="1"/>
    <col min="9219" max="9219" width="14.69921875" style="46" customWidth="1"/>
    <col min="9220" max="9220" width="10.3984375" style="46" customWidth="1"/>
    <col min="9221" max="9473" width="8.69921875" style="46"/>
    <col min="9474" max="9474" width="10.09765625" style="46" customWidth="1"/>
    <col min="9475" max="9475" width="14.69921875" style="46" customWidth="1"/>
    <col min="9476" max="9476" width="10.3984375" style="46" customWidth="1"/>
    <col min="9477" max="9729" width="8.69921875" style="46"/>
    <col min="9730" max="9730" width="10.09765625" style="46" customWidth="1"/>
    <col min="9731" max="9731" width="14.69921875" style="46" customWidth="1"/>
    <col min="9732" max="9732" width="10.3984375" style="46" customWidth="1"/>
    <col min="9733" max="9985" width="8.69921875" style="46"/>
    <col min="9986" max="9986" width="10.09765625" style="46" customWidth="1"/>
    <col min="9987" max="9987" width="14.69921875" style="46" customWidth="1"/>
    <col min="9988" max="9988" width="10.3984375" style="46" customWidth="1"/>
    <col min="9989" max="10241" width="8.69921875" style="46"/>
    <col min="10242" max="10242" width="10.09765625" style="46" customWidth="1"/>
    <col min="10243" max="10243" width="14.69921875" style="46" customWidth="1"/>
    <col min="10244" max="10244" width="10.3984375" style="46" customWidth="1"/>
    <col min="10245" max="10497" width="8.69921875" style="46"/>
    <col min="10498" max="10498" width="10.09765625" style="46" customWidth="1"/>
    <col min="10499" max="10499" width="14.69921875" style="46" customWidth="1"/>
    <col min="10500" max="10500" width="10.3984375" style="46" customWidth="1"/>
    <col min="10501" max="10753" width="8.69921875" style="46"/>
    <col min="10754" max="10754" width="10.09765625" style="46" customWidth="1"/>
    <col min="10755" max="10755" width="14.69921875" style="46" customWidth="1"/>
    <col min="10756" max="10756" width="10.3984375" style="46" customWidth="1"/>
    <col min="10757" max="11009" width="8.69921875" style="46"/>
    <col min="11010" max="11010" width="10.09765625" style="46" customWidth="1"/>
    <col min="11011" max="11011" width="14.69921875" style="46" customWidth="1"/>
    <col min="11012" max="11012" width="10.3984375" style="46" customWidth="1"/>
    <col min="11013" max="11265" width="8.69921875" style="46"/>
    <col min="11266" max="11266" width="10.09765625" style="46" customWidth="1"/>
    <col min="11267" max="11267" width="14.69921875" style="46" customWidth="1"/>
    <col min="11268" max="11268" width="10.3984375" style="46" customWidth="1"/>
    <col min="11269" max="11521" width="8.69921875" style="46"/>
    <col min="11522" max="11522" width="10.09765625" style="46" customWidth="1"/>
    <col min="11523" max="11523" width="14.69921875" style="46" customWidth="1"/>
    <col min="11524" max="11524" width="10.3984375" style="46" customWidth="1"/>
    <col min="11525" max="11777" width="8.69921875" style="46"/>
    <col min="11778" max="11778" width="10.09765625" style="46" customWidth="1"/>
    <col min="11779" max="11779" width="14.69921875" style="46" customWidth="1"/>
    <col min="11780" max="11780" width="10.3984375" style="46" customWidth="1"/>
    <col min="11781" max="12033" width="8.69921875" style="46"/>
    <col min="12034" max="12034" width="10.09765625" style="46" customWidth="1"/>
    <col min="12035" max="12035" width="14.69921875" style="46" customWidth="1"/>
    <col min="12036" max="12036" width="10.3984375" style="46" customWidth="1"/>
    <col min="12037" max="12289" width="8.69921875" style="46"/>
    <col min="12290" max="12290" width="10.09765625" style="46" customWidth="1"/>
    <col min="12291" max="12291" width="14.69921875" style="46" customWidth="1"/>
    <col min="12292" max="12292" width="10.3984375" style="46" customWidth="1"/>
    <col min="12293" max="12545" width="8.69921875" style="46"/>
    <col min="12546" max="12546" width="10.09765625" style="46" customWidth="1"/>
    <col min="12547" max="12547" width="14.69921875" style="46" customWidth="1"/>
    <col min="12548" max="12548" width="10.3984375" style="46" customWidth="1"/>
    <col min="12549" max="12801" width="8.69921875" style="46"/>
    <col min="12802" max="12802" width="10.09765625" style="46" customWidth="1"/>
    <col min="12803" max="12803" width="14.69921875" style="46" customWidth="1"/>
    <col min="12804" max="12804" width="10.3984375" style="46" customWidth="1"/>
    <col min="12805" max="13057" width="8.69921875" style="46"/>
    <col min="13058" max="13058" width="10.09765625" style="46" customWidth="1"/>
    <col min="13059" max="13059" width="14.69921875" style="46" customWidth="1"/>
    <col min="13060" max="13060" width="10.3984375" style="46" customWidth="1"/>
    <col min="13061" max="13313" width="8.69921875" style="46"/>
    <col min="13314" max="13314" width="10.09765625" style="46" customWidth="1"/>
    <col min="13315" max="13315" width="14.69921875" style="46" customWidth="1"/>
    <col min="13316" max="13316" width="10.3984375" style="46" customWidth="1"/>
    <col min="13317" max="13569" width="8.69921875" style="46"/>
    <col min="13570" max="13570" width="10.09765625" style="46" customWidth="1"/>
    <col min="13571" max="13571" width="14.69921875" style="46" customWidth="1"/>
    <col min="13572" max="13572" width="10.3984375" style="46" customWidth="1"/>
    <col min="13573" max="13825" width="8.69921875" style="46"/>
    <col min="13826" max="13826" width="10.09765625" style="46" customWidth="1"/>
    <col min="13827" max="13827" width="14.69921875" style="46" customWidth="1"/>
    <col min="13828" max="13828" width="10.3984375" style="46" customWidth="1"/>
    <col min="13829" max="14081" width="8.69921875" style="46"/>
    <col min="14082" max="14082" width="10.09765625" style="46" customWidth="1"/>
    <col min="14083" max="14083" width="14.69921875" style="46" customWidth="1"/>
    <col min="14084" max="14084" width="10.3984375" style="46" customWidth="1"/>
    <col min="14085" max="14337" width="8.69921875" style="46"/>
    <col min="14338" max="14338" width="10.09765625" style="46" customWidth="1"/>
    <col min="14339" max="14339" width="14.69921875" style="46" customWidth="1"/>
    <col min="14340" max="14340" width="10.3984375" style="46" customWidth="1"/>
    <col min="14341" max="14593" width="8.69921875" style="46"/>
    <col min="14594" max="14594" width="10.09765625" style="46" customWidth="1"/>
    <col min="14595" max="14595" width="14.69921875" style="46" customWidth="1"/>
    <col min="14596" max="14596" width="10.3984375" style="46" customWidth="1"/>
    <col min="14597" max="14849" width="8.69921875" style="46"/>
    <col min="14850" max="14850" width="10.09765625" style="46" customWidth="1"/>
    <col min="14851" max="14851" width="14.69921875" style="46" customWidth="1"/>
    <col min="14852" max="14852" width="10.3984375" style="46" customWidth="1"/>
    <col min="14853" max="15105" width="8.69921875" style="46"/>
    <col min="15106" max="15106" width="10.09765625" style="46" customWidth="1"/>
    <col min="15107" max="15107" width="14.69921875" style="46" customWidth="1"/>
    <col min="15108" max="15108" width="10.3984375" style="46" customWidth="1"/>
    <col min="15109" max="15361" width="8.69921875" style="46"/>
    <col min="15362" max="15362" width="10.09765625" style="46" customWidth="1"/>
    <col min="15363" max="15363" width="14.69921875" style="46" customWidth="1"/>
    <col min="15364" max="15364" width="10.3984375" style="46" customWidth="1"/>
    <col min="15365" max="15617" width="8.69921875" style="46"/>
    <col min="15618" max="15618" width="10.09765625" style="46" customWidth="1"/>
    <col min="15619" max="15619" width="14.69921875" style="46" customWidth="1"/>
    <col min="15620" max="15620" width="10.3984375" style="46" customWidth="1"/>
    <col min="15621" max="15873" width="8.69921875" style="46"/>
    <col min="15874" max="15874" width="10.09765625" style="46" customWidth="1"/>
    <col min="15875" max="15875" width="14.69921875" style="46" customWidth="1"/>
    <col min="15876" max="15876" width="10.3984375" style="46" customWidth="1"/>
    <col min="15877" max="16129" width="8.69921875" style="46"/>
    <col min="16130" max="16130" width="10.09765625" style="46" customWidth="1"/>
    <col min="16131" max="16131" width="14.69921875" style="46" customWidth="1"/>
    <col min="16132" max="16132" width="10.3984375" style="46" customWidth="1"/>
    <col min="16133" max="16384" width="8.69921875" style="46"/>
  </cols>
  <sheetData>
    <row r="1" spans="1:5" x14ac:dyDescent="0.4">
      <c r="A1" s="64" t="s">
        <v>1321</v>
      </c>
      <c r="B1" s="54"/>
      <c r="C1" s="63"/>
      <c r="D1" s="55"/>
      <c r="E1" s="54"/>
    </row>
    <row r="2" spans="1:5" x14ac:dyDescent="0.4">
      <c r="A2" s="54"/>
      <c r="B2" s="54" t="s">
        <v>1320</v>
      </c>
      <c r="C2" s="63"/>
      <c r="D2" s="55" t="s">
        <v>1319</v>
      </c>
    </row>
    <row r="3" spans="1:5" x14ac:dyDescent="0.4">
      <c r="A3" s="54"/>
      <c r="B3" s="54" t="s">
        <v>1318</v>
      </c>
      <c r="C3" s="63"/>
      <c r="D3" s="55" t="s">
        <v>1314</v>
      </c>
    </row>
    <row r="4" spans="1:5" x14ac:dyDescent="0.4">
      <c r="A4" s="54"/>
      <c r="B4" s="54" t="s">
        <v>1317</v>
      </c>
      <c r="C4" s="63"/>
      <c r="D4" s="55" t="s">
        <v>1316</v>
      </c>
    </row>
    <row r="5" spans="1:5" x14ac:dyDescent="0.4">
      <c r="A5" s="54"/>
      <c r="B5" s="54" t="s">
        <v>1315</v>
      </c>
      <c r="C5" s="63"/>
      <c r="D5" s="55" t="s">
        <v>1314</v>
      </c>
    </row>
    <row r="6" spans="1:5" ht="42" x14ac:dyDescent="0.4">
      <c r="A6" s="54"/>
      <c r="B6" s="63" t="s">
        <v>1313</v>
      </c>
      <c r="C6" s="63"/>
      <c r="D6" s="55" t="s">
        <v>1312</v>
      </c>
    </row>
    <row r="7" spans="1:5" x14ac:dyDescent="0.4">
      <c r="A7" s="54"/>
      <c r="B7" s="54"/>
      <c r="C7" s="63"/>
      <c r="D7" s="55"/>
      <c r="E7" s="54"/>
    </row>
    <row r="8" spans="1:5" x14ac:dyDescent="0.4">
      <c r="A8" s="64" t="s">
        <v>1311</v>
      </c>
      <c r="B8" s="54"/>
      <c r="C8" s="63"/>
      <c r="D8" s="55"/>
      <c r="E8" s="54"/>
    </row>
    <row r="9" spans="1:5" x14ac:dyDescent="0.4">
      <c r="A9" s="54"/>
      <c r="B9" s="54" t="s">
        <v>1310</v>
      </c>
      <c r="C9" s="65"/>
      <c r="D9" s="55"/>
    </row>
    <row r="10" spans="1:5" x14ac:dyDescent="0.4">
      <c r="A10" s="54"/>
      <c r="B10" s="54" t="s">
        <v>1309</v>
      </c>
      <c r="C10" s="63"/>
      <c r="D10" s="55"/>
    </row>
    <row r="11" spans="1:5" x14ac:dyDescent="0.4">
      <c r="A11" s="54"/>
      <c r="B11" s="54" t="s">
        <v>1338</v>
      </c>
      <c r="C11" s="63"/>
      <c r="D11" s="55"/>
    </row>
    <row r="12" spans="1:5" x14ac:dyDescent="0.4">
      <c r="A12" s="54"/>
      <c r="B12" s="54" t="s">
        <v>1339</v>
      </c>
      <c r="C12" s="63"/>
      <c r="D12" s="55"/>
      <c r="E12" s="54"/>
    </row>
    <row r="13" spans="1:5" x14ac:dyDescent="0.4">
      <c r="A13" s="54"/>
      <c r="B13" s="54" t="s">
        <v>1308</v>
      </c>
      <c r="C13" s="63"/>
      <c r="D13" s="55"/>
      <c r="E13" s="54"/>
    </row>
    <row r="14" spans="1:5" x14ac:dyDescent="0.4">
      <c r="A14" s="54"/>
      <c r="B14" s="54"/>
      <c r="C14" s="63"/>
      <c r="D14" s="55"/>
      <c r="E14" s="54"/>
    </row>
    <row r="15" spans="1:5" x14ac:dyDescent="0.4">
      <c r="A15" s="64" t="s">
        <v>1307</v>
      </c>
      <c r="B15" s="54"/>
      <c r="C15" s="63"/>
      <c r="D15" s="55"/>
      <c r="E15" s="54"/>
    </row>
    <row r="16" spans="1:5" x14ac:dyDescent="0.4">
      <c r="A16" s="54"/>
      <c r="B16" s="46" t="s">
        <v>1335</v>
      </c>
      <c r="C16" s="63"/>
      <c r="D16" s="55"/>
      <c r="E16" s="54"/>
    </row>
    <row r="17" spans="1:16" x14ac:dyDescent="0.4">
      <c r="A17" s="54"/>
      <c r="B17" s="54"/>
      <c r="C17" s="62" t="s">
        <v>1306</v>
      </c>
      <c r="D17" s="59" t="s">
        <v>1305</v>
      </c>
      <c r="E17" s="54"/>
    </row>
    <row r="18" spans="1:16" x14ac:dyDescent="0.4">
      <c r="A18" s="54"/>
      <c r="B18" s="54"/>
      <c r="C18" s="61" t="s">
        <v>1304</v>
      </c>
      <c r="D18" s="55" t="s">
        <v>1303</v>
      </c>
      <c r="E18" s="54"/>
    </row>
    <row r="19" spans="1:16" ht="63" x14ac:dyDescent="0.4">
      <c r="A19" s="54"/>
      <c r="B19" s="54"/>
      <c r="C19" s="60" t="s">
        <v>1302</v>
      </c>
      <c r="D19" s="55" t="s">
        <v>1301</v>
      </c>
      <c r="E19" s="54"/>
    </row>
    <row r="20" spans="1:16" x14ac:dyDescent="0.4">
      <c r="A20" s="54"/>
      <c r="B20" s="54"/>
      <c r="C20" s="58" t="s">
        <v>1300</v>
      </c>
      <c r="D20" s="59" t="s">
        <v>1299</v>
      </c>
      <c r="E20" s="57"/>
      <c r="F20" s="56"/>
      <c r="G20" s="56"/>
      <c r="H20" s="56"/>
      <c r="I20" s="56"/>
      <c r="J20" s="56"/>
      <c r="K20" s="56"/>
      <c r="L20" s="56"/>
      <c r="M20" s="56"/>
      <c r="N20" s="56"/>
      <c r="O20" s="56"/>
      <c r="P20" s="56"/>
    </row>
    <row r="21" spans="1:16" x14ac:dyDescent="0.4">
      <c r="A21" s="54"/>
      <c r="B21" s="54"/>
      <c r="C21" s="58" t="s">
        <v>1298</v>
      </c>
      <c r="D21" s="55" t="s">
        <v>1297</v>
      </c>
      <c r="E21" s="57"/>
      <c r="F21" s="56"/>
      <c r="G21" s="56"/>
      <c r="H21" s="56"/>
      <c r="I21" s="56"/>
      <c r="J21" s="56"/>
      <c r="K21" s="56"/>
      <c r="L21" s="56"/>
      <c r="M21" s="56"/>
      <c r="N21" s="56"/>
      <c r="O21" s="56"/>
      <c r="P21" s="56"/>
    </row>
    <row r="22" spans="1:16" x14ac:dyDescent="0.4">
      <c r="A22" s="54"/>
      <c r="B22" s="54"/>
      <c r="C22" s="58" t="s">
        <v>1296</v>
      </c>
      <c r="D22" s="55" t="s">
        <v>1295</v>
      </c>
      <c r="E22" s="57"/>
      <c r="F22" s="56"/>
      <c r="G22" s="56"/>
      <c r="H22" s="56"/>
      <c r="I22" s="56"/>
      <c r="J22" s="56"/>
      <c r="K22" s="56"/>
      <c r="L22" s="56"/>
      <c r="M22" s="56"/>
      <c r="N22" s="56"/>
      <c r="O22" s="56"/>
      <c r="P22" s="56"/>
    </row>
    <row r="23" spans="1:16" x14ac:dyDescent="0.4">
      <c r="A23" s="54"/>
      <c r="B23" s="54"/>
      <c r="C23" s="52" t="s">
        <v>1336</v>
      </c>
      <c r="D23" s="55" t="s">
        <v>1337</v>
      </c>
      <c r="E23" s="54"/>
    </row>
    <row r="24" spans="1:16" ht="63" x14ac:dyDescent="0.4">
      <c r="C24" s="53" t="s">
        <v>1294</v>
      </c>
      <c r="D24" s="47" t="s">
        <v>1293</v>
      </c>
    </row>
    <row r="25" spans="1:16" x14ac:dyDescent="0.4">
      <c r="C25" s="52" t="s">
        <v>1330</v>
      </c>
      <c r="D25" s="47" t="s">
        <v>1292</v>
      </c>
    </row>
    <row r="49909" spans="1:43" x14ac:dyDescent="0.4">
      <c r="A49909" s="46">
        <v>201601220092</v>
      </c>
      <c r="C49909" s="48" t="s">
        <v>548</v>
      </c>
      <c r="D49909" s="47" t="s">
        <v>548</v>
      </c>
      <c r="L49909" s="46" t="s">
        <v>548</v>
      </c>
      <c r="M49909" s="49">
        <v>42553</v>
      </c>
      <c r="N49909" s="49">
        <v>42553</v>
      </c>
      <c r="T49909" s="46" t="s">
        <v>474</v>
      </c>
      <c r="U49909" s="46" t="s">
        <v>473</v>
      </c>
      <c r="V49909" s="46" t="s">
        <v>472</v>
      </c>
      <c r="Y49909" s="46">
        <v>897451122</v>
      </c>
      <c r="AA49909" s="46" t="s">
        <v>484</v>
      </c>
      <c r="AB49909" s="46" t="s">
        <v>499</v>
      </c>
      <c r="AC49909" s="46" t="s">
        <v>655</v>
      </c>
      <c r="AD49909" s="46" t="s">
        <v>521</v>
      </c>
      <c r="AH49909" s="46" t="s">
        <v>1291</v>
      </c>
      <c r="AI49909" s="46" t="s">
        <v>1290</v>
      </c>
      <c r="AJ49909" s="46" t="s">
        <v>1289</v>
      </c>
      <c r="AM49909" s="46" t="s">
        <v>466</v>
      </c>
      <c r="AN49909" s="46" t="s">
        <v>466</v>
      </c>
      <c r="AO49909" s="46" t="s">
        <v>466</v>
      </c>
      <c r="AP49909" s="46" t="s">
        <v>633</v>
      </c>
      <c r="AQ49909" s="46" t="s">
        <v>464</v>
      </c>
    </row>
    <row r="49910" spans="1:43" x14ac:dyDescent="0.4">
      <c r="A49910" s="46">
        <v>201601280187</v>
      </c>
      <c r="C49910" s="48" t="s">
        <v>494</v>
      </c>
      <c r="D49910" s="47" t="s">
        <v>494</v>
      </c>
      <c r="L49910" s="46" t="s">
        <v>494</v>
      </c>
      <c r="M49910" s="46" t="s">
        <v>493</v>
      </c>
      <c r="N49910" s="46" t="s">
        <v>493</v>
      </c>
      <c r="T49910" s="46" t="s">
        <v>474</v>
      </c>
      <c r="U49910" s="46" t="s">
        <v>473</v>
      </c>
      <c r="V49910" s="46" t="s">
        <v>472</v>
      </c>
      <c r="Y49910" s="46">
        <v>937611385</v>
      </c>
      <c r="AA49910" s="46" t="s">
        <v>491</v>
      </c>
      <c r="AH49910" s="46" t="s">
        <v>1288</v>
      </c>
      <c r="AI49910" s="46" t="s">
        <v>1287</v>
      </c>
      <c r="AJ49910" s="46" t="s">
        <v>1286</v>
      </c>
      <c r="AM49910" s="46" t="s">
        <v>511</v>
      </c>
      <c r="AN49910" s="46" t="s">
        <v>511</v>
      </c>
      <c r="AO49910" s="46" t="s">
        <v>511</v>
      </c>
      <c r="AP49910" s="46" t="s">
        <v>775</v>
      </c>
      <c r="AQ49910" s="46" t="s">
        <v>464</v>
      </c>
    </row>
    <row r="49911" spans="1:43" ht="294" x14ac:dyDescent="0.4">
      <c r="A49911" s="46">
        <v>201601290034</v>
      </c>
      <c r="C49911" s="48" t="s">
        <v>516</v>
      </c>
      <c r="D49911" s="47" t="s">
        <v>516</v>
      </c>
      <c r="L49911" s="46" t="s">
        <v>516</v>
      </c>
      <c r="M49911" s="46" t="s">
        <v>647</v>
      </c>
      <c r="N49911" s="46" t="s">
        <v>647</v>
      </c>
      <c r="T49911" s="46" t="s">
        <v>474</v>
      </c>
      <c r="U49911" s="46" t="s">
        <v>473</v>
      </c>
      <c r="V49911" s="46" t="s">
        <v>472</v>
      </c>
      <c r="Y49911" s="46">
        <v>854783656</v>
      </c>
      <c r="AA49911" s="46" t="s">
        <v>484</v>
      </c>
      <c r="AB49911" s="46" t="s">
        <v>499</v>
      </c>
      <c r="AC49911" s="46" t="s">
        <v>554</v>
      </c>
      <c r="AD49911" s="46" t="s">
        <v>521</v>
      </c>
      <c r="AH49911" s="46" t="s">
        <v>1285</v>
      </c>
      <c r="AI49911" s="46" t="s">
        <v>1284</v>
      </c>
      <c r="AJ49911" s="47" t="s">
        <v>1283</v>
      </c>
      <c r="AM49911" s="46" t="s">
        <v>511</v>
      </c>
      <c r="AN49911" s="46" t="s">
        <v>511</v>
      </c>
      <c r="AO49911" s="46" t="s">
        <v>511</v>
      </c>
      <c r="AP49911" s="46" t="s">
        <v>722</v>
      </c>
      <c r="AQ49911" s="46" t="s">
        <v>464</v>
      </c>
    </row>
    <row r="49912" spans="1:43" x14ac:dyDescent="0.4">
      <c r="A49912" s="46">
        <v>201601280098</v>
      </c>
      <c r="C49912" s="48" t="s">
        <v>494</v>
      </c>
      <c r="D49912" s="47" t="s">
        <v>494</v>
      </c>
      <c r="L49912" s="46" t="s">
        <v>494</v>
      </c>
      <c r="M49912" s="46" t="s">
        <v>508</v>
      </c>
      <c r="N49912" s="46" t="s">
        <v>508</v>
      </c>
      <c r="T49912" s="46" t="s">
        <v>474</v>
      </c>
      <c r="U49912" s="46" t="s">
        <v>473</v>
      </c>
      <c r="V49912" s="46" t="s">
        <v>1282</v>
      </c>
      <c r="Y49912" s="46">
        <v>868974930</v>
      </c>
      <c r="AA49912" s="46" t="s">
        <v>484</v>
      </c>
      <c r="AB49912" s="46" t="s">
        <v>499</v>
      </c>
      <c r="AC49912" s="46" t="s">
        <v>1281</v>
      </c>
      <c r="AD49912" s="46" t="s">
        <v>701</v>
      </c>
      <c r="AH49912" s="46" t="s">
        <v>1280</v>
      </c>
      <c r="AI49912" s="46" t="s">
        <v>1279</v>
      </c>
      <c r="AJ49912" s="46" t="s">
        <v>1278</v>
      </c>
      <c r="AM49912" s="46" t="s">
        <v>466</v>
      </c>
      <c r="AN49912" s="46" t="s">
        <v>466</v>
      </c>
      <c r="AO49912" s="46" t="s">
        <v>466</v>
      </c>
      <c r="AP49912" s="46" t="s">
        <v>539</v>
      </c>
      <c r="AQ49912" s="46" t="s">
        <v>464</v>
      </c>
    </row>
    <row r="49913" spans="1:43" x14ac:dyDescent="0.4">
      <c r="A49913" s="46">
        <v>201601190277</v>
      </c>
      <c r="C49913" s="48" t="s">
        <v>681</v>
      </c>
      <c r="D49913" s="47" t="s">
        <v>681</v>
      </c>
      <c r="L49913" s="46" t="s">
        <v>681</v>
      </c>
      <c r="M49913" s="46" t="s">
        <v>538</v>
      </c>
      <c r="N49913" s="46" t="s">
        <v>538</v>
      </c>
      <c r="T49913" s="46" t="s">
        <v>474</v>
      </c>
      <c r="U49913" s="46" t="s">
        <v>473</v>
      </c>
      <c r="V49913" s="46" t="s">
        <v>472</v>
      </c>
      <c r="W49913" s="46" t="s">
        <v>1277</v>
      </c>
      <c r="X49913" s="46" t="s">
        <v>1277</v>
      </c>
      <c r="Y49913" s="46">
        <v>927579278</v>
      </c>
      <c r="Z49913" s="46">
        <v>927579278</v>
      </c>
      <c r="AA49913" s="46" t="s">
        <v>471</v>
      </c>
      <c r="AB49913" s="46" t="s">
        <v>470</v>
      </c>
      <c r="AH49913" s="46" t="s">
        <v>469</v>
      </c>
      <c r="AI49913" s="46" t="s">
        <v>689</v>
      </c>
      <c r="AJ49913" s="46" t="s">
        <v>686</v>
      </c>
      <c r="AM49913" s="46" t="s">
        <v>478</v>
      </c>
      <c r="AN49913" s="46" t="s">
        <v>478</v>
      </c>
      <c r="AO49913" s="46" t="s">
        <v>478</v>
      </c>
      <c r="AP49913" s="46" t="s">
        <v>465</v>
      </c>
      <c r="AQ49913" s="46" t="s">
        <v>464</v>
      </c>
    </row>
    <row r="49914" spans="1:43" x14ac:dyDescent="0.4">
      <c r="A49914" s="46">
        <v>201601190164</v>
      </c>
      <c r="C49914" s="48" t="s">
        <v>681</v>
      </c>
      <c r="D49914" s="47" t="s">
        <v>681</v>
      </c>
      <c r="L49914" s="46" t="s">
        <v>681</v>
      </c>
      <c r="M49914" s="49">
        <v>42462</v>
      </c>
      <c r="N49914" s="49">
        <v>42462</v>
      </c>
      <c r="T49914" s="46" t="s">
        <v>474</v>
      </c>
      <c r="U49914" s="46" t="s">
        <v>473</v>
      </c>
      <c r="V49914" s="46" t="s">
        <v>472</v>
      </c>
      <c r="W49914" s="46" t="s">
        <v>1276</v>
      </c>
      <c r="X49914" s="46" t="s">
        <v>1276</v>
      </c>
      <c r="Y49914" s="46">
        <v>885611186</v>
      </c>
      <c r="Z49914" s="46">
        <v>885611186</v>
      </c>
      <c r="AA49914" s="46" t="s">
        <v>484</v>
      </c>
      <c r="AB49914" s="46" t="s">
        <v>499</v>
      </c>
      <c r="AC49914" s="46" t="s">
        <v>734</v>
      </c>
      <c r="AD49914" s="46" t="s">
        <v>521</v>
      </c>
      <c r="AE49914" s="46" t="s">
        <v>739</v>
      </c>
      <c r="AH49914" s="46" t="s">
        <v>1275</v>
      </c>
      <c r="AI49914" s="46" t="s">
        <v>1274</v>
      </c>
      <c r="AJ49914" s="46" t="s">
        <v>1273</v>
      </c>
      <c r="AM49914" s="46" t="s">
        <v>478</v>
      </c>
      <c r="AN49914" s="46" t="s">
        <v>478</v>
      </c>
      <c r="AO49914" s="46" t="s">
        <v>478</v>
      </c>
      <c r="AP49914" s="46" t="s">
        <v>959</v>
      </c>
      <c r="AQ49914" s="46" t="s">
        <v>464</v>
      </c>
    </row>
    <row r="49915" spans="1:43" ht="409.6" x14ac:dyDescent="0.4">
      <c r="A49915" s="46">
        <v>201601200067</v>
      </c>
      <c r="C49915" s="48" t="s">
        <v>569</v>
      </c>
      <c r="D49915" s="47" t="s">
        <v>569</v>
      </c>
      <c r="L49915" s="46" t="s">
        <v>569</v>
      </c>
      <c r="M49915" s="46" t="s">
        <v>548</v>
      </c>
      <c r="N49915" s="46" t="s">
        <v>548</v>
      </c>
      <c r="T49915" s="46" t="s">
        <v>474</v>
      </c>
      <c r="U49915" s="46" t="s">
        <v>473</v>
      </c>
      <c r="V49915" s="46" t="s">
        <v>472</v>
      </c>
      <c r="W49915" s="46" t="s">
        <v>1272</v>
      </c>
      <c r="X49915" s="46" t="s">
        <v>1272</v>
      </c>
      <c r="Y49915" s="46">
        <v>22491302</v>
      </c>
      <c r="Z49915" s="46">
        <v>22491302</v>
      </c>
      <c r="AA49915" s="46" t="s">
        <v>471</v>
      </c>
      <c r="AB49915" s="46" t="s">
        <v>470</v>
      </c>
      <c r="AH49915" s="46" t="s">
        <v>469</v>
      </c>
      <c r="AI49915" s="46" t="s">
        <v>1271</v>
      </c>
      <c r="AJ49915" s="47" t="s">
        <v>1270</v>
      </c>
      <c r="AM49915" s="46" t="s">
        <v>615</v>
      </c>
      <c r="AN49915" s="46" t="s">
        <v>615</v>
      </c>
      <c r="AO49915" s="46" t="s">
        <v>615</v>
      </c>
      <c r="AP49915" s="46" t="s">
        <v>465</v>
      </c>
      <c r="AQ49915" s="46" t="s">
        <v>464</v>
      </c>
    </row>
    <row r="49916" spans="1:43" x14ac:dyDescent="0.4">
      <c r="A49916" s="46">
        <v>201601280232</v>
      </c>
      <c r="C49916" s="48" t="s">
        <v>494</v>
      </c>
      <c r="D49916" s="47" t="s">
        <v>494</v>
      </c>
      <c r="L49916" s="46" t="s">
        <v>494</v>
      </c>
      <c r="M49916" s="46" t="s">
        <v>508</v>
      </c>
      <c r="N49916" s="46" t="s">
        <v>508</v>
      </c>
      <c r="T49916" s="46" t="s">
        <v>474</v>
      </c>
      <c r="U49916" s="46" t="s">
        <v>473</v>
      </c>
      <c r="V49916" s="46" t="s">
        <v>472</v>
      </c>
      <c r="W49916" s="46" t="s">
        <v>1269</v>
      </c>
      <c r="X49916" s="46" t="s">
        <v>1269</v>
      </c>
      <c r="Y49916" s="46">
        <v>22623517</v>
      </c>
      <c r="Z49916" s="46">
        <v>22623517</v>
      </c>
      <c r="AA49916" s="46" t="s">
        <v>484</v>
      </c>
      <c r="AB49916" s="46" t="s">
        <v>499</v>
      </c>
      <c r="AC49916" s="46" t="s">
        <v>655</v>
      </c>
      <c r="AD49916" s="46" t="s">
        <v>654</v>
      </c>
      <c r="AE49916" s="46" t="s">
        <v>700</v>
      </c>
      <c r="AH49916" s="46" t="s">
        <v>1268</v>
      </c>
      <c r="AI49916" s="46" t="s">
        <v>1267</v>
      </c>
      <c r="AJ49916" s="46" t="s">
        <v>1266</v>
      </c>
      <c r="AM49916" s="46" t="s">
        <v>615</v>
      </c>
      <c r="AN49916" s="46" t="s">
        <v>615</v>
      </c>
      <c r="AO49916" s="46" t="s">
        <v>615</v>
      </c>
      <c r="AP49916" s="46" t="s">
        <v>1107</v>
      </c>
      <c r="AQ49916" s="46" t="s">
        <v>464</v>
      </c>
    </row>
    <row r="49917" spans="1:43" x14ac:dyDescent="0.4">
      <c r="A49917" s="46">
        <v>201601250100</v>
      </c>
      <c r="C49917" s="48" t="s">
        <v>476</v>
      </c>
      <c r="D49917" s="47" t="s">
        <v>476</v>
      </c>
      <c r="L49917" s="46" t="s">
        <v>476</v>
      </c>
      <c r="M49917" s="46" t="s">
        <v>475</v>
      </c>
      <c r="N49917" s="46" t="s">
        <v>475</v>
      </c>
      <c r="T49917" s="46" t="s">
        <v>474</v>
      </c>
      <c r="U49917" s="46" t="s">
        <v>473</v>
      </c>
      <c r="V49917" s="46" t="s">
        <v>472</v>
      </c>
      <c r="W49917" s="46" t="s">
        <v>1265</v>
      </c>
      <c r="X49917" s="46" t="s">
        <v>1265</v>
      </c>
      <c r="Y49917" s="46">
        <v>840758240</v>
      </c>
      <c r="Z49917" s="46">
        <v>840758240</v>
      </c>
      <c r="AA49917" s="46" t="s">
        <v>471</v>
      </c>
      <c r="AB49917" s="46" t="s">
        <v>470</v>
      </c>
      <c r="AH49917" s="46" t="s">
        <v>469</v>
      </c>
      <c r="AI49917" s="46" t="s">
        <v>687</v>
      </c>
      <c r="AJ49917" s="46" t="s">
        <v>638</v>
      </c>
      <c r="AM49917" s="46" t="s">
        <v>478</v>
      </c>
      <c r="AN49917" s="46" t="s">
        <v>478</v>
      </c>
      <c r="AO49917" s="46" t="s">
        <v>478</v>
      </c>
      <c r="AP49917" s="46" t="s">
        <v>465</v>
      </c>
      <c r="AQ49917" s="46" t="s">
        <v>464</v>
      </c>
    </row>
    <row r="49918" spans="1:43" x14ac:dyDescent="0.4">
      <c r="A49918" s="46">
        <v>201601280104</v>
      </c>
      <c r="C49918" s="48" t="s">
        <v>494</v>
      </c>
      <c r="D49918" s="47" t="s">
        <v>494</v>
      </c>
      <c r="L49918" s="46" t="s">
        <v>494</v>
      </c>
      <c r="M49918" s="46" t="s">
        <v>493</v>
      </c>
      <c r="N49918" s="46" t="s">
        <v>493</v>
      </c>
      <c r="T49918" s="46" t="s">
        <v>474</v>
      </c>
      <c r="U49918" s="46" t="s">
        <v>473</v>
      </c>
      <c r="V49918" s="46" t="s">
        <v>472</v>
      </c>
      <c r="W49918" s="46" t="s">
        <v>1264</v>
      </c>
      <c r="X49918" s="46" t="s">
        <v>1264</v>
      </c>
      <c r="Y49918" s="46">
        <v>840756124</v>
      </c>
      <c r="Z49918" s="46">
        <v>840756124</v>
      </c>
      <c r="AA49918" s="46" t="s">
        <v>471</v>
      </c>
      <c r="AB49918" s="46" t="s">
        <v>470</v>
      </c>
      <c r="AH49918" s="46" t="s">
        <v>469</v>
      </c>
      <c r="AI49918" s="46" t="s">
        <v>689</v>
      </c>
      <c r="AJ49918" s="46" t="s">
        <v>638</v>
      </c>
      <c r="AM49918" s="46" t="s">
        <v>478</v>
      </c>
      <c r="AN49918" s="46" t="s">
        <v>478</v>
      </c>
      <c r="AO49918" s="46" t="s">
        <v>478</v>
      </c>
      <c r="AP49918" s="46" t="s">
        <v>465</v>
      </c>
      <c r="AQ49918" s="46" t="s">
        <v>464</v>
      </c>
    </row>
    <row r="49919" spans="1:43" x14ac:dyDescent="0.4">
      <c r="A49919" s="46">
        <v>201601270100</v>
      </c>
      <c r="C49919" s="48" t="s">
        <v>475</v>
      </c>
      <c r="D49919" s="47" t="s">
        <v>475</v>
      </c>
      <c r="L49919" s="46" t="s">
        <v>475</v>
      </c>
      <c r="M49919" s="46" t="s">
        <v>516</v>
      </c>
      <c r="N49919" s="46" t="s">
        <v>516</v>
      </c>
      <c r="T49919" s="46" t="s">
        <v>474</v>
      </c>
      <c r="U49919" s="46" t="s">
        <v>473</v>
      </c>
      <c r="V49919" s="46" t="s">
        <v>472</v>
      </c>
      <c r="W49919" s="46" t="s">
        <v>1263</v>
      </c>
      <c r="X49919" s="46" t="s">
        <v>1263</v>
      </c>
      <c r="Y49919" s="46">
        <v>805665123</v>
      </c>
      <c r="Z49919" s="46">
        <v>805665123</v>
      </c>
      <c r="AA49919" s="46" t="s">
        <v>471</v>
      </c>
      <c r="AB49919" s="46" t="s">
        <v>470</v>
      </c>
      <c r="AH49919" s="46" t="s">
        <v>469</v>
      </c>
      <c r="AI49919" s="46" t="s">
        <v>689</v>
      </c>
      <c r="AJ49919" s="46" t="s">
        <v>638</v>
      </c>
      <c r="AM49919" s="46" t="s">
        <v>478</v>
      </c>
      <c r="AN49919" s="46" t="s">
        <v>478</v>
      </c>
      <c r="AO49919" s="46" t="s">
        <v>478</v>
      </c>
      <c r="AP49919" s="46" t="s">
        <v>465</v>
      </c>
      <c r="AQ49919" s="46" t="s">
        <v>464</v>
      </c>
    </row>
    <row r="49920" spans="1:43" x14ac:dyDescent="0.4">
      <c r="A49920" s="46">
        <v>201601180067</v>
      </c>
      <c r="C49920" s="48" t="s">
        <v>757</v>
      </c>
      <c r="D49920" s="47" t="s">
        <v>757</v>
      </c>
      <c r="L49920" s="46" t="s">
        <v>757</v>
      </c>
      <c r="M49920" s="46" t="s">
        <v>569</v>
      </c>
      <c r="N49920" s="46" t="s">
        <v>569</v>
      </c>
      <c r="T49920" s="46" t="s">
        <v>474</v>
      </c>
      <c r="U49920" s="46" t="s">
        <v>473</v>
      </c>
      <c r="V49920" s="46" t="s">
        <v>472</v>
      </c>
      <c r="W49920" s="46" t="s">
        <v>1262</v>
      </c>
      <c r="X49920" s="46" t="s">
        <v>1262</v>
      </c>
      <c r="Y49920" s="46">
        <v>818111441</v>
      </c>
      <c r="AA49920" s="46" t="s">
        <v>471</v>
      </c>
      <c r="AB49920" s="46" t="s">
        <v>470</v>
      </c>
      <c r="AH49920" s="46" t="s">
        <v>469</v>
      </c>
      <c r="AI49920" s="46" t="s">
        <v>1261</v>
      </c>
      <c r="AJ49920" s="46" t="s">
        <v>1260</v>
      </c>
      <c r="AM49920" s="46" t="s">
        <v>466</v>
      </c>
      <c r="AN49920" s="46" t="s">
        <v>466</v>
      </c>
      <c r="AO49920" s="46" t="s">
        <v>466</v>
      </c>
      <c r="AP49920" s="46" t="s">
        <v>465</v>
      </c>
      <c r="AQ49920" s="46" t="s">
        <v>464</v>
      </c>
    </row>
    <row r="49921" spans="1:43" x14ac:dyDescent="0.4">
      <c r="A49921" s="46">
        <v>201601220132</v>
      </c>
      <c r="C49921" s="48" t="s">
        <v>548</v>
      </c>
      <c r="D49921" s="47" t="s">
        <v>548</v>
      </c>
      <c r="K49921" s="46" t="s">
        <v>548</v>
      </c>
      <c r="L49921" s="46" t="s">
        <v>548</v>
      </c>
      <c r="M49921" s="46" t="s">
        <v>563</v>
      </c>
      <c r="N49921" s="46" t="s">
        <v>563</v>
      </c>
      <c r="S49921" s="46">
        <v>0</v>
      </c>
      <c r="T49921" s="46" t="s">
        <v>474</v>
      </c>
      <c r="U49921" s="46" t="s">
        <v>473</v>
      </c>
      <c r="V49921" s="46" t="s">
        <v>472</v>
      </c>
      <c r="W49921" s="46" t="s">
        <v>1259</v>
      </c>
      <c r="X49921" s="46" t="s">
        <v>1259</v>
      </c>
      <c r="Y49921" s="46">
        <v>23111207</v>
      </c>
      <c r="Z49921" s="46">
        <v>23111207</v>
      </c>
      <c r="AA49921" s="46" t="s">
        <v>471</v>
      </c>
      <c r="AB49921" s="46" t="s">
        <v>470</v>
      </c>
      <c r="AH49921" s="46" t="s">
        <v>469</v>
      </c>
      <c r="AI49921" s="46" t="s">
        <v>1258</v>
      </c>
      <c r="AJ49921" s="46" t="s">
        <v>1257</v>
      </c>
      <c r="AM49921" s="46" t="s">
        <v>529</v>
      </c>
      <c r="AN49921" s="46" t="s">
        <v>529</v>
      </c>
      <c r="AO49921" s="46" t="s">
        <v>529</v>
      </c>
      <c r="AP49921" s="46" t="s">
        <v>465</v>
      </c>
      <c r="AQ49921" s="46" t="s">
        <v>464</v>
      </c>
    </row>
    <row r="49922" spans="1:43" x14ac:dyDescent="0.4">
      <c r="A49922" s="46">
        <v>201601250068</v>
      </c>
      <c r="C49922" s="48" t="s">
        <v>476</v>
      </c>
      <c r="D49922" s="47" t="s">
        <v>476</v>
      </c>
      <c r="K49922" s="46" t="s">
        <v>476</v>
      </c>
      <c r="L49922" s="49">
        <v>42371</v>
      </c>
      <c r="M49922" s="49">
        <v>42645</v>
      </c>
      <c r="N49922" s="49">
        <v>42645</v>
      </c>
      <c r="S49922" s="46">
        <v>0</v>
      </c>
      <c r="T49922" s="46" t="s">
        <v>474</v>
      </c>
      <c r="U49922" s="46" t="s">
        <v>473</v>
      </c>
      <c r="V49922" s="46" t="s">
        <v>472</v>
      </c>
      <c r="W49922" s="46" t="s">
        <v>1256</v>
      </c>
      <c r="X49922" s="46" t="s">
        <v>1256</v>
      </c>
      <c r="Y49922" s="46">
        <v>994261969</v>
      </c>
      <c r="Z49922" s="46">
        <v>994261969</v>
      </c>
      <c r="AA49922" s="46" t="s">
        <v>484</v>
      </c>
      <c r="AB49922" s="46" t="s">
        <v>499</v>
      </c>
      <c r="AC49922" s="46" t="s">
        <v>554</v>
      </c>
      <c r="AD49922" s="46" t="s">
        <v>553</v>
      </c>
      <c r="AH49922" s="46" t="s">
        <v>1255</v>
      </c>
      <c r="AI49922" s="46" t="s">
        <v>1254</v>
      </c>
      <c r="AJ49922" s="46" t="s">
        <v>1253</v>
      </c>
      <c r="AM49922" s="46" t="s">
        <v>529</v>
      </c>
      <c r="AN49922" s="46" t="s">
        <v>529</v>
      </c>
      <c r="AO49922" s="46" t="s">
        <v>529</v>
      </c>
      <c r="AP49922" s="46" t="s">
        <v>533</v>
      </c>
      <c r="AQ49922" s="46" t="s">
        <v>464</v>
      </c>
    </row>
    <row r="49923" spans="1:43" x14ac:dyDescent="0.4">
      <c r="A49923" s="46">
        <v>201601250162</v>
      </c>
      <c r="C49923" s="48" t="s">
        <v>476</v>
      </c>
      <c r="D49923" s="47" t="s">
        <v>476</v>
      </c>
      <c r="L49923" s="46" t="s">
        <v>476</v>
      </c>
      <c r="M49923" s="49">
        <v>42645</v>
      </c>
      <c r="N49923" s="49">
        <v>42645</v>
      </c>
      <c r="T49923" s="46" t="s">
        <v>474</v>
      </c>
      <c r="U49923" s="46" t="s">
        <v>473</v>
      </c>
      <c r="V49923" s="46" t="s">
        <v>472</v>
      </c>
      <c r="W49923" s="46" t="s">
        <v>1252</v>
      </c>
      <c r="X49923" s="46" t="s">
        <v>1251</v>
      </c>
      <c r="Y49923" s="46">
        <v>980823284</v>
      </c>
      <c r="AA49923" s="46" t="s">
        <v>484</v>
      </c>
      <c r="AB49923" s="46" t="s">
        <v>499</v>
      </c>
      <c r="AC49923" s="46" t="s">
        <v>637</v>
      </c>
      <c r="AD49923" s="46" t="s">
        <v>1250</v>
      </c>
      <c r="AH49923" s="46" t="s">
        <v>1249</v>
      </c>
      <c r="AI49923" s="46" t="s">
        <v>1248</v>
      </c>
      <c r="AJ49923" s="46" t="s">
        <v>1247</v>
      </c>
      <c r="AM49923" s="46" t="s">
        <v>466</v>
      </c>
      <c r="AN49923" s="46" t="s">
        <v>466</v>
      </c>
      <c r="AO49923" s="46" t="s">
        <v>466</v>
      </c>
      <c r="AP49923" s="46" t="s">
        <v>502</v>
      </c>
      <c r="AQ49923" s="46" t="s">
        <v>464</v>
      </c>
    </row>
    <row r="49924" spans="1:43" x14ac:dyDescent="0.4">
      <c r="A49924" s="46">
        <v>201601220026</v>
      </c>
      <c r="C49924" s="48" t="s">
        <v>548</v>
      </c>
      <c r="D49924" s="47" t="s">
        <v>548</v>
      </c>
      <c r="L49924" s="46" t="s">
        <v>548</v>
      </c>
      <c r="M49924" s="46" t="s">
        <v>563</v>
      </c>
      <c r="N49924" s="46" t="s">
        <v>563</v>
      </c>
      <c r="T49924" s="46" t="s">
        <v>474</v>
      </c>
      <c r="U49924" s="46" t="s">
        <v>473</v>
      </c>
      <c r="V49924" s="46" t="s">
        <v>472</v>
      </c>
      <c r="Y49924" s="46">
        <v>625256475</v>
      </c>
      <c r="AA49924" s="46" t="s">
        <v>491</v>
      </c>
      <c r="AH49924" s="46" t="s">
        <v>1246</v>
      </c>
      <c r="AI49924" s="46" t="s">
        <v>1245</v>
      </c>
      <c r="AJ49924" s="46" t="s">
        <v>1244</v>
      </c>
      <c r="AM49924" s="46" t="s">
        <v>511</v>
      </c>
      <c r="AN49924" s="46" t="s">
        <v>511</v>
      </c>
      <c r="AO49924" s="46" t="s">
        <v>511</v>
      </c>
      <c r="AP49924" s="46" t="s">
        <v>695</v>
      </c>
      <c r="AQ49924" s="46" t="s">
        <v>464</v>
      </c>
    </row>
    <row r="49925" spans="1:43" x14ac:dyDescent="0.4">
      <c r="A49925" s="46">
        <v>201601290010</v>
      </c>
      <c r="C49925" s="48" t="s">
        <v>516</v>
      </c>
      <c r="D49925" s="47" t="s">
        <v>516</v>
      </c>
      <c r="K49925" s="46" t="s">
        <v>516</v>
      </c>
      <c r="L49925" s="46" t="s">
        <v>516</v>
      </c>
      <c r="M49925" s="46" t="s">
        <v>515</v>
      </c>
      <c r="N49925" s="46" t="s">
        <v>515</v>
      </c>
      <c r="S49925" s="46">
        <v>0</v>
      </c>
      <c r="T49925" s="46" t="s">
        <v>474</v>
      </c>
      <c r="U49925" s="46" t="s">
        <v>473</v>
      </c>
      <c r="V49925" s="46" t="s">
        <v>472</v>
      </c>
      <c r="W49925" s="46" t="s">
        <v>1243</v>
      </c>
      <c r="X49925" s="46" t="s">
        <v>1242</v>
      </c>
      <c r="Y49925" s="46">
        <v>23995031</v>
      </c>
      <c r="Z49925" s="46">
        <v>23995031</v>
      </c>
      <c r="AA49925" s="46" t="s">
        <v>491</v>
      </c>
      <c r="AB49925" s="46" t="s">
        <v>941</v>
      </c>
      <c r="AH49925" s="46" t="s">
        <v>1160</v>
      </c>
      <c r="AI49925" s="46" t="s">
        <v>1241</v>
      </c>
      <c r="AJ49925" s="46" t="s">
        <v>1240</v>
      </c>
      <c r="AM49925" s="46" t="s">
        <v>529</v>
      </c>
      <c r="AN49925" s="46" t="s">
        <v>529</v>
      </c>
      <c r="AO49925" s="46" t="s">
        <v>529</v>
      </c>
      <c r="AP49925" s="46" t="s">
        <v>502</v>
      </c>
      <c r="AQ49925" s="46" t="s">
        <v>464</v>
      </c>
    </row>
    <row r="49926" spans="1:43" x14ac:dyDescent="0.4">
      <c r="A49926" s="46">
        <v>201601190079</v>
      </c>
      <c r="C49926" s="48" t="s">
        <v>681</v>
      </c>
      <c r="D49926" s="47" t="s">
        <v>681</v>
      </c>
      <c r="K49926" s="46" t="s">
        <v>681</v>
      </c>
      <c r="L49926" s="49">
        <v>42371</v>
      </c>
      <c r="M49926" s="49">
        <v>42462</v>
      </c>
      <c r="N49926" s="49">
        <v>42462</v>
      </c>
      <c r="S49926" s="46">
        <v>0</v>
      </c>
      <c r="T49926" s="46" t="s">
        <v>474</v>
      </c>
      <c r="U49926" s="46" t="s">
        <v>473</v>
      </c>
      <c r="V49926" s="46" t="s">
        <v>472</v>
      </c>
      <c r="W49926" s="46" t="s">
        <v>1239</v>
      </c>
      <c r="X49926" s="46" t="s">
        <v>1239</v>
      </c>
      <c r="Y49926" s="46">
        <v>956625726</v>
      </c>
      <c r="Z49926" s="46">
        <v>956625726</v>
      </c>
      <c r="AA49926" s="46" t="s">
        <v>484</v>
      </c>
      <c r="AB49926" s="46" t="s">
        <v>499</v>
      </c>
      <c r="AC49926" s="46" t="s">
        <v>522</v>
      </c>
      <c r="AD49926" s="46" t="s">
        <v>553</v>
      </c>
      <c r="AH49926" s="46" t="s">
        <v>1238</v>
      </c>
      <c r="AI49926" s="46" t="s">
        <v>1237</v>
      </c>
      <c r="AJ49926" s="46" t="s">
        <v>1236</v>
      </c>
      <c r="AM49926" s="46" t="s">
        <v>580</v>
      </c>
      <c r="AN49926" s="46" t="s">
        <v>580</v>
      </c>
      <c r="AO49926" s="46" t="s">
        <v>580</v>
      </c>
      <c r="AP49926" s="46" t="s">
        <v>533</v>
      </c>
      <c r="AQ49926" s="46" t="s">
        <v>464</v>
      </c>
    </row>
    <row r="49927" spans="1:43" x14ac:dyDescent="0.4">
      <c r="A49927" s="46">
        <v>201601220042</v>
      </c>
      <c r="C49927" s="48" t="s">
        <v>548</v>
      </c>
      <c r="D49927" s="47" t="s">
        <v>548</v>
      </c>
      <c r="L49927" s="46" t="s">
        <v>548</v>
      </c>
      <c r="M49927" s="46" t="s">
        <v>537</v>
      </c>
      <c r="N49927" s="46" t="s">
        <v>537</v>
      </c>
      <c r="T49927" s="46" t="s">
        <v>474</v>
      </c>
      <c r="U49927" s="46" t="s">
        <v>473</v>
      </c>
      <c r="V49927" s="46" t="s">
        <v>472</v>
      </c>
      <c r="Y49927" s="46">
        <v>872638258</v>
      </c>
      <c r="AA49927" s="46" t="s">
        <v>577</v>
      </c>
      <c r="AB49927" s="46" t="s">
        <v>576</v>
      </c>
      <c r="AH49927" s="46" t="s">
        <v>1235</v>
      </c>
      <c r="AI49927" s="46" t="s">
        <v>1234</v>
      </c>
      <c r="AJ49927" s="46" t="s">
        <v>1233</v>
      </c>
      <c r="AM49927" s="46" t="s">
        <v>511</v>
      </c>
      <c r="AN49927" s="46" t="s">
        <v>511</v>
      </c>
      <c r="AO49927" s="46" t="s">
        <v>511</v>
      </c>
      <c r="AP49927" s="46" t="s">
        <v>633</v>
      </c>
      <c r="AQ49927" s="46" t="s">
        <v>464</v>
      </c>
    </row>
    <row r="49928" spans="1:43" x14ac:dyDescent="0.4">
      <c r="A49928" s="46">
        <v>201601220054</v>
      </c>
      <c r="C49928" s="48" t="s">
        <v>548</v>
      </c>
      <c r="D49928" s="47" t="s">
        <v>548</v>
      </c>
      <c r="L49928" s="46" t="s">
        <v>548</v>
      </c>
      <c r="M49928" s="46" t="s">
        <v>563</v>
      </c>
      <c r="N49928" s="46" t="s">
        <v>563</v>
      </c>
      <c r="T49928" s="46" t="s">
        <v>474</v>
      </c>
      <c r="U49928" s="46" t="s">
        <v>473</v>
      </c>
      <c r="V49928" s="46" t="s">
        <v>472</v>
      </c>
      <c r="Y49928" s="46">
        <v>26421949</v>
      </c>
      <c r="AA49928" s="46" t="s">
        <v>471</v>
      </c>
      <c r="AB49928" s="46" t="s">
        <v>470</v>
      </c>
      <c r="AH49928" s="46" t="s">
        <v>469</v>
      </c>
      <c r="AI49928" s="46" t="s">
        <v>1232</v>
      </c>
      <c r="AJ49928" s="46" t="s">
        <v>467</v>
      </c>
      <c r="AM49928" s="46" t="s">
        <v>466</v>
      </c>
      <c r="AN49928" s="46" t="s">
        <v>466</v>
      </c>
      <c r="AO49928" s="46" t="s">
        <v>466</v>
      </c>
      <c r="AP49928" s="46" t="s">
        <v>465</v>
      </c>
      <c r="AQ49928" s="46" t="s">
        <v>464</v>
      </c>
    </row>
    <row r="49929" spans="1:43" x14ac:dyDescent="0.4">
      <c r="A49929" s="46">
        <v>201601220056</v>
      </c>
      <c r="C49929" s="48" t="s">
        <v>548</v>
      </c>
      <c r="D49929" s="47" t="s">
        <v>548</v>
      </c>
      <c r="L49929" s="46" t="s">
        <v>548</v>
      </c>
      <c r="M49929" s="46" t="s">
        <v>563</v>
      </c>
      <c r="N49929" s="46" t="s">
        <v>563</v>
      </c>
      <c r="T49929" s="46" t="s">
        <v>474</v>
      </c>
      <c r="U49929" s="46" t="s">
        <v>473</v>
      </c>
      <c r="V49929" s="46" t="s">
        <v>472</v>
      </c>
      <c r="Y49929" s="46">
        <v>22532882</v>
      </c>
      <c r="AA49929" s="46" t="s">
        <v>471</v>
      </c>
      <c r="AB49929" s="46" t="s">
        <v>470</v>
      </c>
      <c r="AH49929" s="46" t="s">
        <v>632</v>
      </c>
      <c r="AI49929" s="46" t="s">
        <v>631</v>
      </c>
      <c r="AJ49929" s="46" t="s">
        <v>630</v>
      </c>
      <c r="AM49929" s="46" t="s">
        <v>511</v>
      </c>
      <c r="AN49929" s="46" t="s">
        <v>511</v>
      </c>
      <c r="AO49929" s="46" t="s">
        <v>511</v>
      </c>
      <c r="AP49929" s="46" t="s">
        <v>465</v>
      </c>
      <c r="AQ49929" s="46" t="s">
        <v>464</v>
      </c>
    </row>
    <row r="49930" spans="1:43" x14ac:dyDescent="0.4">
      <c r="A49930" s="46">
        <v>201601250203</v>
      </c>
      <c r="C49930" s="48" t="s">
        <v>476</v>
      </c>
      <c r="D49930" s="47" t="s">
        <v>476</v>
      </c>
      <c r="L49930" s="46" t="s">
        <v>476</v>
      </c>
      <c r="M49930" s="46" t="s">
        <v>475</v>
      </c>
      <c r="N49930" s="46" t="s">
        <v>475</v>
      </c>
      <c r="T49930" s="46" t="s">
        <v>474</v>
      </c>
      <c r="U49930" s="46" t="s">
        <v>473</v>
      </c>
      <c r="V49930" s="46" t="s">
        <v>472</v>
      </c>
      <c r="W49930" s="46" t="s">
        <v>1231</v>
      </c>
      <c r="X49930" s="46" t="s">
        <v>1231</v>
      </c>
      <c r="Y49930" s="46">
        <v>28077629</v>
      </c>
      <c r="Z49930" s="46">
        <v>28077629</v>
      </c>
      <c r="AA49930" s="46" t="s">
        <v>471</v>
      </c>
      <c r="AB49930" s="46" t="s">
        <v>808</v>
      </c>
      <c r="AH49930" s="46" t="s">
        <v>807</v>
      </c>
      <c r="AI49930" s="46" t="s">
        <v>1230</v>
      </c>
      <c r="AJ49930" s="46" t="s">
        <v>1229</v>
      </c>
      <c r="AM49930" s="46" t="s">
        <v>615</v>
      </c>
      <c r="AN49930" s="46" t="s">
        <v>615</v>
      </c>
      <c r="AO49930" s="46" t="s">
        <v>615</v>
      </c>
      <c r="AP49930" s="46" t="s">
        <v>465</v>
      </c>
      <c r="AQ49930" s="46" t="s">
        <v>464</v>
      </c>
    </row>
    <row r="49931" spans="1:43" x14ac:dyDescent="0.4">
      <c r="A49931" s="46">
        <v>201601210225</v>
      </c>
      <c r="C49931" s="48" t="s">
        <v>538</v>
      </c>
      <c r="D49931" s="47" t="s">
        <v>538</v>
      </c>
      <c r="L49931" s="46" t="s">
        <v>538</v>
      </c>
      <c r="M49931" s="46" t="s">
        <v>537</v>
      </c>
      <c r="N49931" s="46" t="s">
        <v>537</v>
      </c>
      <c r="T49931" s="46" t="s">
        <v>474</v>
      </c>
      <c r="U49931" s="46" t="s">
        <v>473</v>
      </c>
      <c r="V49931" s="46" t="s">
        <v>472</v>
      </c>
      <c r="W49931" s="46" t="s">
        <v>1228</v>
      </c>
      <c r="X49931" s="46" t="s">
        <v>1228</v>
      </c>
      <c r="Y49931" s="46">
        <v>830544749</v>
      </c>
      <c r="Z49931" s="46">
        <v>830544749</v>
      </c>
      <c r="AA49931" s="46" t="s">
        <v>471</v>
      </c>
      <c r="AB49931" s="46" t="s">
        <v>470</v>
      </c>
      <c r="AH49931" s="46" t="s">
        <v>469</v>
      </c>
      <c r="AI49931" s="46" t="s">
        <v>1227</v>
      </c>
      <c r="AJ49931" s="46" t="s">
        <v>1226</v>
      </c>
      <c r="AM49931" s="46" t="s">
        <v>615</v>
      </c>
      <c r="AN49931" s="46" t="s">
        <v>615</v>
      </c>
      <c r="AO49931" s="46" t="s">
        <v>615</v>
      </c>
      <c r="AP49931" s="46" t="s">
        <v>465</v>
      </c>
      <c r="AQ49931" s="46" t="s">
        <v>464</v>
      </c>
    </row>
    <row r="49932" spans="1:43" x14ac:dyDescent="0.4">
      <c r="A49932" s="46">
        <v>201601220002</v>
      </c>
      <c r="C49932" s="48" t="s">
        <v>548</v>
      </c>
      <c r="D49932" s="47" t="s">
        <v>548</v>
      </c>
      <c r="L49932" s="46" t="s">
        <v>548</v>
      </c>
      <c r="M49932" s="49">
        <v>42553</v>
      </c>
      <c r="N49932" s="49">
        <v>42553</v>
      </c>
      <c r="T49932" s="46" t="s">
        <v>474</v>
      </c>
      <c r="U49932" s="46" t="s">
        <v>473</v>
      </c>
      <c r="V49932" s="46" t="s">
        <v>472</v>
      </c>
      <c r="W49932" s="46" t="s">
        <v>1225</v>
      </c>
      <c r="X49932" s="46" t="s">
        <v>1225</v>
      </c>
      <c r="Y49932" s="46">
        <v>624918496</v>
      </c>
      <c r="Z49932" s="46">
        <v>624918496</v>
      </c>
      <c r="AA49932" s="46" t="s">
        <v>484</v>
      </c>
      <c r="AB49932" s="46" t="s">
        <v>499</v>
      </c>
      <c r="AH49932" s="46" t="s">
        <v>1082</v>
      </c>
      <c r="AI49932" s="46" t="s">
        <v>1224</v>
      </c>
      <c r="AJ49932" s="46" t="s">
        <v>1223</v>
      </c>
      <c r="AM49932" s="46" t="s">
        <v>615</v>
      </c>
      <c r="AN49932" s="46" t="s">
        <v>615</v>
      </c>
      <c r="AO49932" s="46" t="s">
        <v>615</v>
      </c>
      <c r="AP49932" s="46" t="s">
        <v>959</v>
      </c>
      <c r="AQ49932" s="46" t="s">
        <v>464</v>
      </c>
    </row>
    <row r="49933" spans="1:43" x14ac:dyDescent="0.4">
      <c r="A49933" s="46">
        <v>201601280020</v>
      </c>
      <c r="C49933" s="48" t="s">
        <v>494</v>
      </c>
      <c r="D49933" s="47" t="s">
        <v>494</v>
      </c>
      <c r="L49933" s="46" t="s">
        <v>494</v>
      </c>
      <c r="M49933" s="46" t="s">
        <v>493</v>
      </c>
      <c r="N49933" s="46" t="s">
        <v>493</v>
      </c>
      <c r="T49933" s="46" t="s">
        <v>474</v>
      </c>
      <c r="U49933" s="46" t="s">
        <v>473</v>
      </c>
      <c r="V49933" s="46" t="s">
        <v>472</v>
      </c>
      <c r="W49933" s="46" t="s">
        <v>1222</v>
      </c>
      <c r="X49933" s="46" t="s">
        <v>1222</v>
      </c>
      <c r="Y49933" s="46">
        <v>982571284</v>
      </c>
      <c r="Z49933" s="46">
        <v>982571284</v>
      </c>
      <c r="AA49933" s="46" t="s">
        <v>471</v>
      </c>
      <c r="AB49933" s="46" t="s">
        <v>470</v>
      </c>
      <c r="AH49933" s="46" t="s">
        <v>469</v>
      </c>
      <c r="AI49933" s="46" t="s">
        <v>1221</v>
      </c>
      <c r="AJ49933" s="46" t="s">
        <v>1220</v>
      </c>
      <c r="AM49933" s="46" t="s">
        <v>615</v>
      </c>
      <c r="AN49933" s="46" t="s">
        <v>615</v>
      </c>
      <c r="AO49933" s="46" t="s">
        <v>615</v>
      </c>
      <c r="AP49933" s="46" t="s">
        <v>465</v>
      </c>
      <c r="AQ49933" s="46" t="s">
        <v>464</v>
      </c>
    </row>
    <row r="49934" spans="1:43" x14ac:dyDescent="0.4">
      <c r="A49934" s="46">
        <v>201601290047</v>
      </c>
      <c r="C49934" s="48" t="s">
        <v>516</v>
      </c>
      <c r="D49934" s="47" t="s">
        <v>516</v>
      </c>
      <c r="L49934" s="46" t="s">
        <v>516</v>
      </c>
      <c r="M49934" s="46" t="s">
        <v>647</v>
      </c>
      <c r="N49934" s="46" t="s">
        <v>647</v>
      </c>
      <c r="T49934" s="46" t="s">
        <v>474</v>
      </c>
      <c r="U49934" s="46" t="s">
        <v>473</v>
      </c>
      <c r="V49934" s="46" t="s">
        <v>472</v>
      </c>
      <c r="W49934" s="46" t="s">
        <v>1219</v>
      </c>
      <c r="X49934" s="46" t="s">
        <v>1219</v>
      </c>
      <c r="Z49934" s="46">
        <v>982185765</v>
      </c>
      <c r="AA49934" s="46" t="s">
        <v>484</v>
      </c>
      <c r="AB49934" s="46" t="s">
        <v>499</v>
      </c>
      <c r="AC49934" s="46" t="s">
        <v>554</v>
      </c>
      <c r="AD49934" s="46" t="s">
        <v>521</v>
      </c>
      <c r="AH49934" s="46" t="s">
        <v>1218</v>
      </c>
      <c r="AI49934" s="46" t="s">
        <v>1217</v>
      </c>
      <c r="AJ49934" s="46" t="s">
        <v>1216</v>
      </c>
      <c r="AM49934" s="46" t="s">
        <v>478</v>
      </c>
      <c r="AN49934" s="46" t="s">
        <v>478</v>
      </c>
      <c r="AO49934" s="46" t="s">
        <v>478</v>
      </c>
      <c r="AP49934" s="46" t="s">
        <v>517</v>
      </c>
      <c r="AQ49934" s="46" t="s">
        <v>464</v>
      </c>
    </row>
    <row r="49935" spans="1:43" x14ac:dyDescent="0.4">
      <c r="A49935" s="46">
        <v>201601270029</v>
      </c>
      <c r="C49935" s="48" t="s">
        <v>475</v>
      </c>
      <c r="D49935" s="47" t="s">
        <v>475</v>
      </c>
      <c r="L49935" s="46" t="s">
        <v>475</v>
      </c>
      <c r="M49935" s="46" t="s">
        <v>516</v>
      </c>
      <c r="N49935" s="46" t="s">
        <v>516</v>
      </c>
      <c r="T49935" s="46" t="s">
        <v>474</v>
      </c>
      <c r="U49935" s="46" t="s">
        <v>473</v>
      </c>
      <c r="V49935" s="46" t="s">
        <v>472</v>
      </c>
      <c r="W49935" s="46" t="s">
        <v>1215</v>
      </c>
      <c r="X49935" s="46" t="s">
        <v>1215</v>
      </c>
      <c r="Y49935" s="46">
        <v>989546491</v>
      </c>
      <c r="Z49935" s="46">
        <v>989546491</v>
      </c>
      <c r="AA49935" s="46" t="s">
        <v>471</v>
      </c>
      <c r="AB49935" s="46" t="s">
        <v>470</v>
      </c>
      <c r="AH49935" s="46" t="s">
        <v>469</v>
      </c>
      <c r="AI49935" s="46" t="s">
        <v>687</v>
      </c>
      <c r="AJ49935" s="46" t="s">
        <v>686</v>
      </c>
      <c r="AM49935" s="46" t="s">
        <v>478</v>
      </c>
      <c r="AN49935" s="46" t="s">
        <v>478</v>
      </c>
      <c r="AO49935" s="46" t="s">
        <v>478</v>
      </c>
      <c r="AP49935" s="46" t="s">
        <v>465</v>
      </c>
      <c r="AQ49935" s="46" t="s">
        <v>464</v>
      </c>
    </row>
    <row r="49936" spans="1:43" x14ac:dyDescent="0.4">
      <c r="A49936" s="46">
        <v>201602020163</v>
      </c>
      <c r="C49936" s="51">
        <v>42402</v>
      </c>
      <c r="D49936" s="50">
        <v>42402</v>
      </c>
      <c r="L49936" s="49">
        <v>42402</v>
      </c>
      <c r="M49936" s="46" t="s">
        <v>501</v>
      </c>
      <c r="N49936" s="46" t="s">
        <v>501</v>
      </c>
      <c r="T49936" s="46" t="s">
        <v>474</v>
      </c>
      <c r="U49936" s="46" t="s">
        <v>473</v>
      </c>
      <c r="V49936" s="46" t="s">
        <v>472</v>
      </c>
      <c r="W49936" s="46" t="s">
        <v>1214</v>
      </c>
      <c r="X49936" s="46" t="s">
        <v>1214</v>
      </c>
      <c r="Y49936" s="46">
        <v>887487764</v>
      </c>
      <c r="Z49936" s="46">
        <v>887487764</v>
      </c>
      <c r="AA49936" s="46" t="s">
        <v>484</v>
      </c>
      <c r="AB49936" s="46" t="s">
        <v>499</v>
      </c>
      <c r="AH49936" s="46" t="s">
        <v>1213</v>
      </c>
      <c r="AI49936" s="46" t="s">
        <v>1212</v>
      </c>
      <c r="AJ49936" s="46" t="s">
        <v>1211</v>
      </c>
      <c r="AM49936" s="46" t="s">
        <v>478</v>
      </c>
      <c r="AN49936" s="46" t="s">
        <v>478</v>
      </c>
      <c r="AO49936" s="46" t="s">
        <v>478</v>
      </c>
      <c r="AP49936" s="46" t="s">
        <v>959</v>
      </c>
      <c r="AQ49936" s="46" t="s">
        <v>464</v>
      </c>
    </row>
    <row r="49937" spans="1:43" x14ac:dyDescent="0.4">
      <c r="A49937" s="46">
        <v>201601180105</v>
      </c>
      <c r="C49937" s="48" t="s">
        <v>757</v>
      </c>
      <c r="D49937" s="47" t="s">
        <v>757</v>
      </c>
      <c r="K49937" s="46" t="s">
        <v>757</v>
      </c>
      <c r="L49937" s="46" t="s">
        <v>757</v>
      </c>
      <c r="M49937" s="46" t="s">
        <v>569</v>
      </c>
      <c r="N49937" s="46" t="s">
        <v>569</v>
      </c>
      <c r="S49937" s="46">
        <v>0</v>
      </c>
      <c r="T49937" s="46" t="s">
        <v>474</v>
      </c>
      <c r="U49937" s="46" t="s">
        <v>473</v>
      </c>
      <c r="V49937" s="46" t="s">
        <v>472</v>
      </c>
      <c r="W49937" s="46" t="s">
        <v>1210</v>
      </c>
      <c r="X49937" s="46" t="s">
        <v>1210</v>
      </c>
      <c r="Y49937" s="46">
        <v>911597999</v>
      </c>
      <c r="AA49937" s="46" t="s">
        <v>471</v>
      </c>
      <c r="AB49937" s="46" t="s">
        <v>470</v>
      </c>
      <c r="AH49937" s="46" t="s">
        <v>469</v>
      </c>
      <c r="AI49937" s="46" t="s">
        <v>1209</v>
      </c>
      <c r="AJ49937" s="46" t="s">
        <v>1208</v>
      </c>
      <c r="AM49937" s="46" t="s">
        <v>661</v>
      </c>
      <c r="AN49937" s="46" t="s">
        <v>661</v>
      </c>
      <c r="AO49937" s="46" t="s">
        <v>661</v>
      </c>
      <c r="AP49937" s="46" t="s">
        <v>465</v>
      </c>
      <c r="AQ49937" s="46" t="s">
        <v>464</v>
      </c>
    </row>
    <row r="49938" spans="1:43" x14ac:dyDescent="0.4">
      <c r="A49938" s="46">
        <v>201601200012</v>
      </c>
      <c r="C49938" s="48" t="s">
        <v>569</v>
      </c>
      <c r="D49938" s="47" t="s">
        <v>569</v>
      </c>
      <c r="K49938" s="46" t="s">
        <v>569</v>
      </c>
      <c r="L49938" s="46" t="s">
        <v>569</v>
      </c>
      <c r="M49938" s="46" t="s">
        <v>548</v>
      </c>
      <c r="N49938" s="46" t="s">
        <v>548</v>
      </c>
      <c r="S49938" s="46">
        <v>0</v>
      </c>
      <c r="T49938" s="46" t="s">
        <v>474</v>
      </c>
      <c r="U49938" s="46" t="s">
        <v>473</v>
      </c>
      <c r="V49938" s="46" t="s">
        <v>472</v>
      </c>
      <c r="W49938" s="46" t="s">
        <v>1207</v>
      </c>
      <c r="X49938" s="46" t="s">
        <v>1207</v>
      </c>
      <c r="Y49938" s="46">
        <v>816868884</v>
      </c>
      <c r="AA49938" s="46" t="s">
        <v>471</v>
      </c>
      <c r="AB49938" s="46" t="s">
        <v>470</v>
      </c>
      <c r="AH49938" s="46" t="s">
        <v>469</v>
      </c>
      <c r="AI49938" s="46" t="s">
        <v>1206</v>
      </c>
      <c r="AJ49938" s="46" t="s">
        <v>1205</v>
      </c>
      <c r="AM49938" s="46" t="s">
        <v>661</v>
      </c>
      <c r="AN49938" s="46" t="s">
        <v>661</v>
      </c>
      <c r="AO49938" s="46" t="s">
        <v>661</v>
      </c>
      <c r="AP49938" s="46" t="s">
        <v>465</v>
      </c>
      <c r="AQ49938" s="46" t="s">
        <v>464</v>
      </c>
    </row>
    <row r="49939" spans="1:43" x14ac:dyDescent="0.4">
      <c r="A49939" s="46">
        <v>201601260183</v>
      </c>
      <c r="C49939" s="48" t="s">
        <v>626</v>
      </c>
      <c r="D49939" s="47" t="s">
        <v>626</v>
      </c>
      <c r="K49939" s="46" t="s">
        <v>626</v>
      </c>
      <c r="L49939" s="46" t="s">
        <v>626</v>
      </c>
      <c r="M49939" s="46" t="s">
        <v>494</v>
      </c>
      <c r="N49939" s="46" t="s">
        <v>494</v>
      </c>
      <c r="S49939" s="46">
        <v>0</v>
      </c>
      <c r="T49939" s="46" t="s">
        <v>474</v>
      </c>
      <c r="U49939" s="46" t="s">
        <v>473</v>
      </c>
      <c r="V49939" s="46" t="s">
        <v>472</v>
      </c>
      <c r="W49939" s="46" t="s">
        <v>1204</v>
      </c>
      <c r="X49939" s="46" t="s">
        <v>1204</v>
      </c>
      <c r="Y49939" s="46">
        <v>925355664</v>
      </c>
      <c r="Z49939" s="46">
        <v>925355664</v>
      </c>
      <c r="AA49939" s="46" t="s">
        <v>471</v>
      </c>
      <c r="AB49939" s="46" t="s">
        <v>560</v>
      </c>
      <c r="AH49939" s="46" t="s">
        <v>559</v>
      </c>
      <c r="AI49939" s="46" t="s">
        <v>1203</v>
      </c>
      <c r="AJ49939" s="46" t="s">
        <v>1202</v>
      </c>
      <c r="AM49939" s="46" t="s">
        <v>661</v>
      </c>
      <c r="AN49939" s="46" t="s">
        <v>661</v>
      </c>
      <c r="AO49939" s="46" t="s">
        <v>661</v>
      </c>
      <c r="AP49939" s="46" t="s">
        <v>465</v>
      </c>
      <c r="AQ49939" s="46" t="s">
        <v>464</v>
      </c>
    </row>
    <row r="49940" spans="1:43" x14ac:dyDescent="0.4">
      <c r="A49940" s="46">
        <v>201601200282</v>
      </c>
      <c r="C49940" s="48" t="s">
        <v>569</v>
      </c>
      <c r="D49940" s="47" t="s">
        <v>569</v>
      </c>
      <c r="K49940" s="46" t="s">
        <v>569</v>
      </c>
      <c r="L49940" s="46" t="s">
        <v>569</v>
      </c>
      <c r="M49940" s="46" t="s">
        <v>548</v>
      </c>
      <c r="N49940" s="46" t="s">
        <v>548</v>
      </c>
      <c r="S49940" s="46">
        <v>0</v>
      </c>
      <c r="T49940" s="46" t="s">
        <v>474</v>
      </c>
      <c r="U49940" s="46" t="s">
        <v>473</v>
      </c>
      <c r="V49940" s="46" t="s">
        <v>472</v>
      </c>
      <c r="W49940" s="46" t="s">
        <v>1201</v>
      </c>
      <c r="X49940" s="46" t="s">
        <v>1201</v>
      </c>
      <c r="Y49940" s="46">
        <v>970789809</v>
      </c>
      <c r="AA49940" s="46" t="s">
        <v>471</v>
      </c>
      <c r="AB49940" s="46" t="s">
        <v>560</v>
      </c>
      <c r="AH49940" s="46" t="s">
        <v>559</v>
      </c>
      <c r="AI49940" s="46" t="s">
        <v>1200</v>
      </c>
      <c r="AJ49940" s="46" t="s">
        <v>1199</v>
      </c>
      <c r="AM49940" s="46" t="s">
        <v>661</v>
      </c>
      <c r="AN49940" s="46" t="s">
        <v>661</v>
      </c>
      <c r="AO49940" s="46" t="s">
        <v>661</v>
      </c>
      <c r="AP49940" s="46" t="s">
        <v>465</v>
      </c>
      <c r="AQ49940" s="46" t="s">
        <v>464</v>
      </c>
    </row>
    <row r="49941" spans="1:43" x14ac:dyDescent="0.4">
      <c r="A49941" s="46">
        <v>201601220130</v>
      </c>
      <c r="C49941" s="48" t="s">
        <v>548</v>
      </c>
      <c r="D49941" s="47" t="s">
        <v>548</v>
      </c>
      <c r="K49941" s="46" t="s">
        <v>548</v>
      </c>
      <c r="L49941" s="46" t="s">
        <v>548</v>
      </c>
      <c r="M49941" s="49">
        <v>42553</v>
      </c>
      <c r="N49941" s="49">
        <v>42553</v>
      </c>
      <c r="S49941" s="46">
        <v>0</v>
      </c>
      <c r="T49941" s="46" t="s">
        <v>474</v>
      </c>
      <c r="U49941" s="46" t="s">
        <v>473</v>
      </c>
      <c r="V49941" s="46" t="s">
        <v>472</v>
      </c>
      <c r="W49941" s="46" t="s">
        <v>1198</v>
      </c>
      <c r="X49941" s="46" t="s">
        <v>1198</v>
      </c>
      <c r="Y49941" s="46">
        <v>879204500</v>
      </c>
      <c r="AA49941" s="46" t="s">
        <v>484</v>
      </c>
      <c r="AB49941" s="46" t="s">
        <v>546</v>
      </c>
      <c r="AC49941" s="46" t="s">
        <v>545</v>
      </c>
      <c r="AD49941" s="46" t="s">
        <v>1093</v>
      </c>
      <c r="AH49941" s="46" t="s">
        <v>1197</v>
      </c>
      <c r="AI49941" s="46" t="s">
        <v>1196</v>
      </c>
      <c r="AJ49941" s="46" t="s">
        <v>1195</v>
      </c>
      <c r="AM49941" s="46" t="s">
        <v>661</v>
      </c>
      <c r="AN49941" s="46" t="s">
        <v>661</v>
      </c>
      <c r="AO49941" s="46" t="s">
        <v>661</v>
      </c>
      <c r="AP49941" s="46" t="s">
        <v>695</v>
      </c>
      <c r="AQ49941" s="46" t="s">
        <v>464</v>
      </c>
    </row>
    <row r="49942" spans="1:43" x14ac:dyDescent="0.4">
      <c r="A49942" s="46">
        <v>201601190208</v>
      </c>
      <c r="C49942" s="48" t="s">
        <v>681</v>
      </c>
      <c r="D49942" s="47" t="s">
        <v>681</v>
      </c>
      <c r="K49942" s="46" t="s">
        <v>681</v>
      </c>
      <c r="L49942" s="46" t="s">
        <v>681</v>
      </c>
      <c r="M49942" s="46" t="s">
        <v>538</v>
      </c>
      <c r="N49942" s="46" t="s">
        <v>538</v>
      </c>
      <c r="S49942" s="46">
        <v>0</v>
      </c>
      <c r="T49942" s="46" t="s">
        <v>474</v>
      </c>
      <c r="U49942" s="46" t="s">
        <v>473</v>
      </c>
      <c r="V49942" s="46" t="s">
        <v>472</v>
      </c>
      <c r="W49942" s="46" t="s">
        <v>1194</v>
      </c>
      <c r="X49942" s="46" t="s">
        <v>1194</v>
      </c>
      <c r="Y49942" s="46">
        <v>22863484</v>
      </c>
      <c r="AA49942" s="46" t="s">
        <v>471</v>
      </c>
      <c r="AB49942" s="46" t="s">
        <v>470</v>
      </c>
      <c r="AH49942" s="46" t="s">
        <v>469</v>
      </c>
      <c r="AI49942" s="46" t="s">
        <v>1193</v>
      </c>
      <c r="AJ49942" s="46" t="s">
        <v>1192</v>
      </c>
      <c r="AM49942" s="46" t="s">
        <v>661</v>
      </c>
      <c r="AN49942" s="46" t="s">
        <v>661</v>
      </c>
      <c r="AO49942" s="46" t="s">
        <v>661</v>
      </c>
      <c r="AP49942" s="46" t="s">
        <v>465</v>
      </c>
      <c r="AQ49942" s="46" t="s">
        <v>464</v>
      </c>
    </row>
    <row r="49943" spans="1:43" x14ac:dyDescent="0.4">
      <c r="A49943" s="46">
        <v>201601200219</v>
      </c>
      <c r="C49943" s="48" t="s">
        <v>569</v>
      </c>
      <c r="D49943" s="47" t="s">
        <v>569</v>
      </c>
      <c r="K49943" s="46" t="s">
        <v>569</v>
      </c>
      <c r="L49943" s="46" t="s">
        <v>569</v>
      </c>
      <c r="M49943" s="46" t="s">
        <v>548</v>
      </c>
      <c r="N49943" s="46" t="s">
        <v>548</v>
      </c>
      <c r="S49943" s="46">
        <v>0</v>
      </c>
      <c r="T49943" s="46" t="s">
        <v>474</v>
      </c>
      <c r="U49943" s="46" t="s">
        <v>473</v>
      </c>
      <c r="V49943" s="46" t="s">
        <v>472</v>
      </c>
      <c r="W49943" s="46" t="s">
        <v>1191</v>
      </c>
      <c r="X49943" s="46" t="s">
        <v>1191</v>
      </c>
      <c r="Y49943" s="46">
        <v>899212269</v>
      </c>
      <c r="AA49943" s="46" t="s">
        <v>471</v>
      </c>
      <c r="AB49943" s="46" t="s">
        <v>470</v>
      </c>
      <c r="AH49943" s="46" t="s">
        <v>469</v>
      </c>
      <c r="AI49943" s="46" t="s">
        <v>1190</v>
      </c>
      <c r="AJ49943" s="46" t="s">
        <v>1189</v>
      </c>
      <c r="AM49943" s="46" t="s">
        <v>661</v>
      </c>
      <c r="AN49943" s="46" t="s">
        <v>661</v>
      </c>
      <c r="AO49943" s="46" t="s">
        <v>661</v>
      </c>
      <c r="AP49943" s="46" t="s">
        <v>465</v>
      </c>
      <c r="AQ49943" s="46" t="s">
        <v>464</v>
      </c>
    </row>
    <row r="49944" spans="1:43" x14ac:dyDescent="0.4">
      <c r="A49944" s="46">
        <v>201601220006</v>
      </c>
      <c r="C49944" s="48" t="s">
        <v>548</v>
      </c>
      <c r="D49944" s="47" t="s">
        <v>548</v>
      </c>
      <c r="K49944" s="46" t="s">
        <v>548</v>
      </c>
      <c r="L49944" s="46" t="s">
        <v>548</v>
      </c>
      <c r="M49944" s="49">
        <v>42553</v>
      </c>
      <c r="N49944" s="49">
        <v>42553</v>
      </c>
      <c r="S49944" s="46">
        <v>0</v>
      </c>
      <c r="T49944" s="46" t="s">
        <v>474</v>
      </c>
      <c r="U49944" s="46" t="s">
        <v>473</v>
      </c>
      <c r="V49944" s="46" t="s">
        <v>472</v>
      </c>
      <c r="W49944" s="46" t="s">
        <v>1188</v>
      </c>
      <c r="X49944" s="46" t="s">
        <v>1188</v>
      </c>
      <c r="Y49944" s="46">
        <v>819016615</v>
      </c>
      <c r="AA49944" s="46" t="s">
        <v>484</v>
      </c>
      <c r="AB49944" s="46" t="s">
        <v>546</v>
      </c>
      <c r="AC49944" s="46" t="s">
        <v>644</v>
      </c>
      <c r="AD49944" s="46" t="s">
        <v>708</v>
      </c>
      <c r="AH49944" s="46" t="s">
        <v>1187</v>
      </c>
      <c r="AI49944" s="46" t="s">
        <v>1186</v>
      </c>
      <c r="AJ49944" s="46" t="s">
        <v>1185</v>
      </c>
      <c r="AM49944" s="46" t="s">
        <v>661</v>
      </c>
      <c r="AN49944" s="46" t="s">
        <v>661</v>
      </c>
      <c r="AO49944" s="46" t="s">
        <v>661</v>
      </c>
      <c r="AP49944" s="46" t="s">
        <v>1026</v>
      </c>
      <c r="AQ49944" s="46" t="s">
        <v>464</v>
      </c>
    </row>
    <row r="49945" spans="1:43" x14ac:dyDescent="0.4">
      <c r="A49945" s="46">
        <v>201601220016</v>
      </c>
      <c r="C49945" s="48" t="s">
        <v>548</v>
      </c>
      <c r="D49945" s="47" t="s">
        <v>548</v>
      </c>
      <c r="K49945" s="46" t="s">
        <v>548</v>
      </c>
      <c r="L49945" s="46" t="s">
        <v>548</v>
      </c>
      <c r="M49945" s="46" t="s">
        <v>563</v>
      </c>
      <c r="N49945" s="46" t="s">
        <v>563</v>
      </c>
      <c r="S49945" s="46">
        <v>0</v>
      </c>
      <c r="T49945" s="46" t="s">
        <v>474</v>
      </c>
      <c r="U49945" s="46" t="s">
        <v>473</v>
      </c>
      <c r="V49945" s="46" t="s">
        <v>472</v>
      </c>
      <c r="W49945" s="46" t="s">
        <v>1184</v>
      </c>
      <c r="X49945" s="46" t="s">
        <v>1184</v>
      </c>
      <c r="Y49945" s="46">
        <v>26992529</v>
      </c>
      <c r="AA49945" s="46" t="s">
        <v>471</v>
      </c>
      <c r="AB49945" s="46" t="s">
        <v>470</v>
      </c>
      <c r="AH49945" s="46" t="s">
        <v>469</v>
      </c>
      <c r="AI49945" s="46" t="s">
        <v>1183</v>
      </c>
      <c r="AJ49945" s="46" t="s">
        <v>1182</v>
      </c>
      <c r="AM49945" s="46" t="s">
        <v>661</v>
      </c>
      <c r="AN49945" s="46" t="s">
        <v>661</v>
      </c>
      <c r="AO49945" s="46" t="s">
        <v>661</v>
      </c>
      <c r="AP49945" s="46" t="s">
        <v>465</v>
      </c>
      <c r="AQ49945" s="46" t="s">
        <v>464</v>
      </c>
    </row>
    <row r="49946" spans="1:43" x14ac:dyDescent="0.4">
      <c r="A49946" s="46">
        <v>201601140156</v>
      </c>
      <c r="C49946" s="48" t="s">
        <v>1181</v>
      </c>
      <c r="D49946" s="47" t="s">
        <v>1181</v>
      </c>
      <c r="L49946" s="46" t="s">
        <v>1181</v>
      </c>
      <c r="M49946" s="46" t="s">
        <v>1180</v>
      </c>
      <c r="N49946" s="46" t="s">
        <v>1180</v>
      </c>
      <c r="T49946" s="46" t="s">
        <v>474</v>
      </c>
      <c r="U49946" s="46" t="s">
        <v>473</v>
      </c>
      <c r="V49946" s="46" t="s">
        <v>472</v>
      </c>
      <c r="W49946" s="46" t="s">
        <v>1179</v>
      </c>
      <c r="X49946" s="46" t="s">
        <v>1179</v>
      </c>
      <c r="Y49946" s="46">
        <v>899444898</v>
      </c>
      <c r="Z49946" s="46">
        <v>899444898</v>
      </c>
      <c r="AA49946" s="46" t="s">
        <v>471</v>
      </c>
      <c r="AB49946" s="46" t="s">
        <v>808</v>
      </c>
      <c r="AH49946" s="46" t="s">
        <v>807</v>
      </c>
      <c r="AI49946" s="46" t="s">
        <v>1178</v>
      </c>
      <c r="AJ49946" s="46" t="s">
        <v>1177</v>
      </c>
      <c r="AM49946" s="46" t="s">
        <v>478</v>
      </c>
      <c r="AN49946" s="46" t="s">
        <v>478</v>
      </c>
      <c r="AO49946" s="46" t="s">
        <v>478</v>
      </c>
      <c r="AP49946" s="46" t="s">
        <v>465</v>
      </c>
      <c r="AQ49946" s="46" t="s">
        <v>464</v>
      </c>
    </row>
    <row r="49947" spans="1:43" x14ac:dyDescent="0.4">
      <c r="A49947" s="46">
        <v>201601250173</v>
      </c>
      <c r="C49947" s="48" t="s">
        <v>476</v>
      </c>
      <c r="D49947" s="47" t="s">
        <v>476</v>
      </c>
      <c r="L49947" s="46" t="s">
        <v>476</v>
      </c>
      <c r="M49947" s="46" t="s">
        <v>475</v>
      </c>
      <c r="N49947" s="46" t="s">
        <v>475</v>
      </c>
      <c r="T49947" s="46" t="s">
        <v>474</v>
      </c>
      <c r="U49947" s="46" t="s">
        <v>473</v>
      </c>
      <c r="V49947" s="46" t="s">
        <v>472</v>
      </c>
      <c r="W49947" s="46" t="s">
        <v>1176</v>
      </c>
      <c r="X49947" s="46" t="s">
        <v>1176</v>
      </c>
      <c r="Z49947" s="46">
        <v>815325382</v>
      </c>
      <c r="AA49947" s="46" t="s">
        <v>471</v>
      </c>
      <c r="AB49947" s="46" t="s">
        <v>560</v>
      </c>
      <c r="AH49947" s="46" t="s">
        <v>559</v>
      </c>
      <c r="AI49947" s="46" t="s">
        <v>1175</v>
      </c>
      <c r="AJ49947" s="46" t="s">
        <v>1174</v>
      </c>
      <c r="AM49947" s="46" t="s">
        <v>478</v>
      </c>
      <c r="AN49947" s="46" t="s">
        <v>478</v>
      </c>
      <c r="AO49947" s="46" t="s">
        <v>478</v>
      </c>
      <c r="AP49947" s="46" t="s">
        <v>465</v>
      </c>
      <c r="AQ49947" s="46" t="s">
        <v>464</v>
      </c>
    </row>
    <row r="49948" spans="1:43" x14ac:dyDescent="0.4">
      <c r="A49948" s="46">
        <v>201601270061</v>
      </c>
      <c r="C49948" s="48" t="s">
        <v>475</v>
      </c>
      <c r="D49948" s="47" t="s">
        <v>475</v>
      </c>
      <c r="L49948" s="46" t="s">
        <v>475</v>
      </c>
      <c r="M49948" s="46" t="s">
        <v>516</v>
      </c>
      <c r="N49948" s="46" t="s">
        <v>516</v>
      </c>
      <c r="T49948" s="46" t="s">
        <v>474</v>
      </c>
      <c r="U49948" s="46" t="s">
        <v>473</v>
      </c>
      <c r="V49948" s="46" t="s">
        <v>472</v>
      </c>
      <c r="W49948" s="46" t="s">
        <v>1173</v>
      </c>
      <c r="X49948" s="46" t="s">
        <v>1173</v>
      </c>
      <c r="Y49948" s="46">
        <v>906455142</v>
      </c>
      <c r="Z49948" s="46">
        <v>906455142</v>
      </c>
      <c r="AA49948" s="46" t="s">
        <v>471</v>
      </c>
      <c r="AH49948" s="46" t="s">
        <v>678</v>
      </c>
      <c r="AI49948" s="46" t="s">
        <v>1172</v>
      </c>
      <c r="AJ49948" s="46" t="s">
        <v>1171</v>
      </c>
      <c r="AM49948" s="46" t="s">
        <v>478</v>
      </c>
      <c r="AN49948" s="46" t="s">
        <v>478</v>
      </c>
      <c r="AO49948" s="46" t="s">
        <v>478</v>
      </c>
      <c r="AP49948" s="46" t="s">
        <v>465</v>
      </c>
      <c r="AQ49948" s="46" t="s">
        <v>464</v>
      </c>
    </row>
    <row r="49949" spans="1:43" ht="409.6" x14ac:dyDescent="0.4">
      <c r="A49949" s="46">
        <v>201601210216</v>
      </c>
      <c r="C49949" s="48" t="s">
        <v>538</v>
      </c>
      <c r="D49949" s="47" t="s">
        <v>538</v>
      </c>
      <c r="L49949" s="46" t="s">
        <v>538</v>
      </c>
      <c r="M49949" s="46" t="s">
        <v>537</v>
      </c>
      <c r="N49949" s="46" t="s">
        <v>537</v>
      </c>
      <c r="T49949" s="46" t="s">
        <v>474</v>
      </c>
      <c r="U49949" s="46" t="s">
        <v>473</v>
      </c>
      <c r="V49949" s="46" t="s">
        <v>472</v>
      </c>
      <c r="W49949" s="46" t="s">
        <v>1170</v>
      </c>
      <c r="X49949" s="46" t="s">
        <v>1169</v>
      </c>
      <c r="Y49949" s="46">
        <v>816779115</v>
      </c>
      <c r="Z49949" s="46">
        <v>816779115</v>
      </c>
      <c r="AA49949" s="46" t="s">
        <v>471</v>
      </c>
      <c r="AB49949" s="46" t="s">
        <v>470</v>
      </c>
      <c r="AH49949" s="46" t="s">
        <v>469</v>
      </c>
      <c r="AI49949" s="46" t="s">
        <v>751</v>
      </c>
      <c r="AJ49949" s="47" t="s">
        <v>750</v>
      </c>
      <c r="AM49949" s="46" t="s">
        <v>478</v>
      </c>
      <c r="AN49949" s="46" t="s">
        <v>478</v>
      </c>
      <c r="AO49949" s="46" t="s">
        <v>478</v>
      </c>
      <c r="AP49949" s="46" t="s">
        <v>465</v>
      </c>
      <c r="AQ49949" s="46" t="s">
        <v>464</v>
      </c>
    </row>
    <row r="49950" spans="1:43" x14ac:dyDescent="0.4">
      <c r="A49950" s="46">
        <v>201601260184</v>
      </c>
      <c r="C49950" s="48" t="s">
        <v>626</v>
      </c>
      <c r="D49950" s="47" t="s">
        <v>626</v>
      </c>
      <c r="H49950" s="46" t="s">
        <v>494</v>
      </c>
      <c r="K49950" s="46" t="s">
        <v>494</v>
      </c>
      <c r="L49950" s="46" t="s">
        <v>1168</v>
      </c>
      <c r="M49950" s="49">
        <v>42676</v>
      </c>
      <c r="N49950" s="49">
        <v>42676</v>
      </c>
      <c r="Q49950" s="46">
        <v>2</v>
      </c>
      <c r="S49950" s="46">
        <v>2</v>
      </c>
      <c r="T49950" s="46" t="s">
        <v>474</v>
      </c>
      <c r="U49950" s="46" t="s">
        <v>473</v>
      </c>
      <c r="V49950" s="46" t="s">
        <v>1167</v>
      </c>
      <c r="W49950" s="46" t="s">
        <v>958</v>
      </c>
      <c r="X49950" s="46" t="s">
        <v>958</v>
      </c>
      <c r="Y49950" s="46">
        <v>896323661</v>
      </c>
      <c r="Z49950" s="46">
        <v>896323661</v>
      </c>
      <c r="AA49950" s="46" t="s">
        <v>484</v>
      </c>
      <c r="AB49950" s="46" t="s">
        <v>546</v>
      </c>
      <c r="AC49950" s="46" t="s">
        <v>545</v>
      </c>
      <c r="AD49950" s="46" t="s">
        <v>544</v>
      </c>
      <c r="AH49950" s="46" t="s">
        <v>543</v>
      </c>
      <c r="AI49950" s="46" t="s">
        <v>1166</v>
      </c>
      <c r="AJ49950" s="46" t="s">
        <v>1165</v>
      </c>
      <c r="AM49950" s="46" t="s">
        <v>478</v>
      </c>
      <c r="AN49950" s="46" t="s">
        <v>478</v>
      </c>
      <c r="AO49950" s="46" t="s">
        <v>478</v>
      </c>
      <c r="AP49950" s="46" t="s">
        <v>539</v>
      </c>
      <c r="AQ49950" s="46" t="s">
        <v>464</v>
      </c>
    </row>
    <row r="49951" spans="1:43" ht="399" x14ac:dyDescent="0.4">
      <c r="A49951" s="46">
        <v>201601270039</v>
      </c>
      <c r="C49951" s="48" t="s">
        <v>475</v>
      </c>
      <c r="D49951" s="47" t="s">
        <v>475</v>
      </c>
      <c r="K49951" s="46" t="s">
        <v>475</v>
      </c>
      <c r="L49951" s="46" t="s">
        <v>475</v>
      </c>
      <c r="M49951" s="49">
        <v>42706</v>
      </c>
      <c r="N49951" s="49">
        <v>42706</v>
      </c>
      <c r="S49951" s="46">
        <v>0</v>
      </c>
      <c r="T49951" s="46" t="s">
        <v>474</v>
      </c>
      <c r="U49951" s="46" t="s">
        <v>473</v>
      </c>
      <c r="V49951" s="46" t="s">
        <v>472</v>
      </c>
      <c r="W49951" s="46" t="s">
        <v>1164</v>
      </c>
      <c r="X49951" s="46" t="s">
        <v>1164</v>
      </c>
      <c r="Y49951" s="46">
        <v>23211</v>
      </c>
      <c r="Z49951" s="46">
        <v>22329944</v>
      </c>
      <c r="AA49951" s="46" t="s">
        <v>484</v>
      </c>
      <c r="AB49951" s="46" t="s">
        <v>483</v>
      </c>
      <c r="AC49951" s="46" t="s">
        <v>482</v>
      </c>
      <c r="AH49951" s="46" t="s">
        <v>481</v>
      </c>
      <c r="AI49951" s="46" t="s">
        <v>1163</v>
      </c>
      <c r="AJ49951" s="47" t="s">
        <v>1162</v>
      </c>
      <c r="AM49951" s="46" t="s">
        <v>580</v>
      </c>
      <c r="AN49951" s="46" t="s">
        <v>580</v>
      </c>
      <c r="AO49951" s="46" t="s">
        <v>580</v>
      </c>
      <c r="AP49951" s="46" t="s">
        <v>695</v>
      </c>
      <c r="AQ49951" s="46" t="s">
        <v>464</v>
      </c>
    </row>
    <row r="49952" spans="1:43" x14ac:dyDescent="0.4">
      <c r="A49952" s="46">
        <v>201601270058</v>
      </c>
      <c r="C49952" s="48" t="s">
        <v>475</v>
      </c>
      <c r="D49952" s="47" t="s">
        <v>475</v>
      </c>
      <c r="K49952" s="46" t="s">
        <v>475</v>
      </c>
      <c r="L49952" s="46" t="s">
        <v>475</v>
      </c>
      <c r="M49952" s="46" t="s">
        <v>516</v>
      </c>
      <c r="N49952" s="46" t="s">
        <v>516</v>
      </c>
      <c r="S49952" s="46">
        <v>0</v>
      </c>
      <c r="T49952" s="46" t="s">
        <v>474</v>
      </c>
      <c r="U49952" s="46" t="s">
        <v>473</v>
      </c>
      <c r="V49952" s="46" t="s">
        <v>472</v>
      </c>
      <c r="W49952" s="46" t="s">
        <v>1161</v>
      </c>
      <c r="X49952" s="46" t="s">
        <v>1161</v>
      </c>
      <c r="Y49952" s="46">
        <v>863578067</v>
      </c>
      <c r="Z49952" s="46">
        <v>863578067</v>
      </c>
      <c r="AA49952" s="46" t="s">
        <v>491</v>
      </c>
      <c r="AB49952" s="46" t="s">
        <v>941</v>
      </c>
      <c r="AH49952" s="46" t="s">
        <v>1160</v>
      </c>
      <c r="AI49952" s="46" t="s">
        <v>1159</v>
      </c>
      <c r="AJ49952" s="46" t="s">
        <v>1158</v>
      </c>
      <c r="AM49952" s="46" t="s">
        <v>580</v>
      </c>
      <c r="AN49952" s="46" t="s">
        <v>580</v>
      </c>
      <c r="AO49952" s="46" t="s">
        <v>580</v>
      </c>
      <c r="AP49952" s="46" t="s">
        <v>477</v>
      </c>
      <c r="AQ49952" s="46" t="s">
        <v>464</v>
      </c>
    </row>
    <row r="49953" spans="1:43" x14ac:dyDescent="0.4">
      <c r="A49953" s="46">
        <v>201601270128</v>
      </c>
      <c r="C49953" s="48" t="s">
        <v>475</v>
      </c>
      <c r="D49953" s="47" t="s">
        <v>475</v>
      </c>
      <c r="K49953" s="46" t="s">
        <v>475</v>
      </c>
      <c r="L49953" s="46" t="s">
        <v>475</v>
      </c>
      <c r="M49953" s="46" t="s">
        <v>516</v>
      </c>
      <c r="N49953" s="46" t="s">
        <v>516</v>
      </c>
      <c r="S49953" s="46">
        <v>0</v>
      </c>
      <c r="T49953" s="46" t="s">
        <v>474</v>
      </c>
      <c r="U49953" s="46" t="s">
        <v>473</v>
      </c>
      <c r="V49953" s="46" t="s">
        <v>472</v>
      </c>
      <c r="W49953" s="46" t="s">
        <v>1157</v>
      </c>
      <c r="X49953" s="46" t="s">
        <v>1156</v>
      </c>
      <c r="Y49953" s="46">
        <v>854864704</v>
      </c>
      <c r="Z49953" s="46">
        <v>854864704</v>
      </c>
      <c r="AA49953" s="46" t="s">
        <v>471</v>
      </c>
      <c r="AB49953" s="46" t="s">
        <v>470</v>
      </c>
      <c r="AH49953" s="46" t="s">
        <v>612</v>
      </c>
      <c r="AI49953" s="46" t="s">
        <v>611</v>
      </c>
      <c r="AJ49953" s="46" t="s">
        <v>610</v>
      </c>
      <c r="AM49953" s="46" t="s">
        <v>580</v>
      </c>
      <c r="AN49953" s="46" t="s">
        <v>580</v>
      </c>
      <c r="AO49953" s="46" t="s">
        <v>580</v>
      </c>
      <c r="AP49953" s="46" t="s">
        <v>465</v>
      </c>
      <c r="AQ49953" s="46" t="s">
        <v>464</v>
      </c>
    </row>
    <row r="49954" spans="1:43" ht="409.6" x14ac:dyDescent="0.4">
      <c r="A49954" s="46">
        <v>201601260007</v>
      </c>
      <c r="C49954" s="48" t="s">
        <v>626</v>
      </c>
      <c r="D49954" s="47" t="s">
        <v>626</v>
      </c>
      <c r="K49954" s="46" t="s">
        <v>626</v>
      </c>
      <c r="L49954" s="46" t="s">
        <v>626</v>
      </c>
      <c r="M49954" s="49">
        <v>42676</v>
      </c>
      <c r="N49954" s="49">
        <v>42676</v>
      </c>
      <c r="S49954" s="46">
        <v>0</v>
      </c>
      <c r="T49954" s="46" t="s">
        <v>474</v>
      </c>
      <c r="U49954" s="46" t="s">
        <v>473</v>
      </c>
      <c r="V49954" s="46" t="s">
        <v>472</v>
      </c>
      <c r="W49954" s="46" t="s">
        <v>1155</v>
      </c>
      <c r="X49954" s="46" t="s">
        <v>1155</v>
      </c>
      <c r="Y49954" s="46">
        <v>5401</v>
      </c>
      <c r="Z49954" s="46">
        <v>22835401</v>
      </c>
      <c r="AA49954" s="46" t="s">
        <v>484</v>
      </c>
      <c r="AB49954" s="46" t="s">
        <v>499</v>
      </c>
      <c r="AC49954" s="46" t="s">
        <v>522</v>
      </c>
      <c r="AD49954" s="46" t="s">
        <v>521</v>
      </c>
      <c r="AH49954" s="46" t="s">
        <v>822</v>
      </c>
      <c r="AI49954" s="46" t="s">
        <v>1154</v>
      </c>
      <c r="AJ49954" s="47" t="s">
        <v>1153</v>
      </c>
      <c r="AM49954" s="46" t="s">
        <v>580</v>
      </c>
      <c r="AN49954" s="46" t="s">
        <v>580</v>
      </c>
      <c r="AO49954" s="46" t="s">
        <v>580</v>
      </c>
      <c r="AP49954" s="46" t="s">
        <v>502</v>
      </c>
      <c r="AQ49954" s="46" t="s">
        <v>464</v>
      </c>
    </row>
    <row r="49955" spans="1:43" x14ac:dyDescent="0.4">
      <c r="A49955" s="46">
        <v>201601190326</v>
      </c>
      <c r="C49955" s="48" t="s">
        <v>681</v>
      </c>
      <c r="D49955" s="47" t="s">
        <v>681</v>
      </c>
      <c r="E49955" s="46" t="s">
        <v>548</v>
      </c>
      <c r="F49955" s="46" t="s">
        <v>476</v>
      </c>
      <c r="G49955" s="46" t="s">
        <v>516</v>
      </c>
      <c r="H49955" s="46" t="s">
        <v>516</v>
      </c>
      <c r="I49955" s="46" t="s">
        <v>508</v>
      </c>
      <c r="J49955" s="49">
        <v>42676</v>
      </c>
      <c r="K49955" s="49">
        <v>42651</v>
      </c>
      <c r="M49955" s="49">
        <v>42462</v>
      </c>
      <c r="N49955" s="49">
        <v>42462</v>
      </c>
      <c r="O49955" s="46">
        <v>3</v>
      </c>
      <c r="P49955" s="46">
        <v>10</v>
      </c>
      <c r="Q49955" s="46">
        <v>10</v>
      </c>
      <c r="R49955" s="46">
        <v>13</v>
      </c>
      <c r="S49955" s="46">
        <v>204</v>
      </c>
      <c r="T49955" s="46" t="s">
        <v>900</v>
      </c>
      <c r="U49955" s="46" t="s">
        <v>658</v>
      </c>
      <c r="V49955" s="46" t="s">
        <v>1152</v>
      </c>
      <c r="W49955" s="46" t="s">
        <v>1151</v>
      </c>
      <c r="X49955" s="46" t="s">
        <v>1150</v>
      </c>
      <c r="Z49955" s="46">
        <v>27449999</v>
      </c>
      <c r="AA49955" s="46" t="s">
        <v>484</v>
      </c>
      <c r="AB49955" s="46" t="s">
        <v>483</v>
      </c>
      <c r="AC49955" s="46" t="s">
        <v>1149</v>
      </c>
      <c r="AH49955" s="46" t="s">
        <v>1148</v>
      </c>
      <c r="AI49955" s="46" t="s">
        <v>1147</v>
      </c>
      <c r="AJ49955" s="46" t="s">
        <v>1146</v>
      </c>
      <c r="AM49955" s="46" t="s">
        <v>614</v>
      </c>
      <c r="AN49955" s="46" t="s">
        <v>661</v>
      </c>
      <c r="AO49955" s="46" t="s">
        <v>614</v>
      </c>
      <c r="AP49955" s="46" t="s">
        <v>1145</v>
      </c>
    </row>
    <row r="49956" spans="1:43" x14ac:dyDescent="0.4">
      <c r="A49956" s="46">
        <v>201601180137</v>
      </c>
      <c r="C49956" s="48" t="s">
        <v>757</v>
      </c>
      <c r="D49956" s="47" t="s">
        <v>757</v>
      </c>
      <c r="K49956" s="46" t="s">
        <v>757</v>
      </c>
      <c r="L49956" s="46" t="s">
        <v>757</v>
      </c>
      <c r="M49956" s="49">
        <v>42431</v>
      </c>
      <c r="N49956" s="49">
        <v>42431</v>
      </c>
      <c r="S49956" s="46">
        <v>0</v>
      </c>
      <c r="T49956" s="46" t="s">
        <v>474</v>
      </c>
      <c r="U49956" s="46" t="s">
        <v>473</v>
      </c>
      <c r="V49956" s="46" t="s">
        <v>472</v>
      </c>
      <c r="W49956" s="46" t="s">
        <v>1144</v>
      </c>
      <c r="X49956" s="46" t="s">
        <v>1144</v>
      </c>
      <c r="Y49956" s="46">
        <v>23211</v>
      </c>
      <c r="AA49956" s="46" t="s">
        <v>484</v>
      </c>
      <c r="AB49956" s="46" t="s">
        <v>499</v>
      </c>
      <c r="AC49956" s="46" t="s">
        <v>554</v>
      </c>
      <c r="AD49956" s="46" t="s">
        <v>553</v>
      </c>
      <c r="AE49956" s="46" t="s">
        <v>1143</v>
      </c>
      <c r="AH49956" s="46" t="s">
        <v>1142</v>
      </c>
      <c r="AI49956" s="46" t="s">
        <v>1141</v>
      </c>
      <c r="AJ49956" s="46" t="s">
        <v>1140</v>
      </c>
      <c r="AM49956" s="46" t="s">
        <v>661</v>
      </c>
      <c r="AN49956" s="46" t="s">
        <v>661</v>
      </c>
      <c r="AO49956" s="46" t="s">
        <v>661</v>
      </c>
      <c r="AP49956" s="46" t="s">
        <v>549</v>
      </c>
      <c r="AQ49956" s="46" t="s">
        <v>464</v>
      </c>
    </row>
    <row r="49957" spans="1:43" x14ac:dyDescent="0.4">
      <c r="A49957" s="46">
        <v>201601070046</v>
      </c>
      <c r="C49957" s="51">
        <v>42552</v>
      </c>
      <c r="D49957" s="50">
        <v>42552</v>
      </c>
      <c r="K49957" s="49">
        <v>42552</v>
      </c>
      <c r="L49957" s="49">
        <v>42552</v>
      </c>
      <c r="M49957" s="49">
        <v>42614</v>
      </c>
      <c r="N49957" s="49">
        <v>42614</v>
      </c>
      <c r="S49957" s="46">
        <v>0</v>
      </c>
      <c r="T49957" s="46" t="s">
        <v>474</v>
      </c>
      <c r="U49957" s="46" t="s">
        <v>473</v>
      </c>
      <c r="V49957" s="46" t="s">
        <v>472</v>
      </c>
      <c r="W49957" s="46" t="s">
        <v>1139</v>
      </c>
      <c r="X49957" s="46" t="s">
        <v>1138</v>
      </c>
      <c r="Y49957" s="46">
        <v>26206700</v>
      </c>
      <c r="Z49957" s="46">
        <v>26206700</v>
      </c>
      <c r="AA49957" s="46" t="s">
        <v>491</v>
      </c>
      <c r="AB49957" s="46" t="s">
        <v>1137</v>
      </c>
      <c r="AH49957" s="46" t="s">
        <v>1136</v>
      </c>
      <c r="AI49957" s="46" t="s">
        <v>1135</v>
      </c>
      <c r="AJ49957" s="46" t="s">
        <v>1134</v>
      </c>
      <c r="AM49957" s="46" t="s">
        <v>661</v>
      </c>
      <c r="AN49957" s="46" t="s">
        <v>661</v>
      </c>
      <c r="AO49957" s="46" t="s">
        <v>661</v>
      </c>
      <c r="AP49957" s="46" t="s">
        <v>465</v>
      </c>
      <c r="AQ49957" s="46" t="s">
        <v>464</v>
      </c>
    </row>
    <row r="49958" spans="1:43" x14ac:dyDescent="0.4">
      <c r="A49958" s="46">
        <v>201601180123</v>
      </c>
      <c r="C49958" s="48" t="s">
        <v>757</v>
      </c>
      <c r="D49958" s="47" t="s">
        <v>757</v>
      </c>
      <c r="K49958" s="46" t="s">
        <v>757</v>
      </c>
      <c r="L49958" s="46" t="s">
        <v>757</v>
      </c>
      <c r="M49958" s="46" t="s">
        <v>569</v>
      </c>
      <c r="N49958" s="46" t="s">
        <v>569</v>
      </c>
      <c r="S49958" s="46">
        <v>0</v>
      </c>
      <c r="T49958" s="46" t="s">
        <v>474</v>
      </c>
      <c r="U49958" s="46" t="s">
        <v>473</v>
      </c>
      <c r="V49958" s="46" t="s">
        <v>472</v>
      </c>
      <c r="W49958" s="46" t="s">
        <v>1133</v>
      </c>
      <c r="X49958" s="46" t="s">
        <v>1133</v>
      </c>
      <c r="Y49958" s="46">
        <v>817058574</v>
      </c>
      <c r="AA49958" s="46" t="s">
        <v>471</v>
      </c>
      <c r="AB49958" s="46" t="s">
        <v>470</v>
      </c>
      <c r="AH49958" s="46" t="s">
        <v>469</v>
      </c>
      <c r="AI49958" s="46" t="s">
        <v>1132</v>
      </c>
      <c r="AJ49958" s="46" t="s">
        <v>1131</v>
      </c>
      <c r="AM49958" s="46" t="s">
        <v>661</v>
      </c>
      <c r="AN49958" s="46" t="s">
        <v>661</v>
      </c>
      <c r="AO49958" s="46" t="s">
        <v>661</v>
      </c>
      <c r="AP49958" s="46" t="s">
        <v>465</v>
      </c>
      <c r="AQ49958" s="46" t="s">
        <v>464</v>
      </c>
    </row>
    <row r="49959" spans="1:43" x14ac:dyDescent="0.4">
      <c r="A49959" s="46">
        <v>201601200081</v>
      </c>
      <c r="C49959" s="48" t="s">
        <v>569</v>
      </c>
      <c r="D49959" s="47" t="s">
        <v>569</v>
      </c>
      <c r="K49959" s="46" t="s">
        <v>569</v>
      </c>
      <c r="L49959" s="46" t="s">
        <v>569</v>
      </c>
      <c r="M49959" s="46" t="s">
        <v>548</v>
      </c>
      <c r="N49959" s="46" t="s">
        <v>548</v>
      </c>
      <c r="S49959" s="46">
        <v>0</v>
      </c>
      <c r="T49959" s="46" t="s">
        <v>474</v>
      </c>
      <c r="U49959" s="46" t="s">
        <v>473</v>
      </c>
      <c r="V49959" s="46" t="s">
        <v>472</v>
      </c>
      <c r="W49959" s="46" t="s">
        <v>1130</v>
      </c>
      <c r="X49959" s="46" t="s">
        <v>1130</v>
      </c>
      <c r="Y49959" s="46">
        <v>861520401</v>
      </c>
      <c r="AA49959" s="46" t="s">
        <v>491</v>
      </c>
      <c r="AB49959" s="46" t="s">
        <v>941</v>
      </c>
      <c r="AH49959" s="46" t="s">
        <v>940</v>
      </c>
      <c r="AI49959" s="46" t="s">
        <v>1129</v>
      </c>
      <c r="AJ49959" s="46" t="s">
        <v>1128</v>
      </c>
      <c r="AM49959" s="46" t="s">
        <v>661</v>
      </c>
      <c r="AN49959" s="46" t="s">
        <v>661</v>
      </c>
      <c r="AO49959" s="46" t="s">
        <v>661</v>
      </c>
      <c r="AP49959" s="46" t="s">
        <v>549</v>
      </c>
      <c r="AQ49959" s="46" t="s">
        <v>464</v>
      </c>
    </row>
    <row r="49960" spans="1:43" x14ac:dyDescent="0.4">
      <c r="A49960" s="46">
        <v>201601200018</v>
      </c>
      <c r="C49960" s="48" t="s">
        <v>569</v>
      </c>
      <c r="D49960" s="47" t="s">
        <v>569</v>
      </c>
      <c r="L49960" s="46" t="s">
        <v>569</v>
      </c>
      <c r="M49960" s="46" t="s">
        <v>548</v>
      </c>
      <c r="N49960" s="46" t="s">
        <v>548</v>
      </c>
      <c r="T49960" s="46" t="s">
        <v>474</v>
      </c>
      <c r="U49960" s="46" t="s">
        <v>473</v>
      </c>
      <c r="V49960" s="46" t="s">
        <v>472</v>
      </c>
      <c r="W49960" s="46" t="s">
        <v>1127</v>
      </c>
      <c r="X49960" s="46" t="s">
        <v>1126</v>
      </c>
      <c r="Y49960" s="46">
        <v>23002899</v>
      </c>
      <c r="Z49960" s="46">
        <v>23002899</v>
      </c>
      <c r="AA49960" s="46" t="s">
        <v>471</v>
      </c>
      <c r="AB49960" s="46" t="s">
        <v>470</v>
      </c>
      <c r="AH49960" s="46" t="s">
        <v>693</v>
      </c>
      <c r="AI49960" s="46" t="s">
        <v>692</v>
      </c>
      <c r="AJ49960" s="46" t="s">
        <v>1125</v>
      </c>
      <c r="AM49960" s="46" t="s">
        <v>478</v>
      </c>
      <c r="AN49960" s="46" t="s">
        <v>478</v>
      </c>
      <c r="AO49960" s="46" t="s">
        <v>478</v>
      </c>
      <c r="AP49960" s="46" t="s">
        <v>465</v>
      </c>
      <c r="AQ49960" s="46" t="s">
        <v>464</v>
      </c>
    </row>
    <row r="49961" spans="1:43" x14ac:dyDescent="0.4">
      <c r="A49961" s="46">
        <v>201601250044</v>
      </c>
      <c r="C49961" s="48" t="s">
        <v>476</v>
      </c>
      <c r="D49961" s="47" t="s">
        <v>476</v>
      </c>
      <c r="L49961" s="46" t="s">
        <v>476</v>
      </c>
      <c r="M49961" s="46" t="s">
        <v>475</v>
      </c>
      <c r="N49961" s="46" t="s">
        <v>475</v>
      </c>
      <c r="T49961" s="46" t="s">
        <v>474</v>
      </c>
      <c r="U49961" s="46" t="s">
        <v>473</v>
      </c>
      <c r="V49961" s="46" t="s">
        <v>472</v>
      </c>
      <c r="W49961" s="46" t="s">
        <v>1124</v>
      </c>
      <c r="X49961" s="46" t="s">
        <v>1124</v>
      </c>
      <c r="Y49961" s="46">
        <v>6918</v>
      </c>
      <c r="Z49961" s="46">
        <v>856616320</v>
      </c>
      <c r="AA49961" s="46" t="s">
        <v>491</v>
      </c>
      <c r="AB49961" s="46" t="s">
        <v>490</v>
      </c>
      <c r="AH49961" s="46" t="s">
        <v>489</v>
      </c>
      <c r="AI49961" s="46" t="s">
        <v>1123</v>
      </c>
      <c r="AJ49961" s="46" t="s">
        <v>1122</v>
      </c>
      <c r="AM49961" s="46" t="s">
        <v>478</v>
      </c>
      <c r="AN49961" s="46" t="s">
        <v>478</v>
      </c>
      <c r="AO49961" s="46" t="s">
        <v>478</v>
      </c>
      <c r="AP49961" s="46" t="s">
        <v>465</v>
      </c>
      <c r="AQ49961" s="46" t="s">
        <v>464</v>
      </c>
    </row>
    <row r="49962" spans="1:43" x14ac:dyDescent="0.4">
      <c r="A49962" s="46">
        <v>201601190025</v>
      </c>
      <c r="C49962" s="48" t="s">
        <v>681</v>
      </c>
      <c r="D49962" s="47" t="s">
        <v>681</v>
      </c>
      <c r="L49962" s="46" t="s">
        <v>681</v>
      </c>
      <c r="M49962" s="49">
        <v>42462</v>
      </c>
      <c r="N49962" s="49">
        <v>42462</v>
      </c>
      <c r="T49962" s="46" t="s">
        <v>474</v>
      </c>
      <c r="U49962" s="46" t="s">
        <v>473</v>
      </c>
      <c r="V49962" s="46" t="s">
        <v>472</v>
      </c>
      <c r="W49962" s="46" t="s">
        <v>1121</v>
      </c>
      <c r="X49962" s="46" t="s">
        <v>1121</v>
      </c>
      <c r="Z49962" s="46">
        <v>818775951</v>
      </c>
      <c r="AA49962" s="46" t="s">
        <v>484</v>
      </c>
      <c r="AB49962" s="46" t="s">
        <v>499</v>
      </c>
      <c r="AH49962" s="46" t="s">
        <v>1120</v>
      </c>
      <c r="AI49962" s="46" t="s">
        <v>1119</v>
      </c>
      <c r="AJ49962" s="46" t="s">
        <v>1118</v>
      </c>
      <c r="AM49962" s="46" t="s">
        <v>478</v>
      </c>
      <c r="AN49962" s="46" t="s">
        <v>478</v>
      </c>
      <c r="AO49962" s="46" t="s">
        <v>478</v>
      </c>
      <c r="AP49962" s="46" t="s">
        <v>539</v>
      </c>
      <c r="AQ49962" s="46" t="s">
        <v>464</v>
      </c>
    </row>
    <row r="49963" spans="1:43" ht="168" x14ac:dyDescent="0.4">
      <c r="A49963" s="46">
        <v>201601270090</v>
      </c>
      <c r="C49963" s="48" t="s">
        <v>475</v>
      </c>
      <c r="D49963" s="47" t="s">
        <v>475</v>
      </c>
      <c r="K49963" s="46" t="s">
        <v>475</v>
      </c>
      <c r="L49963" s="46" t="s">
        <v>475</v>
      </c>
      <c r="M49963" s="46" t="s">
        <v>516</v>
      </c>
      <c r="N49963" s="46" t="s">
        <v>516</v>
      </c>
      <c r="S49963" s="46">
        <v>0</v>
      </c>
      <c r="T49963" s="46" t="s">
        <v>474</v>
      </c>
      <c r="U49963" s="46" t="s">
        <v>473</v>
      </c>
      <c r="V49963" s="46" t="s">
        <v>472</v>
      </c>
      <c r="W49963" s="46" t="s">
        <v>1117</v>
      </c>
      <c r="X49963" s="46" t="s">
        <v>1117</v>
      </c>
      <c r="Y49963" s="46">
        <v>27226977</v>
      </c>
      <c r="Z49963" s="46">
        <v>27226977</v>
      </c>
      <c r="AA49963" s="46" t="s">
        <v>471</v>
      </c>
      <c r="AB49963" s="46" t="s">
        <v>470</v>
      </c>
      <c r="AH49963" s="46" t="s">
        <v>469</v>
      </c>
      <c r="AI49963" s="47" t="s">
        <v>1116</v>
      </c>
      <c r="AJ49963" s="46" t="s">
        <v>1115</v>
      </c>
      <c r="AM49963" s="46" t="s">
        <v>529</v>
      </c>
      <c r="AN49963" s="46" t="s">
        <v>529</v>
      </c>
      <c r="AO49963" s="46" t="s">
        <v>529</v>
      </c>
      <c r="AP49963" s="46" t="s">
        <v>465</v>
      </c>
      <c r="AQ49963" s="46" t="s">
        <v>464</v>
      </c>
    </row>
    <row r="49964" spans="1:43" x14ac:dyDescent="0.4">
      <c r="A49964" s="46">
        <v>201601280215</v>
      </c>
      <c r="C49964" s="48" t="s">
        <v>494</v>
      </c>
      <c r="D49964" s="47" t="s">
        <v>494</v>
      </c>
      <c r="K49964" s="46" t="s">
        <v>494</v>
      </c>
      <c r="L49964" s="46" t="s">
        <v>494</v>
      </c>
      <c r="M49964" s="46" t="s">
        <v>493</v>
      </c>
      <c r="N49964" s="46" t="s">
        <v>493</v>
      </c>
      <c r="S49964" s="46">
        <v>0</v>
      </c>
      <c r="T49964" s="46" t="s">
        <v>474</v>
      </c>
      <c r="U49964" s="46" t="s">
        <v>473</v>
      </c>
      <c r="V49964" s="46" t="s">
        <v>472</v>
      </c>
      <c r="W49964" s="46" t="s">
        <v>1114</v>
      </c>
      <c r="X49964" s="46" t="s">
        <v>1114</v>
      </c>
      <c r="Y49964" s="46">
        <v>818216271</v>
      </c>
      <c r="Z49964" s="46">
        <v>818216271</v>
      </c>
      <c r="AA49964" s="46" t="s">
        <v>491</v>
      </c>
      <c r="AB49964" s="46" t="s">
        <v>490</v>
      </c>
      <c r="AH49964" s="46" t="s">
        <v>489</v>
      </c>
      <c r="AI49964" s="46" t="s">
        <v>1113</v>
      </c>
      <c r="AJ49964" s="46" t="s">
        <v>1112</v>
      </c>
      <c r="AM49964" s="46" t="s">
        <v>529</v>
      </c>
      <c r="AN49964" s="46" t="s">
        <v>529</v>
      </c>
      <c r="AO49964" s="46" t="s">
        <v>529</v>
      </c>
      <c r="AP49964" s="46" t="s">
        <v>465</v>
      </c>
      <c r="AQ49964" s="46" t="s">
        <v>464</v>
      </c>
    </row>
    <row r="49965" spans="1:43" x14ac:dyDescent="0.4">
      <c r="A49965" s="46">
        <v>201601220060</v>
      </c>
      <c r="C49965" s="48" t="s">
        <v>548</v>
      </c>
      <c r="D49965" s="47" t="s">
        <v>548</v>
      </c>
      <c r="L49965" s="46" t="s">
        <v>548</v>
      </c>
      <c r="M49965" s="49">
        <v>42553</v>
      </c>
      <c r="N49965" s="49">
        <v>42553</v>
      </c>
      <c r="T49965" s="46" t="s">
        <v>474</v>
      </c>
      <c r="U49965" s="46" t="s">
        <v>473</v>
      </c>
      <c r="V49965" s="46" t="s">
        <v>472</v>
      </c>
      <c r="W49965" s="46" t="s">
        <v>1111</v>
      </c>
      <c r="X49965" s="46" t="s">
        <v>1111</v>
      </c>
      <c r="Y49965" s="46">
        <v>895869642</v>
      </c>
      <c r="AA49965" s="46" t="s">
        <v>484</v>
      </c>
      <c r="AB49965" s="46" t="s">
        <v>499</v>
      </c>
      <c r="AC49965" s="46" t="s">
        <v>522</v>
      </c>
      <c r="AD49965" s="46" t="s">
        <v>654</v>
      </c>
      <c r="AH49965" s="46" t="s">
        <v>1110</v>
      </c>
      <c r="AI49965" s="46" t="s">
        <v>1109</v>
      </c>
      <c r="AJ49965" s="46" t="s">
        <v>1108</v>
      </c>
      <c r="AM49965" s="46" t="s">
        <v>466</v>
      </c>
      <c r="AN49965" s="46" t="s">
        <v>466</v>
      </c>
      <c r="AO49965" s="46" t="s">
        <v>466</v>
      </c>
      <c r="AP49965" s="46" t="s">
        <v>1107</v>
      </c>
      <c r="AQ49965" s="46" t="s">
        <v>464</v>
      </c>
    </row>
    <row r="49966" spans="1:43" x14ac:dyDescent="0.4">
      <c r="A49966" s="46">
        <v>201601220069</v>
      </c>
      <c r="C49966" s="48" t="s">
        <v>548</v>
      </c>
      <c r="D49966" s="47" t="s">
        <v>548</v>
      </c>
      <c r="K49966" s="46" t="s">
        <v>548</v>
      </c>
      <c r="L49966" s="49">
        <v>42371</v>
      </c>
      <c r="M49966" s="49">
        <v>42553</v>
      </c>
      <c r="N49966" s="49">
        <v>42553</v>
      </c>
      <c r="S49966" s="46">
        <v>0</v>
      </c>
      <c r="T49966" s="46" t="s">
        <v>474</v>
      </c>
      <c r="U49966" s="46" t="s">
        <v>473</v>
      </c>
      <c r="V49966" s="46" t="s">
        <v>472</v>
      </c>
      <c r="W49966" s="46" t="s">
        <v>1106</v>
      </c>
      <c r="X49966" s="46" t="s">
        <v>1106</v>
      </c>
      <c r="Y49966" s="46">
        <v>610375202</v>
      </c>
      <c r="Z49966" s="46">
        <v>610375202</v>
      </c>
      <c r="AA49966" s="46" t="s">
        <v>484</v>
      </c>
      <c r="AB49966" s="46" t="s">
        <v>499</v>
      </c>
      <c r="AC49966" s="46" t="s">
        <v>554</v>
      </c>
      <c r="AD49966" s="46" t="s">
        <v>521</v>
      </c>
      <c r="AH49966" s="46" t="s">
        <v>1105</v>
      </c>
      <c r="AI49966" s="46" t="s">
        <v>1104</v>
      </c>
      <c r="AJ49966" s="46" t="s">
        <v>1103</v>
      </c>
      <c r="AM49966" s="46" t="s">
        <v>529</v>
      </c>
      <c r="AN49966" s="46" t="s">
        <v>529</v>
      </c>
      <c r="AO49966" s="46" t="s">
        <v>529</v>
      </c>
      <c r="AP49966" s="46" t="s">
        <v>775</v>
      </c>
      <c r="AQ49966" s="46" t="s">
        <v>464</v>
      </c>
    </row>
    <row r="49967" spans="1:43" x14ac:dyDescent="0.4">
      <c r="A49967" s="46">
        <v>201601270139</v>
      </c>
      <c r="C49967" s="48" t="s">
        <v>475</v>
      </c>
      <c r="D49967" s="47" t="s">
        <v>475</v>
      </c>
      <c r="L49967" s="46" t="s">
        <v>475</v>
      </c>
      <c r="M49967" s="49">
        <v>42706</v>
      </c>
      <c r="N49967" s="49">
        <v>42706</v>
      </c>
      <c r="T49967" s="46" t="s">
        <v>474</v>
      </c>
      <c r="U49967" s="46" t="s">
        <v>473</v>
      </c>
      <c r="V49967" s="46" t="s">
        <v>472</v>
      </c>
      <c r="W49967" s="46" t="s">
        <v>1102</v>
      </c>
      <c r="X49967" s="46" t="s">
        <v>1102</v>
      </c>
      <c r="Y49967" s="46">
        <v>863429035</v>
      </c>
      <c r="AA49967" s="46" t="s">
        <v>484</v>
      </c>
      <c r="AB49967" s="46" t="s">
        <v>499</v>
      </c>
      <c r="AC49967" s="46" t="s">
        <v>1022</v>
      </c>
      <c r="AH49967" s="46" t="s">
        <v>1101</v>
      </c>
      <c r="AI49967" s="46" t="s">
        <v>1100</v>
      </c>
      <c r="AJ49967" s="46" t="s">
        <v>1099</v>
      </c>
      <c r="AM49967" s="46" t="s">
        <v>466</v>
      </c>
      <c r="AN49967" s="46" t="s">
        <v>466</v>
      </c>
      <c r="AO49967" s="46" t="s">
        <v>466</v>
      </c>
      <c r="AP49967" s="46" t="s">
        <v>533</v>
      </c>
      <c r="AQ49967" s="46" t="s">
        <v>464</v>
      </c>
    </row>
    <row r="49968" spans="1:43" x14ac:dyDescent="0.4">
      <c r="A49968" s="46">
        <v>201601270183</v>
      </c>
      <c r="C49968" s="48" t="s">
        <v>475</v>
      </c>
      <c r="D49968" s="47" t="s">
        <v>475</v>
      </c>
      <c r="K49968" s="46" t="s">
        <v>475</v>
      </c>
      <c r="L49968" s="46" t="s">
        <v>475</v>
      </c>
      <c r="M49968" s="46" t="s">
        <v>516</v>
      </c>
      <c r="N49968" s="46" t="s">
        <v>516</v>
      </c>
      <c r="S49968" s="46">
        <v>0</v>
      </c>
      <c r="T49968" s="46" t="s">
        <v>474</v>
      </c>
      <c r="U49968" s="46" t="s">
        <v>473</v>
      </c>
      <c r="V49968" s="46" t="s">
        <v>472</v>
      </c>
      <c r="W49968" s="46" t="s">
        <v>1098</v>
      </c>
      <c r="X49968" s="46" t="s">
        <v>1098</v>
      </c>
      <c r="Y49968" s="46">
        <v>24230820</v>
      </c>
      <c r="Z49968" s="46">
        <v>24230820</v>
      </c>
      <c r="AA49968" s="46" t="s">
        <v>471</v>
      </c>
      <c r="AB49968" s="46" t="s">
        <v>470</v>
      </c>
      <c r="AH49968" s="46" t="s">
        <v>469</v>
      </c>
      <c r="AI49968" s="46" t="s">
        <v>1097</v>
      </c>
      <c r="AJ49968" s="46" t="s">
        <v>1096</v>
      </c>
      <c r="AM49968" s="46" t="s">
        <v>529</v>
      </c>
      <c r="AN49968" s="46" t="s">
        <v>529</v>
      </c>
      <c r="AO49968" s="46" t="s">
        <v>529</v>
      </c>
      <c r="AP49968" s="46" t="s">
        <v>465</v>
      </c>
      <c r="AQ49968" s="46" t="s">
        <v>464</v>
      </c>
    </row>
    <row r="49969" spans="1:43" x14ac:dyDescent="0.4">
      <c r="A49969" s="46">
        <v>201601180066</v>
      </c>
      <c r="C49969" s="48" t="s">
        <v>757</v>
      </c>
      <c r="D49969" s="47" t="s">
        <v>757</v>
      </c>
      <c r="K49969" s="46" t="s">
        <v>757</v>
      </c>
      <c r="L49969" s="46" t="s">
        <v>757</v>
      </c>
      <c r="M49969" s="49">
        <v>42431</v>
      </c>
      <c r="N49969" s="49">
        <v>42431</v>
      </c>
      <c r="S49969" s="46">
        <v>0</v>
      </c>
      <c r="T49969" s="46" t="s">
        <v>474</v>
      </c>
      <c r="U49969" s="46" t="s">
        <v>473</v>
      </c>
      <c r="V49969" s="46" t="s">
        <v>472</v>
      </c>
      <c r="W49969" s="46" t="s">
        <v>1095</v>
      </c>
      <c r="X49969" s="46" t="s">
        <v>1095</v>
      </c>
      <c r="Y49969" s="46">
        <v>818167506</v>
      </c>
      <c r="AA49969" s="46" t="s">
        <v>484</v>
      </c>
      <c r="AB49969" s="46" t="s">
        <v>546</v>
      </c>
      <c r="AC49969" s="46" t="s">
        <v>1094</v>
      </c>
      <c r="AD49969" s="46" t="s">
        <v>1093</v>
      </c>
      <c r="AH49969" s="46" t="s">
        <v>1092</v>
      </c>
      <c r="AI49969" s="46" t="s">
        <v>1091</v>
      </c>
      <c r="AJ49969" s="46" t="s">
        <v>1090</v>
      </c>
      <c r="AM49969" s="46" t="s">
        <v>661</v>
      </c>
      <c r="AN49969" s="46" t="s">
        <v>661</v>
      </c>
      <c r="AO49969" s="46" t="s">
        <v>661</v>
      </c>
      <c r="AP49969" s="46" t="s">
        <v>495</v>
      </c>
      <c r="AQ49969" s="46" t="s">
        <v>464</v>
      </c>
    </row>
    <row r="49970" spans="1:43" x14ac:dyDescent="0.4">
      <c r="A49970" s="46">
        <v>201601250017</v>
      </c>
      <c r="C49970" s="48" t="s">
        <v>476</v>
      </c>
      <c r="D49970" s="47" t="s">
        <v>476</v>
      </c>
      <c r="K49970" s="46" t="s">
        <v>476</v>
      </c>
      <c r="L49970" s="46" t="s">
        <v>476</v>
      </c>
      <c r="M49970" s="46" t="s">
        <v>475</v>
      </c>
      <c r="N49970" s="46" t="s">
        <v>475</v>
      </c>
      <c r="S49970" s="46">
        <v>0</v>
      </c>
      <c r="T49970" s="46" t="s">
        <v>474</v>
      </c>
      <c r="U49970" s="46" t="s">
        <v>473</v>
      </c>
      <c r="V49970" s="46" t="s">
        <v>472</v>
      </c>
      <c r="W49970" s="46" t="s">
        <v>1089</v>
      </c>
      <c r="X49970" s="46" t="s">
        <v>1089</v>
      </c>
      <c r="Y49970" s="46">
        <v>993363432</v>
      </c>
      <c r="AA49970" s="46" t="s">
        <v>471</v>
      </c>
      <c r="AB49970" s="46" t="s">
        <v>470</v>
      </c>
      <c r="AH49970" s="46" t="s">
        <v>469</v>
      </c>
      <c r="AI49970" s="46" t="s">
        <v>1088</v>
      </c>
      <c r="AJ49970" s="46" t="s">
        <v>1087</v>
      </c>
      <c r="AM49970" s="46" t="s">
        <v>661</v>
      </c>
      <c r="AN49970" s="46" t="s">
        <v>661</v>
      </c>
      <c r="AO49970" s="46" t="s">
        <v>661</v>
      </c>
      <c r="AP49970" s="46" t="s">
        <v>465</v>
      </c>
      <c r="AQ49970" s="46" t="s">
        <v>464</v>
      </c>
    </row>
    <row r="49971" spans="1:43" x14ac:dyDescent="0.4">
      <c r="A49971" s="46">
        <v>201601260004</v>
      </c>
      <c r="C49971" s="48" t="s">
        <v>626</v>
      </c>
      <c r="D49971" s="47" t="s">
        <v>626</v>
      </c>
      <c r="K49971" s="46" t="s">
        <v>626</v>
      </c>
      <c r="L49971" s="46" t="s">
        <v>626</v>
      </c>
      <c r="M49971" s="46" t="s">
        <v>494</v>
      </c>
      <c r="N49971" s="46" t="s">
        <v>494</v>
      </c>
      <c r="S49971" s="46">
        <v>0</v>
      </c>
      <c r="T49971" s="46" t="s">
        <v>474</v>
      </c>
      <c r="U49971" s="46" t="s">
        <v>473</v>
      </c>
      <c r="V49971" s="46" t="s">
        <v>472</v>
      </c>
      <c r="W49971" s="46" t="s">
        <v>1086</v>
      </c>
      <c r="X49971" s="46" t="s">
        <v>1086</v>
      </c>
      <c r="Y49971" s="46">
        <v>953755388</v>
      </c>
      <c r="AA49971" s="46" t="s">
        <v>471</v>
      </c>
      <c r="AB49971" s="46" t="s">
        <v>470</v>
      </c>
      <c r="AH49971" s="46" t="s">
        <v>469</v>
      </c>
      <c r="AI49971" s="46" t="s">
        <v>1085</v>
      </c>
      <c r="AJ49971" s="46" t="s">
        <v>1084</v>
      </c>
      <c r="AM49971" s="46" t="s">
        <v>661</v>
      </c>
      <c r="AN49971" s="46" t="s">
        <v>661</v>
      </c>
      <c r="AO49971" s="46" t="s">
        <v>661</v>
      </c>
      <c r="AP49971" s="46" t="s">
        <v>465</v>
      </c>
      <c r="AQ49971" s="46" t="s">
        <v>464</v>
      </c>
    </row>
    <row r="49972" spans="1:43" x14ac:dyDescent="0.4">
      <c r="A49972" s="46">
        <v>201601280149</v>
      </c>
      <c r="C49972" s="48" t="s">
        <v>494</v>
      </c>
      <c r="D49972" s="47" t="s">
        <v>494</v>
      </c>
      <c r="L49972" s="46" t="s">
        <v>494</v>
      </c>
      <c r="M49972" s="46" t="s">
        <v>508</v>
      </c>
      <c r="N49972" s="46" t="s">
        <v>508</v>
      </c>
      <c r="T49972" s="46" t="s">
        <v>474</v>
      </c>
      <c r="U49972" s="46" t="s">
        <v>473</v>
      </c>
      <c r="V49972" s="46" t="s">
        <v>472</v>
      </c>
      <c r="W49972" s="46" t="s">
        <v>1083</v>
      </c>
      <c r="X49972" s="46" t="s">
        <v>1083</v>
      </c>
      <c r="Y49972" s="46">
        <v>622896287</v>
      </c>
      <c r="AA49972" s="46" t="s">
        <v>484</v>
      </c>
      <c r="AB49972" s="46" t="s">
        <v>499</v>
      </c>
      <c r="AH49972" s="46" t="s">
        <v>1082</v>
      </c>
      <c r="AI49972" s="46" t="s">
        <v>1081</v>
      </c>
      <c r="AJ49972" s="46" t="s">
        <v>1080</v>
      </c>
      <c r="AM49972" s="46" t="s">
        <v>675</v>
      </c>
      <c r="AN49972" s="46" t="s">
        <v>675</v>
      </c>
      <c r="AO49972" s="46" t="s">
        <v>675</v>
      </c>
      <c r="AP49972" s="46" t="s">
        <v>1079</v>
      </c>
      <c r="AQ49972" s="46" t="s">
        <v>464</v>
      </c>
    </row>
    <row r="49973" spans="1:43" x14ac:dyDescent="0.4">
      <c r="A49973" s="46">
        <v>201601210230</v>
      </c>
      <c r="C49973" s="48" t="s">
        <v>538</v>
      </c>
      <c r="D49973" s="47" t="s">
        <v>538</v>
      </c>
      <c r="L49973" s="46" t="s">
        <v>538</v>
      </c>
      <c r="M49973" s="46" t="s">
        <v>537</v>
      </c>
      <c r="N49973" s="46" t="s">
        <v>537</v>
      </c>
      <c r="T49973" s="46" t="s">
        <v>474</v>
      </c>
      <c r="U49973" s="46" t="s">
        <v>473</v>
      </c>
      <c r="V49973" s="46" t="s">
        <v>472</v>
      </c>
      <c r="W49973" s="46" t="s">
        <v>1078</v>
      </c>
      <c r="X49973" s="46" t="s">
        <v>1078</v>
      </c>
      <c r="Y49973" s="46">
        <v>74323746</v>
      </c>
      <c r="AA49973" s="46" t="s">
        <v>471</v>
      </c>
      <c r="AB49973" s="46" t="s">
        <v>560</v>
      </c>
      <c r="AH49973" s="46" t="s">
        <v>559</v>
      </c>
      <c r="AI49973" s="46" t="s">
        <v>1077</v>
      </c>
      <c r="AJ49973" s="46" t="s">
        <v>1076</v>
      </c>
      <c r="AM49973" s="46" t="s">
        <v>824</v>
      </c>
      <c r="AN49973" s="46" t="s">
        <v>824</v>
      </c>
      <c r="AO49973" s="46" t="s">
        <v>824</v>
      </c>
      <c r="AP49973" s="46" t="s">
        <v>465</v>
      </c>
      <c r="AQ49973" s="46" t="s">
        <v>464</v>
      </c>
    </row>
    <row r="49974" spans="1:43" x14ac:dyDescent="0.4">
      <c r="A49974" s="46">
        <v>201601250122</v>
      </c>
      <c r="C49974" s="48" t="s">
        <v>476</v>
      </c>
      <c r="D49974" s="47" t="s">
        <v>476</v>
      </c>
      <c r="L49974" s="46" t="s">
        <v>476</v>
      </c>
      <c r="M49974" s="46" t="s">
        <v>475</v>
      </c>
      <c r="N49974" s="46" t="s">
        <v>475</v>
      </c>
      <c r="T49974" s="46" t="s">
        <v>474</v>
      </c>
      <c r="U49974" s="46" t="s">
        <v>473</v>
      </c>
      <c r="V49974" s="46" t="s">
        <v>472</v>
      </c>
      <c r="W49974" s="46" t="s">
        <v>1075</v>
      </c>
      <c r="X49974" s="46" t="s">
        <v>1075</v>
      </c>
      <c r="Y49974" s="46">
        <v>936194419</v>
      </c>
      <c r="AA49974" s="46" t="s">
        <v>604</v>
      </c>
      <c r="AB49974" s="46" t="s">
        <v>1074</v>
      </c>
      <c r="AH49974" s="46" t="s">
        <v>1073</v>
      </c>
      <c r="AI49974" s="46" t="s">
        <v>1072</v>
      </c>
      <c r="AJ49974" s="46" t="s">
        <v>1071</v>
      </c>
      <c r="AM49974" s="46" t="s">
        <v>675</v>
      </c>
      <c r="AN49974" s="46" t="s">
        <v>675</v>
      </c>
      <c r="AO49974" s="46" t="s">
        <v>675</v>
      </c>
      <c r="AP49974" s="46" t="s">
        <v>465</v>
      </c>
      <c r="AQ49974" s="46" t="s">
        <v>464</v>
      </c>
    </row>
    <row r="49975" spans="1:43" x14ac:dyDescent="0.4">
      <c r="A49975" s="46">
        <v>201601280143</v>
      </c>
      <c r="C49975" s="48" t="s">
        <v>494</v>
      </c>
      <c r="D49975" s="47" t="s">
        <v>494</v>
      </c>
      <c r="L49975" s="46" t="s">
        <v>494</v>
      </c>
      <c r="M49975" s="46" t="s">
        <v>508</v>
      </c>
      <c r="N49975" s="46" t="s">
        <v>508</v>
      </c>
      <c r="T49975" s="46" t="s">
        <v>474</v>
      </c>
      <c r="U49975" s="46" t="s">
        <v>473</v>
      </c>
      <c r="V49975" s="46" t="s">
        <v>472</v>
      </c>
      <c r="W49975" s="46" t="s">
        <v>1070</v>
      </c>
      <c r="X49975" s="46" t="s">
        <v>1070</v>
      </c>
      <c r="Y49975" s="46">
        <v>818022490</v>
      </c>
      <c r="Z49975" s="46">
        <v>818022490</v>
      </c>
      <c r="AA49975" s="46" t="s">
        <v>484</v>
      </c>
      <c r="AB49975" s="46" t="s">
        <v>499</v>
      </c>
      <c r="AC49975" s="46" t="s">
        <v>655</v>
      </c>
      <c r="AD49975" s="46" t="s">
        <v>521</v>
      </c>
      <c r="AE49975" s="46" t="s">
        <v>700</v>
      </c>
      <c r="AH49975" s="46" t="s">
        <v>1069</v>
      </c>
      <c r="AI49975" s="46" t="s">
        <v>1068</v>
      </c>
      <c r="AJ49975" s="46" t="s">
        <v>1067</v>
      </c>
      <c r="AM49975" s="46" t="s">
        <v>615</v>
      </c>
      <c r="AN49975" s="46" t="s">
        <v>615</v>
      </c>
      <c r="AO49975" s="46" t="s">
        <v>615</v>
      </c>
      <c r="AP49975" s="46" t="s">
        <v>1066</v>
      </c>
      <c r="AQ49975" s="46" t="s">
        <v>464</v>
      </c>
    </row>
    <row r="49976" spans="1:43" x14ac:dyDescent="0.4">
      <c r="A49976" s="46">
        <v>201601220035</v>
      </c>
      <c r="C49976" s="48" t="s">
        <v>548</v>
      </c>
      <c r="D49976" s="47" t="s">
        <v>548</v>
      </c>
      <c r="L49976" s="46" t="s">
        <v>548</v>
      </c>
      <c r="M49976" s="46" t="s">
        <v>563</v>
      </c>
      <c r="N49976" s="46" t="s">
        <v>563</v>
      </c>
      <c r="T49976" s="46" t="s">
        <v>474</v>
      </c>
      <c r="U49976" s="46" t="s">
        <v>473</v>
      </c>
      <c r="V49976" s="46" t="s">
        <v>472</v>
      </c>
      <c r="W49976" s="46" t="s">
        <v>1065</v>
      </c>
      <c r="X49976" s="46" t="s">
        <v>1065</v>
      </c>
      <c r="Y49976" s="46">
        <v>866271620</v>
      </c>
      <c r="Z49976" s="46">
        <v>866271620</v>
      </c>
      <c r="AA49976" s="46" t="s">
        <v>491</v>
      </c>
      <c r="AB49976" s="46" t="s">
        <v>588</v>
      </c>
      <c r="AH49976" s="46" t="s">
        <v>587</v>
      </c>
      <c r="AI49976" s="46" t="s">
        <v>1064</v>
      </c>
      <c r="AJ49976" s="46" t="s">
        <v>1063</v>
      </c>
      <c r="AM49976" s="46" t="s">
        <v>615</v>
      </c>
      <c r="AN49976" s="46" t="s">
        <v>615</v>
      </c>
      <c r="AO49976" s="46" t="s">
        <v>615</v>
      </c>
      <c r="AP49976" s="46" t="s">
        <v>502</v>
      </c>
      <c r="AQ49976" s="46" t="s">
        <v>464</v>
      </c>
    </row>
    <row r="49977" spans="1:43" x14ac:dyDescent="0.4">
      <c r="A49977" s="46">
        <v>201601200119</v>
      </c>
      <c r="C49977" s="48" t="s">
        <v>569</v>
      </c>
      <c r="D49977" s="47" t="s">
        <v>569</v>
      </c>
      <c r="K49977" s="46" t="s">
        <v>569</v>
      </c>
      <c r="L49977" s="46" t="s">
        <v>569</v>
      </c>
      <c r="M49977" s="49">
        <v>42492</v>
      </c>
      <c r="N49977" s="49">
        <v>42492</v>
      </c>
      <c r="S49977" s="46">
        <v>0</v>
      </c>
      <c r="T49977" s="46" t="s">
        <v>474</v>
      </c>
      <c r="U49977" s="46" t="s">
        <v>473</v>
      </c>
      <c r="V49977" s="46" t="s">
        <v>472</v>
      </c>
      <c r="W49977" s="46" t="s">
        <v>1062</v>
      </c>
      <c r="X49977" s="46" t="s">
        <v>1062</v>
      </c>
      <c r="Y49977" s="46">
        <v>38377017</v>
      </c>
      <c r="AA49977" s="46" t="s">
        <v>484</v>
      </c>
      <c r="AB49977" s="46" t="s">
        <v>499</v>
      </c>
      <c r="AC49977" s="46" t="s">
        <v>522</v>
      </c>
      <c r="AD49977" s="46" t="s">
        <v>521</v>
      </c>
      <c r="AH49977" s="46" t="s">
        <v>822</v>
      </c>
      <c r="AI49977" s="46" t="s">
        <v>1061</v>
      </c>
      <c r="AJ49977" s="46" t="s">
        <v>1060</v>
      </c>
      <c r="AM49977" s="46" t="s">
        <v>661</v>
      </c>
      <c r="AN49977" s="46" t="s">
        <v>661</v>
      </c>
      <c r="AO49977" s="46" t="s">
        <v>661</v>
      </c>
      <c r="AP49977" s="46" t="s">
        <v>722</v>
      </c>
      <c r="AQ49977" s="46" t="s">
        <v>464</v>
      </c>
    </row>
    <row r="49978" spans="1:43" x14ac:dyDescent="0.4">
      <c r="A49978" s="46">
        <v>201601200160</v>
      </c>
      <c r="C49978" s="48" t="s">
        <v>569</v>
      </c>
      <c r="D49978" s="47" t="s">
        <v>569</v>
      </c>
      <c r="K49978" s="46" t="s">
        <v>569</v>
      </c>
      <c r="L49978" s="46" t="s">
        <v>569</v>
      </c>
      <c r="M49978" s="49">
        <v>42492</v>
      </c>
      <c r="N49978" s="49">
        <v>42492</v>
      </c>
      <c r="S49978" s="46">
        <v>0</v>
      </c>
      <c r="T49978" s="46" t="s">
        <v>474</v>
      </c>
      <c r="U49978" s="46" t="s">
        <v>473</v>
      </c>
      <c r="V49978" s="46" t="s">
        <v>472</v>
      </c>
      <c r="W49978" s="46" t="s">
        <v>1059</v>
      </c>
      <c r="X49978" s="46" t="s">
        <v>1059</v>
      </c>
      <c r="Y49978" s="46">
        <v>823943384</v>
      </c>
      <c r="AA49978" s="46" t="s">
        <v>484</v>
      </c>
      <c r="AB49978" s="46" t="s">
        <v>499</v>
      </c>
      <c r="AC49978" s="46" t="s">
        <v>522</v>
      </c>
      <c r="AD49978" s="46" t="s">
        <v>521</v>
      </c>
      <c r="AH49978" s="46" t="s">
        <v>822</v>
      </c>
      <c r="AI49978" s="46" t="s">
        <v>1058</v>
      </c>
      <c r="AJ49978" s="46" t="s">
        <v>1057</v>
      </c>
      <c r="AM49978" s="46" t="s">
        <v>661</v>
      </c>
      <c r="AN49978" s="46" t="s">
        <v>661</v>
      </c>
      <c r="AO49978" s="46" t="s">
        <v>661</v>
      </c>
      <c r="AP49978" s="46" t="s">
        <v>959</v>
      </c>
      <c r="AQ49978" s="46" t="s">
        <v>464</v>
      </c>
    </row>
    <row r="49979" spans="1:43" x14ac:dyDescent="0.4">
      <c r="A49979" s="46">
        <v>201601200088</v>
      </c>
      <c r="C49979" s="48" t="s">
        <v>569</v>
      </c>
      <c r="D49979" s="47" t="s">
        <v>569</v>
      </c>
      <c r="K49979" s="46" t="s">
        <v>569</v>
      </c>
      <c r="L49979" s="46" t="s">
        <v>569</v>
      </c>
      <c r="M49979" s="46" t="s">
        <v>548</v>
      </c>
      <c r="N49979" s="46" t="s">
        <v>548</v>
      </c>
      <c r="S49979" s="46">
        <v>0</v>
      </c>
      <c r="T49979" s="46" t="s">
        <v>474</v>
      </c>
      <c r="U49979" s="46" t="s">
        <v>473</v>
      </c>
      <c r="V49979" s="46" t="s">
        <v>472</v>
      </c>
      <c r="W49979" s="46" t="s">
        <v>1056</v>
      </c>
      <c r="X49979" s="46" t="s">
        <v>1056</v>
      </c>
      <c r="Y49979" s="46">
        <v>26795042</v>
      </c>
      <c r="AA49979" s="46" t="s">
        <v>471</v>
      </c>
      <c r="AB49979" s="46" t="s">
        <v>470</v>
      </c>
      <c r="AH49979" s="46" t="s">
        <v>469</v>
      </c>
      <c r="AI49979" s="46" t="s">
        <v>1055</v>
      </c>
      <c r="AJ49979" s="46" t="s">
        <v>1054</v>
      </c>
      <c r="AM49979" s="46" t="s">
        <v>661</v>
      </c>
      <c r="AN49979" s="46" t="s">
        <v>661</v>
      </c>
      <c r="AO49979" s="46" t="s">
        <v>661</v>
      </c>
      <c r="AP49979" s="46" t="s">
        <v>465</v>
      </c>
      <c r="AQ49979" s="46" t="s">
        <v>464</v>
      </c>
    </row>
    <row r="49980" spans="1:43" x14ac:dyDescent="0.4">
      <c r="A49980" s="46">
        <v>201601200186</v>
      </c>
      <c r="C49980" s="48" t="s">
        <v>569</v>
      </c>
      <c r="D49980" s="47" t="s">
        <v>569</v>
      </c>
      <c r="K49980" s="46" t="s">
        <v>569</v>
      </c>
      <c r="L49980" s="46" t="s">
        <v>569</v>
      </c>
      <c r="M49980" s="46" t="s">
        <v>548</v>
      </c>
      <c r="N49980" s="46" t="s">
        <v>548</v>
      </c>
      <c r="S49980" s="46">
        <v>0</v>
      </c>
      <c r="T49980" s="46" t="s">
        <v>474</v>
      </c>
      <c r="U49980" s="46" t="s">
        <v>473</v>
      </c>
      <c r="V49980" s="46" t="s">
        <v>472</v>
      </c>
      <c r="W49980" s="46" t="s">
        <v>1053</v>
      </c>
      <c r="X49980" s="46" t="s">
        <v>1053</v>
      </c>
      <c r="Y49980" s="46">
        <v>816497565</v>
      </c>
      <c r="AA49980" s="46" t="s">
        <v>471</v>
      </c>
      <c r="AB49980" s="46" t="s">
        <v>470</v>
      </c>
      <c r="AH49980" s="46" t="s">
        <v>469</v>
      </c>
      <c r="AI49980" s="46" t="s">
        <v>1052</v>
      </c>
      <c r="AJ49980" s="46" t="s">
        <v>1051</v>
      </c>
      <c r="AM49980" s="46" t="s">
        <v>661</v>
      </c>
      <c r="AN49980" s="46" t="s">
        <v>661</v>
      </c>
      <c r="AO49980" s="46" t="s">
        <v>661</v>
      </c>
      <c r="AP49980" s="46" t="s">
        <v>465</v>
      </c>
      <c r="AQ49980" s="46" t="s">
        <v>464</v>
      </c>
    </row>
    <row r="49981" spans="1:43" x14ac:dyDescent="0.4">
      <c r="A49981" s="46">
        <v>201602030187</v>
      </c>
      <c r="C49981" s="51">
        <v>42431</v>
      </c>
      <c r="D49981" s="50">
        <v>42431</v>
      </c>
      <c r="K49981" s="49">
        <v>42431</v>
      </c>
      <c r="L49981" s="49">
        <v>42431</v>
      </c>
      <c r="M49981" s="46" t="s">
        <v>792</v>
      </c>
      <c r="N49981" s="46" t="s">
        <v>792</v>
      </c>
      <c r="S49981" s="46">
        <v>0</v>
      </c>
      <c r="T49981" s="46" t="s">
        <v>474</v>
      </c>
      <c r="U49981" s="46" t="s">
        <v>473</v>
      </c>
      <c r="V49981" s="46" t="s">
        <v>472</v>
      </c>
      <c r="W49981" s="46" t="s">
        <v>1050</v>
      </c>
      <c r="X49981" s="46" t="s">
        <v>1050</v>
      </c>
      <c r="Y49981" s="46">
        <v>860709209</v>
      </c>
      <c r="AA49981" s="46" t="s">
        <v>484</v>
      </c>
      <c r="AB49981" s="46" t="s">
        <v>499</v>
      </c>
      <c r="AC49981" s="46" t="s">
        <v>522</v>
      </c>
      <c r="AD49981" s="46" t="s">
        <v>553</v>
      </c>
      <c r="AH49981" s="46" t="s">
        <v>1049</v>
      </c>
      <c r="AI49981" s="46" t="s">
        <v>1048</v>
      </c>
      <c r="AJ49981" s="46" t="s">
        <v>1047</v>
      </c>
      <c r="AM49981" s="46" t="s">
        <v>661</v>
      </c>
      <c r="AN49981" s="46" t="s">
        <v>661</v>
      </c>
      <c r="AO49981" s="46" t="s">
        <v>661</v>
      </c>
      <c r="AP49981" s="46" t="s">
        <v>533</v>
      </c>
      <c r="AQ49981" s="46" t="s">
        <v>464</v>
      </c>
    </row>
    <row r="49982" spans="1:43" x14ac:dyDescent="0.4">
      <c r="A49982" s="46">
        <v>201601280012</v>
      </c>
      <c r="C49982" s="48" t="s">
        <v>494</v>
      </c>
      <c r="D49982" s="47" t="s">
        <v>494</v>
      </c>
      <c r="L49982" s="46" t="s">
        <v>494</v>
      </c>
      <c r="M49982" s="46" t="s">
        <v>493</v>
      </c>
      <c r="N49982" s="46" t="s">
        <v>493</v>
      </c>
      <c r="T49982" s="46" t="s">
        <v>474</v>
      </c>
      <c r="U49982" s="46" t="s">
        <v>473</v>
      </c>
      <c r="V49982" s="46" t="s">
        <v>472</v>
      </c>
      <c r="W49982" s="46" t="s">
        <v>1046</v>
      </c>
      <c r="X49982" s="46" t="s">
        <v>1045</v>
      </c>
      <c r="Y49982" s="46">
        <v>25441000</v>
      </c>
      <c r="Z49982" s="46">
        <v>25441000</v>
      </c>
      <c r="AA49982" s="46" t="s">
        <v>471</v>
      </c>
      <c r="AB49982" s="46" t="s">
        <v>470</v>
      </c>
      <c r="AH49982" s="46" t="s">
        <v>1044</v>
      </c>
      <c r="AI49982" s="46" t="s">
        <v>1043</v>
      </c>
      <c r="AJ49982" s="46" t="s">
        <v>1042</v>
      </c>
      <c r="AM49982" s="46" t="s">
        <v>511</v>
      </c>
      <c r="AN49982" s="46" t="s">
        <v>511</v>
      </c>
      <c r="AO49982" s="46" t="s">
        <v>511</v>
      </c>
      <c r="AP49982" s="46" t="s">
        <v>465</v>
      </c>
      <c r="AQ49982" s="46" t="s">
        <v>464</v>
      </c>
    </row>
    <row r="49983" spans="1:43" x14ac:dyDescent="0.4">
      <c r="A49983" s="46">
        <v>201601270017</v>
      </c>
      <c r="C49983" s="48" t="s">
        <v>475</v>
      </c>
      <c r="D49983" s="47" t="s">
        <v>475</v>
      </c>
      <c r="L49983" s="46" t="s">
        <v>475</v>
      </c>
      <c r="M49983" s="49">
        <v>42706</v>
      </c>
      <c r="N49983" s="49">
        <v>42706</v>
      </c>
      <c r="T49983" s="46" t="s">
        <v>474</v>
      </c>
      <c r="U49983" s="46" t="s">
        <v>473</v>
      </c>
      <c r="V49983" s="46" t="s">
        <v>472</v>
      </c>
      <c r="W49983" s="46" t="s">
        <v>1041</v>
      </c>
      <c r="X49983" s="46" t="s">
        <v>1041</v>
      </c>
      <c r="Y49983" s="46">
        <v>863291170</v>
      </c>
      <c r="AA49983" s="46" t="s">
        <v>484</v>
      </c>
      <c r="AB49983" s="46" t="s">
        <v>499</v>
      </c>
      <c r="AC49983" s="46" t="s">
        <v>522</v>
      </c>
      <c r="AD49983" s="46" t="s">
        <v>701</v>
      </c>
      <c r="AH49983" s="46" t="s">
        <v>1040</v>
      </c>
      <c r="AI49983" s="46" t="s">
        <v>1039</v>
      </c>
      <c r="AJ49983" s="46" t="s">
        <v>1038</v>
      </c>
      <c r="AM49983" s="46" t="s">
        <v>511</v>
      </c>
      <c r="AN49983" s="46" t="s">
        <v>511</v>
      </c>
      <c r="AO49983" s="46" t="s">
        <v>511</v>
      </c>
      <c r="AP49983" s="46" t="s">
        <v>695</v>
      </c>
      <c r="AQ49983" s="46" t="s">
        <v>464</v>
      </c>
    </row>
    <row r="49984" spans="1:43" x14ac:dyDescent="0.4">
      <c r="A49984" s="46">
        <v>201601260036</v>
      </c>
      <c r="C49984" s="48" t="s">
        <v>626</v>
      </c>
      <c r="D49984" s="47" t="s">
        <v>626</v>
      </c>
      <c r="L49984" s="46" t="s">
        <v>626</v>
      </c>
      <c r="M49984" s="46" t="s">
        <v>494</v>
      </c>
      <c r="N49984" s="46" t="s">
        <v>494</v>
      </c>
      <c r="T49984" s="46" t="s">
        <v>474</v>
      </c>
      <c r="U49984" s="46" t="s">
        <v>473</v>
      </c>
      <c r="V49984" s="46" t="s">
        <v>472</v>
      </c>
      <c r="Y49984" s="46">
        <v>876167521</v>
      </c>
      <c r="AA49984" s="46" t="s">
        <v>471</v>
      </c>
      <c r="AH49984" s="46" t="s">
        <v>1037</v>
      </c>
      <c r="AI49984" s="46" t="s">
        <v>1036</v>
      </c>
      <c r="AJ49984" s="46" t="s">
        <v>1035</v>
      </c>
      <c r="AM49984" s="46" t="s">
        <v>511</v>
      </c>
      <c r="AN49984" s="46" t="s">
        <v>511</v>
      </c>
      <c r="AO49984" s="46" t="s">
        <v>511</v>
      </c>
      <c r="AP49984" s="46" t="s">
        <v>465</v>
      </c>
      <c r="AQ49984" s="46" t="s">
        <v>464</v>
      </c>
    </row>
    <row r="49985" spans="1:43" x14ac:dyDescent="0.4">
      <c r="A49985" s="46">
        <v>201601270113</v>
      </c>
      <c r="C49985" s="48" t="s">
        <v>475</v>
      </c>
      <c r="D49985" s="47" t="s">
        <v>475</v>
      </c>
      <c r="L49985" s="46" t="s">
        <v>475</v>
      </c>
      <c r="M49985" s="46" t="s">
        <v>516</v>
      </c>
      <c r="N49985" s="46" t="s">
        <v>516</v>
      </c>
      <c r="T49985" s="46" t="s">
        <v>474</v>
      </c>
      <c r="U49985" s="46" t="s">
        <v>473</v>
      </c>
      <c r="V49985" s="46" t="s">
        <v>472</v>
      </c>
      <c r="Y49985" s="46">
        <v>812935680</v>
      </c>
      <c r="AA49985" s="46" t="s">
        <v>471</v>
      </c>
      <c r="AB49985" s="46" t="s">
        <v>470</v>
      </c>
      <c r="AH49985" s="46" t="s">
        <v>632</v>
      </c>
      <c r="AI49985" s="46" t="s">
        <v>631</v>
      </c>
      <c r="AJ49985" s="46" t="s">
        <v>630</v>
      </c>
      <c r="AM49985" s="46" t="s">
        <v>511</v>
      </c>
      <c r="AN49985" s="46" t="s">
        <v>511</v>
      </c>
      <c r="AO49985" s="46" t="s">
        <v>511</v>
      </c>
      <c r="AP49985" s="46" t="s">
        <v>465</v>
      </c>
      <c r="AQ49985" s="46" t="s">
        <v>464</v>
      </c>
    </row>
    <row r="49986" spans="1:43" x14ac:dyDescent="0.4">
      <c r="A49986" s="46">
        <v>201601260200</v>
      </c>
      <c r="C49986" s="48" t="s">
        <v>626</v>
      </c>
      <c r="D49986" s="47" t="s">
        <v>626</v>
      </c>
      <c r="L49986" s="46" t="s">
        <v>626</v>
      </c>
      <c r="M49986" s="46" t="s">
        <v>494</v>
      </c>
      <c r="N49986" s="46" t="s">
        <v>494</v>
      </c>
      <c r="T49986" s="46" t="s">
        <v>474</v>
      </c>
      <c r="U49986" s="46" t="s">
        <v>473</v>
      </c>
      <c r="V49986" s="46" t="s">
        <v>472</v>
      </c>
      <c r="Y49986" s="46">
        <v>34711200</v>
      </c>
      <c r="AA49986" s="46" t="s">
        <v>471</v>
      </c>
      <c r="AB49986" s="46" t="s">
        <v>470</v>
      </c>
      <c r="AH49986" s="46" t="s">
        <v>632</v>
      </c>
      <c r="AI49986" s="46" t="s">
        <v>631</v>
      </c>
      <c r="AJ49986" s="46" t="s">
        <v>630</v>
      </c>
      <c r="AM49986" s="46" t="s">
        <v>511</v>
      </c>
      <c r="AN49986" s="46" t="s">
        <v>511</v>
      </c>
      <c r="AO49986" s="46" t="s">
        <v>511</v>
      </c>
      <c r="AP49986" s="46" t="s">
        <v>465</v>
      </c>
      <c r="AQ49986" s="46" t="s">
        <v>464</v>
      </c>
    </row>
    <row r="49987" spans="1:43" x14ac:dyDescent="0.4">
      <c r="A49987" s="46">
        <v>201601210255</v>
      </c>
      <c r="C49987" s="48" t="s">
        <v>538</v>
      </c>
      <c r="D49987" s="47" t="s">
        <v>538</v>
      </c>
      <c r="K49987" s="46" t="s">
        <v>538</v>
      </c>
      <c r="L49987" s="46" t="s">
        <v>538</v>
      </c>
      <c r="M49987" s="46" t="s">
        <v>537</v>
      </c>
      <c r="N49987" s="46" t="s">
        <v>537</v>
      </c>
      <c r="S49987" s="46">
        <v>0</v>
      </c>
      <c r="T49987" s="46" t="s">
        <v>474</v>
      </c>
      <c r="U49987" s="46" t="s">
        <v>473</v>
      </c>
      <c r="V49987" s="46" t="s">
        <v>472</v>
      </c>
      <c r="W49987" s="46" t="s">
        <v>1034</v>
      </c>
      <c r="X49987" s="46" t="s">
        <v>1034</v>
      </c>
      <c r="Y49987" s="46">
        <v>28970226</v>
      </c>
      <c r="Z49987" s="46">
        <v>28970226</v>
      </c>
      <c r="AA49987" s="46" t="s">
        <v>471</v>
      </c>
      <c r="AB49987" s="46" t="s">
        <v>470</v>
      </c>
      <c r="AH49987" s="46" t="s">
        <v>469</v>
      </c>
      <c r="AI49987" s="46" t="s">
        <v>1033</v>
      </c>
      <c r="AJ49987" s="46" t="s">
        <v>918</v>
      </c>
      <c r="AM49987" s="46" t="s">
        <v>529</v>
      </c>
      <c r="AN49987" s="46" t="s">
        <v>529</v>
      </c>
      <c r="AO49987" s="46" t="s">
        <v>529</v>
      </c>
      <c r="AP49987" s="46" t="s">
        <v>465</v>
      </c>
      <c r="AQ49987" s="46" t="s">
        <v>464</v>
      </c>
    </row>
    <row r="49988" spans="1:43" x14ac:dyDescent="0.4">
      <c r="A49988" s="46">
        <v>201601280080</v>
      </c>
      <c r="C49988" s="48" t="s">
        <v>494</v>
      </c>
      <c r="D49988" s="47" t="s">
        <v>494</v>
      </c>
      <c r="L49988" s="46" t="s">
        <v>494</v>
      </c>
      <c r="M49988" s="46" t="s">
        <v>508</v>
      </c>
      <c r="N49988" s="46" t="s">
        <v>508</v>
      </c>
      <c r="T49988" s="46" t="s">
        <v>474</v>
      </c>
      <c r="U49988" s="46" t="s">
        <v>473</v>
      </c>
      <c r="V49988" s="46" t="s">
        <v>472</v>
      </c>
      <c r="W49988" s="46" t="s">
        <v>1032</v>
      </c>
      <c r="X49988" s="46" t="s">
        <v>1032</v>
      </c>
      <c r="Y49988" s="46">
        <v>909515130</v>
      </c>
      <c r="Z49988" s="46">
        <v>909515130</v>
      </c>
      <c r="AA49988" s="46" t="s">
        <v>484</v>
      </c>
      <c r="AB49988" s="46" t="s">
        <v>483</v>
      </c>
      <c r="AC49988" s="46" t="s">
        <v>1031</v>
      </c>
      <c r="AD49988" s="46" t="s">
        <v>1030</v>
      </c>
      <c r="AH49988" s="46" t="s">
        <v>1029</v>
      </c>
      <c r="AI49988" s="46" t="s">
        <v>1028</v>
      </c>
      <c r="AJ49988" s="46" t="s">
        <v>1027</v>
      </c>
      <c r="AM49988" s="46" t="s">
        <v>478</v>
      </c>
      <c r="AN49988" s="46" t="s">
        <v>478</v>
      </c>
      <c r="AO49988" s="46" t="s">
        <v>478</v>
      </c>
      <c r="AP49988" s="46" t="s">
        <v>1026</v>
      </c>
      <c r="AQ49988" s="46" t="s">
        <v>464</v>
      </c>
    </row>
    <row r="49989" spans="1:43" ht="409.6" x14ac:dyDescent="0.4">
      <c r="A49989" s="46">
        <v>201601220068</v>
      </c>
      <c r="C49989" s="48" t="s">
        <v>548</v>
      </c>
      <c r="D49989" s="47" t="s">
        <v>548</v>
      </c>
      <c r="L49989" s="46" t="s">
        <v>548</v>
      </c>
      <c r="M49989" s="46" t="s">
        <v>563</v>
      </c>
      <c r="N49989" s="46" t="s">
        <v>563</v>
      </c>
      <c r="T49989" s="46" t="s">
        <v>474</v>
      </c>
      <c r="U49989" s="46" t="s">
        <v>473</v>
      </c>
      <c r="V49989" s="46" t="s">
        <v>472</v>
      </c>
      <c r="W49989" s="46" t="s">
        <v>690</v>
      </c>
      <c r="X49989" s="46" t="s">
        <v>690</v>
      </c>
      <c r="Z49989" s="46">
        <v>21846097</v>
      </c>
      <c r="AA49989" s="46" t="s">
        <v>471</v>
      </c>
      <c r="AB49989" s="46" t="s">
        <v>673</v>
      </c>
      <c r="AH49989" s="46" t="s">
        <v>747</v>
      </c>
      <c r="AI49989" s="46" t="s">
        <v>746</v>
      </c>
      <c r="AJ49989" s="47" t="s">
        <v>745</v>
      </c>
      <c r="AM49989" s="46" t="s">
        <v>478</v>
      </c>
      <c r="AN49989" s="46" t="s">
        <v>478</v>
      </c>
      <c r="AO49989" s="46" t="s">
        <v>478</v>
      </c>
      <c r="AP49989" s="46" t="s">
        <v>465</v>
      </c>
      <c r="AQ49989" s="46" t="s">
        <v>464</v>
      </c>
    </row>
    <row r="49990" spans="1:43" ht="409.6" x14ac:dyDescent="0.4">
      <c r="A49990" s="46">
        <v>201601260176</v>
      </c>
      <c r="C49990" s="48" t="s">
        <v>626</v>
      </c>
      <c r="D49990" s="47" t="s">
        <v>626</v>
      </c>
      <c r="L49990" s="46" t="s">
        <v>626</v>
      </c>
      <c r="M49990" s="46" t="s">
        <v>494</v>
      </c>
      <c r="N49990" s="46" t="s">
        <v>494</v>
      </c>
      <c r="T49990" s="46" t="s">
        <v>474</v>
      </c>
      <c r="U49990" s="46" t="s">
        <v>473</v>
      </c>
      <c r="V49990" s="46" t="s">
        <v>472</v>
      </c>
      <c r="W49990" s="46" t="s">
        <v>1025</v>
      </c>
      <c r="X49990" s="46" t="s">
        <v>1024</v>
      </c>
      <c r="Y49990" s="46">
        <v>27060997</v>
      </c>
      <c r="Z49990" s="46">
        <v>27060997</v>
      </c>
      <c r="AA49990" s="46" t="s">
        <v>471</v>
      </c>
      <c r="AB49990" s="46" t="s">
        <v>470</v>
      </c>
      <c r="AH49990" s="46" t="s">
        <v>469</v>
      </c>
      <c r="AI49990" s="46" t="s">
        <v>751</v>
      </c>
      <c r="AJ49990" s="47" t="s">
        <v>750</v>
      </c>
      <c r="AM49990" s="46" t="s">
        <v>478</v>
      </c>
      <c r="AN49990" s="46" t="s">
        <v>478</v>
      </c>
      <c r="AO49990" s="46" t="s">
        <v>478</v>
      </c>
      <c r="AP49990" s="46" t="s">
        <v>465</v>
      </c>
      <c r="AQ49990" s="46" t="s">
        <v>464</v>
      </c>
    </row>
    <row r="49991" spans="1:43" x14ac:dyDescent="0.4">
      <c r="A49991" s="46">
        <v>201601190232</v>
      </c>
      <c r="C49991" s="48" t="s">
        <v>681</v>
      </c>
      <c r="D49991" s="47" t="s">
        <v>681</v>
      </c>
      <c r="K49991" s="46" t="s">
        <v>681</v>
      </c>
      <c r="L49991" s="46" t="s">
        <v>681</v>
      </c>
      <c r="M49991" s="49">
        <v>42462</v>
      </c>
      <c r="N49991" s="49">
        <v>42462</v>
      </c>
      <c r="S49991" s="46">
        <v>0</v>
      </c>
      <c r="T49991" s="46" t="s">
        <v>474</v>
      </c>
      <c r="U49991" s="46" t="s">
        <v>473</v>
      </c>
      <c r="V49991" s="46" t="s">
        <v>472</v>
      </c>
      <c r="W49991" s="46" t="s">
        <v>1023</v>
      </c>
      <c r="X49991" s="46" t="s">
        <v>1023</v>
      </c>
      <c r="Y49991" s="46">
        <v>964056432</v>
      </c>
      <c r="AA49991" s="46" t="s">
        <v>484</v>
      </c>
      <c r="AB49991" s="46" t="s">
        <v>499</v>
      </c>
      <c r="AC49991" s="46" t="s">
        <v>1022</v>
      </c>
      <c r="AD49991" s="46" t="s">
        <v>1021</v>
      </c>
      <c r="AH49991" s="46" t="s">
        <v>1020</v>
      </c>
      <c r="AI49991" s="46" t="s">
        <v>1019</v>
      </c>
      <c r="AJ49991" s="46" t="s">
        <v>1018</v>
      </c>
      <c r="AM49991" s="46" t="s">
        <v>661</v>
      </c>
      <c r="AN49991" s="46" t="s">
        <v>661</v>
      </c>
      <c r="AO49991" s="46" t="s">
        <v>661</v>
      </c>
      <c r="AP49991" s="46" t="s">
        <v>1017</v>
      </c>
      <c r="AQ49991" s="46" t="s">
        <v>464</v>
      </c>
    </row>
    <row r="49992" spans="1:43" x14ac:dyDescent="0.4">
      <c r="A49992" s="46">
        <v>201601180051</v>
      </c>
      <c r="C49992" s="48" t="s">
        <v>757</v>
      </c>
      <c r="D49992" s="47" t="s">
        <v>757</v>
      </c>
      <c r="K49992" s="46" t="s">
        <v>757</v>
      </c>
      <c r="L49992" s="46" t="s">
        <v>757</v>
      </c>
      <c r="M49992" s="46" t="s">
        <v>569</v>
      </c>
      <c r="N49992" s="46" t="s">
        <v>569</v>
      </c>
      <c r="S49992" s="46">
        <v>0</v>
      </c>
      <c r="T49992" s="46" t="s">
        <v>474</v>
      </c>
      <c r="U49992" s="46" t="s">
        <v>473</v>
      </c>
      <c r="V49992" s="46" t="s">
        <v>472</v>
      </c>
      <c r="W49992" s="46" t="s">
        <v>1016</v>
      </c>
      <c r="X49992" s="46" t="s">
        <v>1016</v>
      </c>
      <c r="Y49992" s="46">
        <v>22759492</v>
      </c>
      <c r="AA49992" s="46" t="s">
        <v>471</v>
      </c>
      <c r="AB49992" s="46" t="s">
        <v>470</v>
      </c>
      <c r="AH49992" s="46" t="s">
        <v>469</v>
      </c>
      <c r="AI49992" s="46" t="s">
        <v>1015</v>
      </c>
      <c r="AJ49992" s="46" t="s">
        <v>1014</v>
      </c>
      <c r="AM49992" s="46" t="s">
        <v>661</v>
      </c>
      <c r="AN49992" s="46" t="s">
        <v>661</v>
      </c>
      <c r="AO49992" s="46" t="s">
        <v>661</v>
      </c>
      <c r="AP49992" s="46" t="s">
        <v>465</v>
      </c>
      <c r="AQ49992" s="46" t="s">
        <v>464</v>
      </c>
    </row>
    <row r="49993" spans="1:43" x14ac:dyDescent="0.4">
      <c r="A49993" s="46">
        <v>201601210125</v>
      </c>
      <c r="C49993" s="48" t="s">
        <v>538</v>
      </c>
      <c r="D49993" s="47" t="s">
        <v>538</v>
      </c>
      <c r="K49993" s="46" t="s">
        <v>538</v>
      </c>
      <c r="L49993" s="46" t="s">
        <v>538</v>
      </c>
      <c r="M49993" s="49">
        <v>42523</v>
      </c>
      <c r="N49993" s="49">
        <v>42523</v>
      </c>
      <c r="S49993" s="46">
        <v>0</v>
      </c>
      <c r="T49993" s="46" t="s">
        <v>474</v>
      </c>
      <c r="U49993" s="46" t="s">
        <v>473</v>
      </c>
      <c r="V49993" s="46" t="s">
        <v>472</v>
      </c>
      <c r="W49993" s="46" t="s">
        <v>1013</v>
      </c>
      <c r="X49993" s="46" t="s">
        <v>1013</v>
      </c>
      <c r="Y49993" s="46">
        <v>832250256</v>
      </c>
      <c r="AA49993" s="46" t="s">
        <v>484</v>
      </c>
      <c r="AB49993" s="46" t="s">
        <v>499</v>
      </c>
      <c r="AC49993" s="46" t="s">
        <v>522</v>
      </c>
      <c r="AD49993" s="46" t="s">
        <v>521</v>
      </c>
      <c r="AH49993" s="46" t="s">
        <v>822</v>
      </c>
      <c r="AI49993" s="46" t="s">
        <v>1012</v>
      </c>
      <c r="AJ49993" s="46" t="s">
        <v>1011</v>
      </c>
      <c r="AM49993" s="46" t="s">
        <v>661</v>
      </c>
      <c r="AN49993" s="46" t="s">
        <v>661</v>
      </c>
      <c r="AO49993" s="46" t="s">
        <v>661</v>
      </c>
      <c r="AP49993" s="46" t="s">
        <v>502</v>
      </c>
      <c r="AQ49993" s="46" t="s">
        <v>464</v>
      </c>
    </row>
    <row r="49994" spans="1:43" x14ac:dyDescent="0.4">
      <c r="A49994" s="46">
        <v>201601180046</v>
      </c>
      <c r="C49994" s="48" t="s">
        <v>757</v>
      </c>
      <c r="D49994" s="47" t="s">
        <v>757</v>
      </c>
      <c r="K49994" s="46" t="s">
        <v>757</v>
      </c>
      <c r="L49994" s="46" t="s">
        <v>757</v>
      </c>
      <c r="M49994" s="46" t="s">
        <v>569</v>
      </c>
      <c r="N49994" s="46" t="s">
        <v>569</v>
      </c>
      <c r="S49994" s="46">
        <v>0</v>
      </c>
      <c r="T49994" s="46" t="s">
        <v>474</v>
      </c>
      <c r="U49994" s="46" t="s">
        <v>473</v>
      </c>
      <c r="V49994" s="46" t="s">
        <v>472</v>
      </c>
      <c r="W49994" s="46" t="s">
        <v>1010</v>
      </c>
      <c r="X49994" s="46" t="s">
        <v>1010</v>
      </c>
      <c r="Y49994" s="46">
        <v>839518359</v>
      </c>
      <c r="AA49994" s="46" t="s">
        <v>471</v>
      </c>
      <c r="AB49994" s="46" t="s">
        <v>470</v>
      </c>
      <c r="AH49994" s="46" t="s">
        <v>469</v>
      </c>
      <c r="AI49994" s="46" t="s">
        <v>1009</v>
      </c>
      <c r="AJ49994" s="46" t="s">
        <v>1008</v>
      </c>
      <c r="AM49994" s="46" t="s">
        <v>661</v>
      </c>
      <c r="AN49994" s="46" t="s">
        <v>661</v>
      </c>
      <c r="AO49994" s="46" t="s">
        <v>661</v>
      </c>
      <c r="AP49994" s="46" t="s">
        <v>465</v>
      </c>
      <c r="AQ49994" s="46" t="s">
        <v>464</v>
      </c>
    </row>
    <row r="49995" spans="1:43" x14ac:dyDescent="0.4">
      <c r="A49995" s="46">
        <v>201601250041</v>
      </c>
      <c r="C49995" s="48" t="s">
        <v>476</v>
      </c>
      <c r="D49995" s="47" t="s">
        <v>476</v>
      </c>
      <c r="K49995" s="46" t="s">
        <v>476</v>
      </c>
      <c r="L49995" s="46" t="s">
        <v>476</v>
      </c>
      <c r="M49995" s="46" t="s">
        <v>475</v>
      </c>
      <c r="N49995" s="46" t="s">
        <v>475</v>
      </c>
      <c r="S49995" s="46">
        <v>0</v>
      </c>
      <c r="T49995" s="46" t="s">
        <v>474</v>
      </c>
      <c r="U49995" s="46" t="s">
        <v>473</v>
      </c>
      <c r="V49995" s="46" t="s">
        <v>472</v>
      </c>
      <c r="W49995" s="46" t="s">
        <v>1007</v>
      </c>
      <c r="X49995" s="46" t="s">
        <v>1006</v>
      </c>
      <c r="Y49995" s="46">
        <v>29146972</v>
      </c>
      <c r="Z49995" s="46">
        <v>29146972</v>
      </c>
      <c r="AA49995" s="46" t="s">
        <v>471</v>
      </c>
      <c r="AB49995" s="46" t="s">
        <v>470</v>
      </c>
      <c r="AH49995" s="46" t="s">
        <v>469</v>
      </c>
      <c r="AI49995" s="46" t="s">
        <v>1005</v>
      </c>
      <c r="AJ49995" s="46" t="s">
        <v>1004</v>
      </c>
      <c r="AM49995" s="46" t="s">
        <v>661</v>
      </c>
      <c r="AN49995" s="46" t="s">
        <v>661</v>
      </c>
      <c r="AO49995" s="46" t="s">
        <v>661</v>
      </c>
      <c r="AP49995" s="46" t="s">
        <v>465</v>
      </c>
      <c r="AQ49995" s="46" t="s">
        <v>464</v>
      </c>
    </row>
    <row r="49996" spans="1:43" x14ac:dyDescent="0.4">
      <c r="A49996" s="46">
        <v>201601210187</v>
      </c>
      <c r="C49996" s="48" t="s">
        <v>538</v>
      </c>
      <c r="D49996" s="47" t="s">
        <v>538</v>
      </c>
      <c r="K49996" s="46" t="s">
        <v>538</v>
      </c>
      <c r="L49996" s="46" t="s">
        <v>538</v>
      </c>
      <c r="M49996" s="46" t="s">
        <v>537</v>
      </c>
      <c r="N49996" s="46" t="s">
        <v>537</v>
      </c>
      <c r="S49996" s="46">
        <v>0</v>
      </c>
      <c r="T49996" s="46" t="s">
        <v>474</v>
      </c>
      <c r="U49996" s="46" t="s">
        <v>473</v>
      </c>
      <c r="V49996" s="46" t="s">
        <v>472</v>
      </c>
      <c r="W49996" s="46" t="s">
        <v>1003</v>
      </c>
      <c r="X49996" s="46" t="s">
        <v>1003</v>
      </c>
      <c r="Y49996" s="46">
        <v>818337447</v>
      </c>
      <c r="AA49996" s="46" t="s">
        <v>471</v>
      </c>
      <c r="AB49996" s="46" t="s">
        <v>470</v>
      </c>
      <c r="AH49996" s="46" t="s">
        <v>469</v>
      </c>
      <c r="AI49996" s="46" t="s">
        <v>1002</v>
      </c>
      <c r="AJ49996" s="46" t="s">
        <v>1001</v>
      </c>
      <c r="AM49996" s="46" t="s">
        <v>661</v>
      </c>
      <c r="AN49996" s="46" t="s">
        <v>661</v>
      </c>
      <c r="AO49996" s="46" t="s">
        <v>661</v>
      </c>
      <c r="AP49996" s="46" t="s">
        <v>465</v>
      </c>
      <c r="AQ49996" s="46" t="s">
        <v>464</v>
      </c>
    </row>
    <row r="49997" spans="1:43" x14ac:dyDescent="0.4">
      <c r="A49997" s="46">
        <v>201601250056</v>
      </c>
      <c r="C49997" s="48" t="s">
        <v>476</v>
      </c>
      <c r="D49997" s="47" t="s">
        <v>476</v>
      </c>
      <c r="K49997" s="46" t="s">
        <v>476</v>
      </c>
      <c r="L49997" s="46" t="s">
        <v>476</v>
      </c>
      <c r="M49997" s="46" t="s">
        <v>475</v>
      </c>
      <c r="N49997" s="46" t="s">
        <v>475</v>
      </c>
      <c r="S49997" s="46">
        <v>0</v>
      </c>
      <c r="T49997" s="46" t="s">
        <v>474</v>
      </c>
      <c r="U49997" s="46" t="s">
        <v>473</v>
      </c>
      <c r="V49997" s="46" t="s">
        <v>472</v>
      </c>
      <c r="W49997" s="46" t="s">
        <v>1000</v>
      </c>
      <c r="X49997" s="46" t="s">
        <v>1000</v>
      </c>
      <c r="Y49997" s="46">
        <v>846787703</v>
      </c>
      <c r="AA49997" s="46" t="s">
        <v>471</v>
      </c>
      <c r="AB49997" s="46" t="s">
        <v>470</v>
      </c>
      <c r="AH49997" s="46" t="s">
        <v>469</v>
      </c>
      <c r="AI49997" s="46" t="s">
        <v>999</v>
      </c>
      <c r="AJ49997" s="46" t="s">
        <v>998</v>
      </c>
      <c r="AM49997" s="46" t="s">
        <v>661</v>
      </c>
      <c r="AN49997" s="46" t="s">
        <v>661</v>
      </c>
      <c r="AO49997" s="46" t="s">
        <v>661</v>
      </c>
      <c r="AP49997" s="46" t="s">
        <v>465</v>
      </c>
      <c r="AQ49997" s="46" t="s">
        <v>464</v>
      </c>
    </row>
    <row r="49998" spans="1:43" x14ac:dyDescent="0.4">
      <c r="A49998" s="46">
        <v>201601270014</v>
      </c>
      <c r="C49998" s="48" t="s">
        <v>475</v>
      </c>
      <c r="D49998" s="47" t="s">
        <v>475</v>
      </c>
      <c r="K49998" s="46" t="s">
        <v>475</v>
      </c>
      <c r="L49998" s="46" t="s">
        <v>475</v>
      </c>
      <c r="M49998" s="46" t="s">
        <v>516</v>
      </c>
      <c r="N49998" s="46" t="s">
        <v>516</v>
      </c>
      <c r="S49998" s="46">
        <v>0</v>
      </c>
      <c r="T49998" s="46" t="s">
        <v>474</v>
      </c>
      <c r="U49998" s="46" t="s">
        <v>473</v>
      </c>
      <c r="V49998" s="46" t="s">
        <v>472</v>
      </c>
      <c r="W49998" s="46" t="s">
        <v>997</v>
      </c>
      <c r="X49998" s="46" t="s">
        <v>996</v>
      </c>
      <c r="Y49998" s="46">
        <v>20015084</v>
      </c>
      <c r="AA49998" s="46" t="s">
        <v>471</v>
      </c>
      <c r="AB49998" s="46" t="s">
        <v>470</v>
      </c>
      <c r="AH49998" s="46" t="s">
        <v>469</v>
      </c>
      <c r="AI49998" s="46" t="s">
        <v>995</v>
      </c>
      <c r="AJ49998" s="46" t="s">
        <v>994</v>
      </c>
      <c r="AM49998" s="46" t="s">
        <v>661</v>
      </c>
      <c r="AN49998" s="46" t="s">
        <v>661</v>
      </c>
      <c r="AO49998" s="46" t="s">
        <v>661</v>
      </c>
      <c r="AP49998" s="46" t="s">
        <v>465</v>
      </c>
      <c r="AQ49998" s="46" t="s">
        <v>464</v>
      </c>
    </row>
    <row r="49999" spans="1:43" x14ac:dyDescent="0.4">
      <c r="A49999" s="46">
        <v>201601190075</v>
      </c>
      <c r="C49999" s="48" t="s">
        <v>681</v>
      </c>
      <c r="D49999" s="47" t="s">
        <v>681</v>
      </c>
      <c r="L49999" s="46" t="s">
        <v>681</v>
      </c>
      <c r="M49999" s="49">
        <v>42462</v>
      </c>
      <c r="N49999" s="49">
        <v>42462</v>
      </c>
      <c r="T49999" s="46" t="s">
        <v>474</v>
      </c>
      <c r="U49999" s="46" t="s">
        <v>473</v>
      </c>
      <c r="V49999" s="46" t="s">
        <v>472</v>
      </c>
      <c r="W49999" s="46" t="s">
        <v>993</v>
      </c>
      <c r="X49999" s="46" t="s">
        <v>993</v>
      </c>
      <c r="Y49999" s="46">
        <v>897551534</v>
      </c>
      <c r="AA49999" s="46" t="s">
        <v>484</v>
      </c>
      <c r="AB49999" s="46" t="s">
        <v>499</v>
      </c>
      <c r="AC49999" s="46" t="s">
        <v>637</v>
      </c>
      <c r="AD49999" s="46" t="s">
        <v>701</v>
      </c>
      <c r="AH49999" s="46" t="s">
        <v>992</v>
      </c>
      <c r="AI49999" s="46" t="s">
        <v>991</v>
      </c>
      <c r="AJ49999" s="46" t="s">
        <v>990</v>
      </c>
      <c r="AM49999" s="46" t="s">
        <v>478</v>
      </c>
      <c r="AN49999" s="46" t="s">
        <v>478</v>
      </c>
      <c r="AO49999" s="46" t="s">
        <v>478</v>
      </c>
      <c r="AP49999" s="46" t="s">
        <v>633</v>
      </c>
      <c r="AQ49999" s="46" t="s">
        <v>464</v>
      </c>
    </row>
    <row r="50000" spans="1:43" ht="409.6" x14ac:dyDescent="0.4">
      <c r="A50000" s="46">
        <v>201601250144</v>
      </c>
      <c r="C50000" s="48" t="s">
        <v>476</v>
      </c>
      <c r="D50000" s="47" t="s">
        <v>476</v>
      </c>
      <c r="L50000" s="46" t="s">
        <v>476</v>
      </c>
      <c r="M50000" s="46" t="s">
        <v>475</v>
      </c>
      <c r="N50000" s="46" t="s">
        <v>475</v>
      </c>
      <c r="T50000" s="46" t="s">
        <v>474</v>
      </c>
      <c r="U50000" s="46" t="s">
        <v>473</v>
      </c>
      <c r="V50000" s="46" t="s">
        <v>472</v>
      </c>
      <c r="W50000" s="46" t="s">
        <v>989</v>
      </c>
      <c r="X50000" s="46" t="s">
        <v>989</v>
      </c>
      <c r="Y50000" s="46">
        <v>831386165</v>
      </c>
      <c r="Z50000" s="46">
        <v>831386165</v>
      </c>
      <c r="AA50000" s="46" t="s">
        <v>471</v>
      </c>
      <c r="AB50000" s="46" t="s">
        <v>470</v>
      </c>
      <c r="AH50000" s="46" t="s">
        <v>469</v>
      </c>
      <c r="AI50000" s="46" t="s">
        <v>751</v>
      </c>
      <c r="AJ50000" s="47" t="s">
        <v>750</v>
      </c>
      <c r="AM50000" s="46" t="s">
        <v>478</v>
      </c>
      <c r="AN50000" s="46" t="s">
        <v>478</v>
      </c>
      <c r="AO50000" s="46" t="s">
        <v>478</v>
      </c>
      <c r="AP50000" s="46" t="s">
        <v>465</v>
      </c>
      <c r="AQ50000" s="46" t="s">
        <v>464</v>
      </c>
    </row>
    <row r="50001" spans="1:43" x14ac:dyDescent="0.4">
      <c r="A50001" s="46">
        <v>201601210150</v>
      </c>
      <c r="C50001" s="48" t="s">
        <v>538</v>
      </c>
      <c r="D50001" s="47" t="s">
        <v>538</v>
      </c>
      <c r="L50001" s="46" t="s">
        <v>538</v>
      </c>
      <c r="M50001" s="46" t="s">
        <v>537</v>
      </c>
      <c r="N50001" s="46" t="s">
        <v>537</v>
      </c>
      <c r="T50001" s="46" t="s">
        <v>474</v>
      </c>
      <c r="U50001" s="46" t="s">
        <v>473</v>
      </c>
      <c r="V50001" s="46" t="s">
        <v>472</v>
      </c>
      <c r="W50001" s="46" t="s">
        <v>988</v>
      </c>
      <c r="X50001" s="46" t="s">
        <v>988</v>
      </c>
      <c r="Y50001" s="46">
        <v>854879058</v>
      </c>
      <c r="Z50001" s="46">
        <v>854879058</v>
      </c>
      <c r="AA50001" s="46" t="s">
        <v>471</v>
      </c>
      <c r="AB50001" s="46" t="s">
        <v>470</v>
      </c>
      <c r="AH50001" s="46" t="s">
        <v>469</v>
      </c>
      <c r="AI50001" s="46" t="s">
        <v>689</v>
      </c>
      <c r="AJ50001" s="46" t="s">
        <v>638</v>
      </c>
      <c r="AM50001" s="46" t="s">
        <v>478</v>
      </c>
      <c r="AN50001" s="46" t="s">
        <v>478</v>
      </c>
      <c r="AO50001" s="46" t="s">
        <v>478</v>
      </c>
      <c r="AP50001" s="46" t="s">
        <v>465</v>
      </c>
      <c r="AQ50001" s="46" t="s">
        <v>464</v>
      </c>
    </row>
    <row r="50002" spans="1:43" x14ac:dyDescent="0.4">
      <c r="A50002" s="46">
        <v>201601210007</v>
      </c>
      <c r="C50002" s="48" t="s">
        <v>538</v>
      </c>
      <c r="D50002" s="47" t="s">
        <v>538</v>
      </c>
      <c r="L50002" s="46" t="s">
        <v>538</v>
      </c>
      <c r="M50002" s="46" t="s">
        <v>537</v>
      </c>
      <c r="N50002" s="46" t="s">
        <v>537</v>
      </c>
      <c r="T50002" s="46" t="s">
        <v>474</v>
      </c>
      <c r="U50002" s="46" t="s">
        <v>473</v>
      </c>
      <c r="V50002" s="46" t="s">
        <v>472</v>
      </c>
      <c r="W50002" s="46" t="s">
        <v>987</v>
      </c>
      <c r="X50002" s="46" t="s">
        <v>986</v>
      </c>
      <c r="Y50002" s="46">
        <v>852255243</v>
      </c>
      <c r="Z50002" s="46">
        <v>852255243</v>
      </c>
      <c r="AA50002" s="46" t="s">
        <v>471</v>
      </c>
      <c r="AB50002" s="46" t="s">
        <v>470</v>
      </c>
      <c r="AH50002" s="46" t="s">
        <v>985</v>
      </c>
      <c r="AI50002" s="46" t="s">
        <v>984</v>
      </c>
      <c r="AJ50002" s="46" t="s">
        <v>983</v>
      </c>
      <c r="AM50002" s="46" t="s">
        <v>556</v>
      </c>
      <c r="AN50002" s="46" t="s">
        <v>556</v>
      </c>
      <c r="AO50002" s="46" t="s">
        <v>556</v>
      </c>
      <c r="AP50002" s="46" t="s">
        <v>465</v>
      </c>
      <c r="AQ50002" s="46" t="s">
        <v>464</v>
      </c>
    </row>
    <row r="50003" spans="1:43" x14ac:dyDescent="0.4">
      <c r="A50003" s="46">
        <v>201601190297</v>
      </c>
      <c r="C50003" s="48" t="s">
        <v>681</v>
      </c>
      <c r="D50003" s="47" t="s">
        <v>681</v>
      </c>
      <c r="L50003" s="46" t="s">
        <v>681</v>
      </c>
      <c r="M50003" s="46" t="s">
        <v>538</v>
      </c>
      <c r="N50003" s="46" t="s">
        <v>538</v>
      </c>
      <c r="T50003" s="46" t="s">
        <v>474</v>
      </c>
      <c r="U50003" s="46" t="s">
        <v>473</v>
      </c>
      <c r="V50003" s="46" t="s">
        <v>472</v>
      </c>
      <c r="W50003" s="46" t="s">
        <v>982</v>
      </c>
      <c r="X50003" s="46" t="s">
        <v>982</v>
      </c>
      <c r="Y50003" s="46">
        <v>22212144</v>
      </c>
      <c r="Z50003" s="46">
        <v>22212144</v>
      </c>
      <c r="AA50003" s="46" t="s">
        <v>471</v>
      </c>
      <c r="AB50003" s="46" t="s">
        <v>470</v>
      </c>
      <c r="AH50003" s="46" t="s">
        <v>469</v>
      </c>
      <c r="AI50003" s="46" t="s">
        <v>855</v>
      </c>
      <c r="AJ50003" s="46" t="s">
        <v>854</v>
      </c>
      <c r="AM50003" s="46" t="s">
        <v>540</v>
      </c>
      <c r="AN50003" s="46" t="s">
        <v>540</v>
      </c>
      <c r="AO50003" s="46" t="s">
        <v>540</v>
      </c>
      <c r="AP50003" s="46" t="s">
        <v>465</v>
      </c>
      <c r="AQ50003" s="46" t="s">
        <v>464</v>
      </c>
    </row>
    <row r="50004" spans="1:43" x14ac:dyDescent="0.4">
      <c r="A50004" s="46">
        <v>201601210080</v>
      </c>
      <c r="C50004" s="48" t="s">
        <v>538</v>
      </c>
      <c r="D50004" s="47" t="s">
        <v>538</v>
      </c>
      <c r="L50004" s="46" t="s">
        <v>538</v>
      </c>
      <c r="M50004" s="46" t="s">
        <v>537</v>
      </c>
      <c r="N50004" s="46" t="s">
        <v>537</v>
      </c>
      <c r="T50004" s="46" t="s">
        <v>474</v>
      </c>
      <c r="U50004" s="46" t="s">
        <v>473</v>
      </c>
      <c r="V50004" s="46" t="s">
        <v>472</v>
      </c>
      <c r="W50004" s="46" t="s">
        <v>981</v>
      </c>
      <c r="X50004" s="46" t="s">
        <v>980</v>
      </c>
      <c r="Y50004" s="46">
        <v>28872319</v>
      </c>
      <c r="Z50004" s="46">
        <v>28872319</v>
      </c>
      <c r="AA50004" s="46" t="s">
        <v>471</v>
      </c>
      <c r="AB50004" s="46" t="s">
        <v>470</v>
      </c>
      <c r="AH50004" s="46" t="s">
        <v>469</v>
      </c>
      <c r="AI50004" s="46" t="s">
        <v>979</v>
      </c>
      <c r="AJ50004" s="46" t="s">
        <v>978</v>
      </c>
      <c r="AM50004" s="46" t="s">
        <v>843</v>
      </c>
      <c r="AN50004" s="46" t="s">
        <v>843</v>
      </c>
      <c r="AO50004" s="46" t="s">
        <v>843</v>
      </c>
      <c r="AP50004" s="46" t="s">
        <v>465</v>
      </c>
      <c r="AQ50004" s="46" t="s">
        <v>464</v>
      </c>
    </row>
    <row r="50005" spans="1:43" x14ac:dyDescent="0.4">
      <c r="A50005" s="46">
        <v>201601250124</v>
      </c>
      <c r="C50005" s="48" t="s">
        <v>476</v>
      </c>
      <c r="D50005" s="47" t="s">
        <v>476</v>
      </c>
      <c r="K50005" s="49">
        <v>42371</v>
      </c>
      <c r="L50005" s="46" t="s">
        <v>977</v>
      </c>
      <c r="M50005" s="49">
        <v>42645</v>
      </c>
      <c r="N50005" s="49">
        <v>42645</v>
      </c>
      <c r="S50005" s="46">
        <v>7</v>
      </c>
      <c r="T50005" s="46" t="s">
        <v>474</v>
      </c>
      <c r="U50005" s="46" t="s">
        <v>473</v>
      </c>
      <c r="V50005" s="46" t="s">
        <v>976</v>
      </c>
      <c r="W50005" s="46" t="s">
        <v>975</v>
      </c>
      <c r="X50005" s="46" t="s">
        <v>975</v>
      </c>
      <c r="Y50005" s="46">
        <v>830615706</v>
      </c>
      <c r="AA50005" s="46" t="s">
        <v>484</v>
      </c>
      <c r="AB50005" s="46" t="s">
        <v>499</v>
      </c>
      <c r="AC50005" s="46" t="s">
        <v>734</v>
      </c>
      <c r="AD50005" s="46" t="s">
        <v>654</v>
      </c>
      <c r="AH50005" s="46" t="s">
        <v>974</v>
      </c>
      <c r="AI50005" s="46" t="s">
        <v>973</v>
      </c>
      <c r="AJ50005" s="46" t="s">
        <v>972</v>
      </c>
      <c r="AM50005" s="46" t="s">
        <v>824</v>
      </c>
      <c r="AN50005" s="46" t="s">
        <v>824</v>
      </c>
      <c r="AO50005" s="46" t="s">
        <v>824</v>
      </c>
      <c r="AP50005" s="46" t="s">
        <v>971</v>
      </c>
      <c r="AQ50005" s="46" t="s">
        <v>464</v>
      </c>
    </row>
    <row r="50006" spans="1:43" x14ac:dyDescent="0.4">
      <c r="A50006" s="46">
        <v>201601220003</v>
      </c>
      <c r="C50006" s="48" t="s">
        <v>548</v>
      </c>
      <c r="D50006" s="47" t="s">
        <v>548</v>
      </c>
      <c r="L50006" s="46" t="s">
        <v>548</v>
      </c>
      <c r="M50006" s="46" t="s">
        <v>563</v>
      </c>
      <c r="N50006" s="46" t="s">
        <v>563</v>
      </c>
      <c r="T50006" s="46" t="s">
        <v>474</v>
      </c>
      <c r="U50006" s="46" t="s">
        <v>473</v>
      </c>
      <c r="V50006" s="46" t="s">
        <v>472</v>
      </c>
      <c r="W50006" s="46" t="s">
        <v>970</v>
      </c>
      <c r="X50006" s="46" t="s">
        <v>970</v>
      </c>
      <c r="Y50006" s="46">
        <v>819057555</v>
      </c>
      <c r="AA50006" s="46" t="s">
        <v>471</v>
      </c>
      <c r="AB50006" s="46" t="s">
        <v>470</v>
      </c>
      <c r="AH50006" s="46" t="s">
        <v>469</v>
      </c>
      <c r="AI50006" s="46" t="s">
        <v>969</v>
      </c>
      <c r="AJ50006" s="46" t="s">
        <v>968</v>
      </c>
      <c r="AM50006" s="46" t="s">
        <v>675</v>
      </c>
      <c r="AN50006" s="46" t="s">
        <v>675</v>
      </c>
      <c r="AO50006" s="46" t="s">
        <v>675</v>
      </c>
      <c r="AP50006" s="46" t="s">
        <v>465</v>
      </c>
      <c r="AQ50006" s="46" t="s">
        <v>464</v>
      </c>
    </row>
    <row r="50007" spans="1:43" x14ac:dyDescent="0.4">
      <c r="A50007" s="46">
        <v>201601250091</v>
      </c>
      <c r="C50007" s="48" t="s">
        <v>476</v>
      </c>
      <c r="D50007" s="47" t="s">
        <v>476</v>
      </c>
      <c r="L50007" s="46" t="s">
        <v>476</v>
      </c>
      <c r="M50007" s="49">
        <v>42645</v>
      </c>
      <c r="N50007" s="49">
        <v>42645</v>
      </c>
      <c r="T50007" s="46" t="s">
        <v>474</v>
      </c>
      <c r="U50007" s="46" t="s">
        <v>473</v>
      </c>
      <c r="V50007" s="46" t="s">
        <v>472</v>
      </c>
      <c r="W50007" s="46" t="s">
        <v>967</v>
      </c>
      <c r="X50007" s="46" t="s">
        <v>966</v>
      </c>
      <c r="Y50007" s="46">
        <v>959500238</v>
      </c>
      <c r="Z50007" s="46">
        <v>959500238</v>
      </c>
      <c r="AA50007" s="46" t="s">
        <v>484</v>
      </c>
      <c r="AB50007" s="46" t="s">
        <v>499</v>
      </c>
      <c r="AC50007" s="46" t="s">
        <v>522</v>
      </c>
      <c r="AD50007" s="46" t="s">
        <v>528</v>
      </c>
      <c r="AH50007" s="46" t="s">
        <v>527</v>
      </c>
      <c r="AI50007" s="46" t="s">
        <v>965</v>
      </c>
      <c r="AJ50007" s="46" t="s">
        <v>964</v>
      </c>
      <c r="AM50007" s="46" t="s">
        <v>675</v>
      </c>
      <c r="AN50007" s="46" t="s">
        <v>675</v>
      </c>
      <c r="AO50007" s="46" t="s">
        <v>675</v>
      </c>
      <c r="AP50007" s="46" t="s">
        <v>495</v>
      </c>
      <c r="AQ50007" s="46" t="s">
        <v>464</v>
      </c>
    </row>
    <row r="50008" spans="1:43" x14ac:dyDescent="0.4">
      <c r="A50008" s="46">
        <v>201601260008</v>
      </c>
      <c r="C50008" s="48" t="s">
        <v>626</v>
      </c>
      <c r="D50008" s="47" t="s">
        <v>626</v>
      </c>
      <c r="L50008" s="46" t="s">
        <v>626</v>
      </c>
      <c r="M50008" s="49">
        <v>42676</v>
      </c>
      <c r="N50008" s="49">
        <v>42676</v>
      </c>
      <c r="T50008" s="46" t="s">
        <v>474</v>
      </c>
      <c r="U50008" s="46" t="s">
        <v>473</v>
      </c>
      <c r="V50008" s="46" t="s">
        <v>472</v>
      </c>
      <c r="W50008" s="46" t="s">
        <v>963</v>
      </c>
      <c r="X50008" s="46" t="s">
        <v>963</v>
      </c>
      <c r="Y50008" s="46">
        <v>979264651</v>
      </c>
      <c r="AA50008" s="46" t="s">
        <v>484</v>
      </c>
      <c r="AB50008" s="46" t="s">
        <v>499</v>
      </c>
      <c r="AC50008" s="46" t="s">
        <v>734</v>
      </c>
      <c r="AD50008" s="46" t="s">
        <v>521</v>
      </c>
      <c r="AH50008" s="46" t="s">
        <v>962</v>
      </c>
      <c r="AI50008" s="46" t="s">
        <v>961</v>
      </c>
      <c r="AJ50008" s="46" t="s">
        <v>960</v>
      </c>
      <c r="AM50008" s="46" t="s">
        <v>824</v>
      </c>
      <c r="AN50008" s="46" t="s">
        <v>824</v>
      </c>
      <c r="AO50008" s="46" t="s">
        <v>824</v>
      </c>
      <c r="AP50008" s="46" t="s">
        <v>959</v>
      </c>
      <c r="AQ50008" s="46" t="s">
        <v>464</v>
      </c>
    </row>
    <row r="50009" spans="1:43" x14ac:dyDescent="0.4">
      <c r="A50009" s="46">
        <v>201601280025</v>
      </c>
      <c r="C50009" s="48" t="s">
        <v>494</v>
      </c>
      <c r="D50009" s="47" t="s">
        <v>494</v>
      </c>
      <c r="L50009" s="46" t="s">
        <v>494</v>
      </c>
      <c r="M50009" s="46" t="s">
        <v>516</v>
      </c>
      <c r="N50009" s="46" t="s">
        <v>516</v>
      </c>
      <c r="T50009" s="46" t="s">
        <v>474</v>
      </c>
      <c r="U50009" s="46" t="s">
        <v>473</v>
      </c>
      <c r="V50009" s="46" t="s">
        <v>472</v>
      </c>
      <c r="W50009" s="46" t="s">
        <v>958</v>
      </c>
      <c r="X50009" s="46" t="s">
        <v>958</v>
      </c>
      <c r="Y50009" s="46">
        <v>896323661</v>
      </c>
      <c r="Z50009" s="46">
        <v>896323661</v>
      </c>
      <c r="AA50009" s="46" t="s">
        <v>491</v>
      </c>
      <c r="AB50009" s="46" t="s">
        <v>593</v>
      </c>
      <c r="AH50009" s="46" t="s">
        <v>592</v>
      </c>
      <c r="AI50009" s="46" t="s">
        <v>957</v>
      </c>
      <c r="AJ50009" s="46" t="s">
        <v>956</v>
      </c>
      <c r="AM50009" s="46" t="s">
        <v>675</v>
      </c>
      <c r="AN50009" s="46" t="s">
        <v>675</v>
      </c>
      <c r="AO50009" s="46" t="s">
        <v>675</v>
      </c>
      <c r="AP50009" s="46" t="s">
        <v>465</v>
      </c>
      <c r="AQ50009" s="46" t="s">
        <v>464</v>
      </c>
    </row>
    <row r="50010" spans="1:43" x14ac:dyDescent="0.4">
      <c r="A50010" s="46">
        <v>201601220032</v>
      </c>
      <c r="C50010" s="48" t="s">
        <v>548</v>
      </c>
      <c r="D50010" s="47" t="s">
        <v>548</v>
      </c>
      <c r="L50010" s="46" t="s">
        <v>548</v>
      </c>
      <c r="M50010" s="46" t="s">
        <v>563</v>
      </c>
      <c r="N50010" s="46" t="s">
        <v>563</v>
      </c>
      <c r="T50010" s="46" t="s">
        <v>474</v>
      </c>
      <c r="U50010" s="46" t="s">
        <v>473</v>
      </c>
      <c r="V50010" s="46" t="s">
        <v>472</v>
      </c>
      <c r="W50010" s="46" t="s">
        <v>955</v>
      </c>
      <c r="X50010" s="46" t="s">
        <v>954</v>
      </c>
      <c r="Y50010" s="46">
        <v>22876631</v>
      </c>
      <c r="AA50010" s="46" t="s">
        <v>491</v>
      </c>
      <c r="AB50010" s="46" t="s">
        <v>953</v>
      </c>
      <c r="AH50010" s="46" t="s">
        <v>952</v>
      </c>
      <c r="AI50010" s="46" t="s">
        <v>951</v>
      </c>
      <c r="AJ50010" s="46" t="s">
        <v>950</v>
      </c>
      <c r="AM50010" s="46" t="s">
        <v>824</v>
      </c>
      <c r="AN50010" s="46" t="s">
        <v>824</v>
      </c>
      <c r="AO50010" s="46" t="s">
        <v>824</v>
      </c>
      <c r="AP50010" s="46" t="s">
        <v>465</v>
      </c>
      <c r="AQ50010" s="46" t="s">
        <v>464</v>
      </c>
    </row>
    <row r="50011" spans="1:43" x14ac:dyDescent="0.4">
      <c r="A50011" s="46">
        <v>201601250005</v>
      </c>
      <c r="C50011" s="48" t="s">
        <v>476</v>
      </c>
      <c r="D50011" s="47" t="s">
        <v>476</v>
      </c>
      <c r="K50011" s="46" t="s">
        <v>476</v>
      </c>
      <c r="L50011" s="46" t="s">
        <v>476</v>
      </c>
      <c r="M50011" s="46" t="s">
        <v>475</v>
      </c>
      <c r="N50011" s="46" t="s">
        <v>475</v>
      </c>
      <c r="S50011" s="46">
        <v>0</v>
      </c>
      <c r="T50011" s="46" t="s">
        <v>474</v>
      </c>
      <c r="U50011" s="46" t="s">
        <v>473</v>
      </c>
      <c r="V50011" s="46" t="s">
        <v>472</v>
      </c>
      <c r="W50011" s="46" t="s">
        <v>949</v>
      </c>
      <c r="X50011" s="46" t="s">
        <v>949</v>
      </c>
      <c r="Y50011" s="46">
        <v>27622600</v>
      </c>
      <c r="AA50011" s="46" t="s">
        <v>471</v>
      </c>
      <c r="AB50011" s="46" t="s">
        <v>470</v>
      </c>
      <c r="AH50011" s="46" t="s">
        <v>469</v>
      </c>
      <c r="AI50011" s="46" t="s">
        <v>948</v>
      </c>
      <c r="AJ50011" s="46" t="s">
        <v>947</v>
      </c>
      <c r="AM50011" s="46" t="s">
        <v>661</v>
      </c>
      <c r="AN50011" s="46" t="s">
        <v>661</v>
      </c>
      <c r="AO50011" s="46" t="s">
        <v>661</v>
      </c>
      <c r="AP50011" s="46" t="s">
        <v>465</v>
      </c>
      <c r="AQ50011" s="46" t="s">
        <v>464</v>
      </c>
    </row>
    <row r="50012" spans="1:43" x14ac:dyDescent="0.4">
      <c r="A50012" s="46">
        <v>201601220137</v>
      </c>
      <c r="C50012" s="48" t="s">
        <v>548</v>
      </c>
      <c r="D50012" s="47" t="s">
        <v>548</v>
      </c>
      <c r="K50012" s="46" t="s">
        <v>548</v>
      </c>
      <c r="L50012" s="46" t="s">
        <v>548</v>
      </c>
      <c r="M50012" s="46" t="s">
        <v>563</v>
      </c>
      <c r="N50012" s="46" t="s">
        <v>563</v>
      </c>
      <c r="S50012" s="46">
        <v>0</v>
      </c>
      <c r="T50012" s="46" t="s">
        <v>474</v>
      </c>
      <c r="U50012" s="46" t="s">
        <v>473</v>
      </c>
      <c r="V50012" s="46" t="s">
        <v>472</v>
      </c>
      <c r="W50012" s="46" t="s">
        <v>946</v>
      </c>
      <c r="X50012" s="46" t="s">
        <v>945</v>
      </c>
      <c r="Y50012" s="46">
        <v>37391155</v>
      </c>
      <c r="AA50012" s="46" t="s">
        <v>471</v>
      </c>
      <c r="AB50012" s="46" t="s">
        <v>470</v>
      </c>
      <c r="AH50012" s="46" t="s">
        <v>469</v>
      </c>
      <c r="AI50012" s="46" t="s">
        <v>944</v>
      </c>
      <c r="AJ50012" s="46" t="s">
        <v>943</v>
      </c>
      <c r="AM50012" s="46" t="s">
        <v>661</v>
      </c>
      <c r="AN50012" s="46" t="s">
        <v>661</v>
      </c>
      <c r="AO50012" s="46" t="s">
        <v>661</v>
      </c>
      <c r="AP50012" s="46" t="s">
        <v>465</v>
      </c>
      <c r="AQ50012" s="46" t="s">
        <v>464</v>
      </c>
    </row>
    <row r="50013" spans="1:43" x14ac:dyDescent="0.4">
      <c r="A50013" s="46">
        <v>201601220257</v>
      </c>
      <c r="C50013" s="48" t="s">
        <v>548</v>
      </c>
      <c r="D50013" s="47" t="s">
        <v>548</v>
      </c>
      <c r="K50013" s="46" t="s">
        <v>548</v>
      </c>
      <c r="L50013" s="46" t="s">
        <v>548</v>
      </c>
      <c r="M50013" s="46" t="s">
        <v>563</v>
      </c>
      <c r="N50013" s="46" t="s">
        <v>563</v>
      </c>
      <c r="S50013" s="46">
        <v>0</v>
      </c>
      <c r="T50013" s="46" t="s">
        <v>474</v>
      </c>
      <c r="U50013" s="46" t="s">
        <v>473</v>
      </c>
      <c r="V50013" s="46" t="s">
        <v>472</v>
      </c>
      <c r="W50013" s="46" t="s">
        <v>942</v>
      </c>
      <c r="X50013" s="46" t="s">
        <v>942</v>
      </c>
      <c r="Y50013" s="46">
        <v>962655942</v>
      </c>
      <c r="AA50013" s="46" t="s">
        <v>491</v>
      </c>
      <c r="AB50013" s="46" t="s">
        <v>941</v>
      </c>
      <c r="AH50013" s="46" t="s">
        <v>940</v>
      </c>
      <c r="AI50013" s="46" t="s">
        <v>939</v>
      </c>
      <c r="AJ50013" s="46" t="s">
        <v>938</v>
      </c>
      <c r="AM50013" s="46" t="s">
        <v>661</v>
      </c>
      <c r="AN50013" s="46" t="s">
        <v>661</v>
      </c>
      <c r="AO50013" s="46" t="s">
        <v>661</v>
      </c>
      <c r="AP50013" s="46" t="s">
        <v>495</v>
      </c>
      <c r="AQ50013" s="46" t="s">
        <v>464</v>
      </c>
    </row>
    <row r="50014" spans="1:43" x14ac:dyDescent="0.4">
      <c r="A50014" s="46">
        <v>201601270142</v>
      </c>
      <c r="C50014" s="48" t="s">
        <v>475</v>
      </c>
      <c r="D50014" s="47" t="s">
        <v>475</v>
      </c>
      <c r="L50014" s="46" t="s">
        <v>475</v>
      </c>
      <c r="M50014" s="46" t="s">
        <v>516</v>
      </c>
      <c r="N50014" s="46" t="s">
        <v>516</v>
      </c>
      <c r="T50014" s="46" t="s">
        <v>474</v>
      </c>
      <c r="U50014" s="46" t="s">
        <v>473</v>
      </c>
      <c r="V50014" s="46" t="s">
        <v>472</v>
      </c>
      <c r="W50014" s="46" t="s">
        <v>937</v>
      </c>
      <c r="X50014" s="46" t="s">
        <v>937</v>
      </c>
      <c r="Y50014" s="46">
        <v>819346475</v>
      </c>
      <c r="Z50014" s="46">
        <v>819346475</v>
      </c>
      <c r="AA50014" s="46" t="s">
        <v>471</v>
      </c>
      <c r="AB50014" s="46" t="s">
        <v>470</v>
      </c>
      <c r="AH50014" s="46" t="s">
        <v>693</v>
      </c>
      <c r="AI50014" s="46" t="s">
        <v>692</v>
      </c>
      <c r="AJ50014" s="46" t="s">
        <v>936</v>
      </c>
      <c r="AM50014" s="46" t="s">
        <v>478</v>
      </c>
      <c r="AN50014" s="46" t="s">
        <v>478</v>
      </c>
      <c r="AO50014" s="46" t="s">
        <v>478</v>
      </c>
      <c r="AP50014" s="46" t="s">
        <v>465</v>
      </c>
      <c r="AQ50014" s="46" t="s">
        <v>464</v>
      </c>
    </row>
    <row r="50015" spans="1:43" x14ac:dyDescent="0.4">
      <c r="A50015" s="46">
        <v>201601260049</v>
      </c>
      <c r="C50015" s="48" t="s">
        <v>626</v>
      </c>
      <c r="D50015" s="47" t="s">
        <v>626</v>
      </c>
      <c r="L50015" s="46" t="s">
        <v>626</v>
      </c>
      <c r="M50015" s="49">
        <v>42676</v>
      </c>
      <c r="N50015" s="49">
        <v>42676</v>
      </c>
      <c r="T50015" s="46" t="s">
        <v>474</v>
      </c>
      <c r="U50015" s="46" t="s">
        <v>473</v>
      </c>
      <c r="V50015" s="46" t="s">
        <v>472</v>
      </c>
      <c r="W50015" s="46" t="s">
        <v>935</v>
      </c>
      <c r="X50015" s="46" t="s">
        <v>935</v>
      </c>
      <c r="Y50015" s="46">
        <v>899484949</v>
      </c>
      <c r="Z50015" s="46">
        <v>899484949</v>
      </c>
      <c r="AA50015" s="46" t="s">
        <v>484</v>
      </c>
      <c r="AB50015" s="46" t="s">
        <v>499</v>
      </c>
      <c r="AC50015" s="46" t="s">
        <v>522</v>
      </c>
      <c r="AD50015" s="46" t="s">
        <v>553</v>
      </c>
      <c r="AH50015" s="46" t="s">
        <v>934</v>
      </c>
      <c r="AI50015" s="46" t="s">
        <v>933</v>
      </c>
      <c r="AJ50015" s="46" t="s">
        <v>932</v>
      </c>
      <c r="AM50015" s="46" t="s">
        <v>478</v>
      </c>
      <c r="AN50015" s="46" t="s">
        <v>478</v>
      </c>
      <c r="AO50015" s="46" t="s">
        <v>478</v>
      </c>
      <c r="AP50015" s="46" t="s">
        <v>533</v>
      </c>
      <c r="AQ50015" s="46" t="s">
        <v>464</v>
      </c>
    </row>
    <row r="50016" spans="1:43" ht="409.6" x14ac:dyDescent="0.4">
      <c r="A50016" s="46">
        <v>201601260058</v>
      </c>
      <c r="C50016" s="48" t="s">
        <v>626</v>
      </c>
      <c r="D50016" s="47" t="s">
        <v>626</v>
      </c>
      <c r="L50016" s="46" t="s">
        <v>626</v>
      </c>
      <c r="M50016" s="46" t="s">
        <v>494</v>
      </c>
      <c r="N50016" s="46" t="s">
        <v>494</v>
      </c>
      <c r="T50016" s="46" t="s">
        <v>474</v>
      </c>
      <c r="U50016" s="46" t="s">
        <v>473</v>
      </c>
      <c r="V50016" s="46" t="s">
        <v>472</v>
      </c>
      <c r="W50016" s="46" t="s">
        <v>931</v>
      </c>
      <c r="X50016" s="46" t="s">
        <v>931</v>
      </c>
      <c r="Y50016" s="46">
        <v>952541435</v>
      </c>
      <c r="Z50016" s="46">
        <v>852157249</v>
      </c>
      <c r="AA50016" s="46" t="s">
        <v>471</v>
      </c>
      <c r="AB50016" s="46" t="s">
        <v>470</v>
      </c>
      <c r="AH50016" s="46" t="s">
        <v>469</v>
      </c>
      <c r="AI50016" s="46" t="s">
        <v>751</v>
      </c>
      <c r="AJ50016" s="47" t="s">
        <v>750</v>
      </c>
      <c r="AM50016" s="46" t="s">
        <v>478</v>
      </c>
      <c r="AN50016" s="46" t="s">
        <v>478</v>
      </c>
      <c r="AO50016" s="46" t="s">
        <v>478</v>
      </c>
      <c r="AP50016" s="46" t="s">
        <v>465</v>
      </c>
      <c r="AQ50016" s="46" t="s">
        <v>464</v>
      </c>
    </row>
    <row r="50017" spans="1:43" x14ac:dyDescent="0.4">
      <c r="A50017" s="46">
        <v>201601220007</v>
      </c>
      <c r="C50017" s="48" t="s">
        <v>548</v>
      </c>
      <c r="D50017" s="47" t="s">
        <v>548</v>
      </c>
      <c r="L50017" s="46" t="s">
        <v>548</v>
      </c>
      <c r="M50017" s="46" t="s">
        <v>563</v>
      </c>
      <c r="N50017" s="46" t="s">
        <v>563</v>
      </c>
      <c r="T50017" s="46" t="s">
        <v>474</v>
      </c>
      <c r="U50017" s="46" t="s">
        <v>473</v>
      </c>
      <c r="V50017" s="46" t="s">
        <v>472</v>
      </c>
      <c r="W50017" s="46" t="s">
        <v>930</v>
      </c>
      <c r="X50017" s="46" t="s">
        <v>929</v>
      </c>
      <c r="Y50017" s="46">
        <v>818644870</v>
      </c>
      <c r="AA50017" s="46" t="s">
        <v>471</v>
      </c>
      <c r="AB50017" s="46" t="s">
        <v>470</v>
      </c>
      <c r="AH50017" s="46" t="s">
        <v>928</v>
      </c>
      <c r="AI50017" s="46" t="s">
        <v>927</v>
      </c>
      <c r="AJ50017" s="46" t="s">
        <v>926</v>
      </c>
      <c r="AM50017" s="46" t="s">
        <v>511</v>
      </c>
      <c r="AN50017" s="46" t="s">
        <v>511</v>
      </c>
      <c r="AO50017" s="46" t="s">
        <v>511</v>
      </c>
      <c r="AP50017" s="46" t="s">
        <v>465</v>
      </c>
      <c r="AQ50017" s="46" t="s">
        <v>464</v>
      </c>
    </row>
    <row r="50018" spans="1:43" x14ac:dyDescent="0.4">
      <c r="A50018" s="46">
        <v>201601210105</v>
      </c>
      <c r="C50018" s="48" t="s">
        <v>538</v>
      </c>
      <c r="D50018" s="47" t="s">
        <v>538</v>
      </c>
      <c r="K50018" s="46" t="s">
        <v>538</v>
      </c>
      <c r="L50018" s="46" t="s">
        <v>538</v>
      </c>
      <c r="M50018" s="49">
        <v>42523</v>
      </c>
      <c r="N50018" s="49">
        <v>42523</v>
      </c>
      <c r="S50018" s="46">
        <v>0</v>
      </c>
      <c r="T50018" s="46" t="s">
        <v>474</v>
      </c>
      <c r="U50018" s="46" t="s">
        <v>473</v>
      </c>
      <c r="V50018" s="46" t="s">
        <v>472</v>
      </c>
      <c r="W50018" s="46" t="s">
        <v>925</v>
      </c>
      <c r="X50018" s="46" t="s">
        <v>925</v>
      </c>
      <c r="Y50018" s="46">
        <v>851985348</v>
      </c>
      <c r="Z50018" s="46">
        <v>851985348</v>
      </c>
      <c r="AA50018" s="46" t="s">
        <v>577</v>
      </c>
      <c r="AB50018" s="46" t="s">
        <v>924</v>
      </c>
      <c r="AH50018" s="46" t="s">
        <v>923</v>
      </c>
      <c r="AI50018" s="46" t="s">
        <v>922</v>
      </c>
      <c r="AJ50018" s="46" t="s">
        <v>921</v>
      </c>
      <c r="AM50018" s="46" t="s">
        <v>529</v>
      </c>
      <c r="AN50018" s="46" t="s">
        <v>529</v>
      </c>
      <c r="AO50018" s="46" t="s">
        <v>529</v>
      </c>
      <c r="AP50018" s="46" t="s">
        <v>549</v>
      </c>
      <c r="AQ50018" s="46" t="s">
        <v>464</v>
      </c>
    </row>
    <row r="50019" spans="1:43" x14ac:dyDescent="0.4">
      <c r="A50019" s="46">
        <v>201601280016</v>
      </c>
      <c r="C50019" s="48" t="s">
        <v>494</v>
      </c>
      <c r="D50019" s="47" t="s">
        <v>494</v>
      </c>
      <c r="K50019" s="46" t="s">
        <v>494</v>
      </c>
      <c r="L50019" s="46" t="s">
        <v>494</v>
      </c>
      <c r="M50019" s="46" t="s">
        <v>493</v>
      </c>
      <c r="N50019" s="46" t="s">
        <v>493</v>
      </c>
      <c r="S50019" s="46">
        <v>0</v>
      </c>
      <c r="T50019" s="46" t="s">
        <v>474</v>
      </c>
      <c r="U50019" s="46" t="s">
        <v>473</v>
      </c>
      <c r="V50019" s="46" t="s">
        <v>472</v>
      </c>
      <c r="W50019" s="46" t="s">
        <v>920</v>
      </c>
      <c r="X50019" s="46" t="s">
        <v>920</v>
      </c>
      <c r="Y50019" s="46">
        <v>22758195</v>
      </c>
      <c r="Z50019" s="46">
        <v>22758195</v>
      </c>
      <c r="AA50019" s="46" t="s">
        <v>471</v>
      </c>
      <c r="AB50019" s="46" t="s">
        <v>470</v>
      </c>
      <c r="AH50019" s="46" t="s">
        <v>469</v>
      </c>
      <c r="AI50019" s="46" t="s">
        <v>919</v>
      </c>
      <c r="AJ50019" s="46" t="s">
        <v>918</v>
      </c>
      <c r="AM50019" s="46" t="s">
        <v>529</v>
      </c>
      <c r="AN50019" s="46" t="s">
        <v>529</v>
      </c>
      <c r="AO50019" s="46" t="s">
        <v>529</v>
      </c>
      <c r="AP50019" s="46" t="s">
        <v>465</v>
      </c>
      <c r="AQ50019" s="46" t="s">
        <v>464</v>
      </c>
    </row>
    <row r="50020" spans="1:43" x14ac:dyDescent="0.4">
      <c r="A50020" s="46">
        <v>201601280131</v>
      </c>
      <c r="C50020" s="48" t="s">
        <v>494</v>
      </c>
      <c r="D50020" s="47" t="s">
        <v>494</v>
      </c>
      <c r="L50020" s="46" t="s">
        <v>494</v>
      </c>
      <c r="M50020" s="46" t="s">
        <v>493</v>
      </c>
      <c r="N50020" s="46" t="s">
        <v>493</v>
      </c>
      <c r="T50020" s="46" t="s">
        <v>474</v>
      </c>
      <c r="U50020" s="46" t="s">
        <v>473</v>
      </c>
      <c r="V50020" s="46" t="s">
        <v>472</v>
      </c>
      <c r="W50020" s="46" t="s">
        <v>917</v>
      </c>
      <c r="X50020" s="46" t="s">
        <v>917</v>
      </c>
      <c r="Y50020" s="46">
        <v>25838377</v>
      </c>
      <c r="AA50020" s="46" t="s">
        <v>471</v>
      </c>
      <c r="AB50020" s="46" t="s">
        <v>470</v>
      </c>
      <c r="AH50020" s="46" t="s">
        <v>469</v>
      </c>
      <c r="AI50020" s="46" t="s">
        <v>916</v>
      </c>
      <c r="AJ50020" s="46" t="s">
        <v>915</v>
      </c>
      <c r="AM50020" s="46" t="s">
        <v>466</v>
      </c>
      <c r="AN50020" s="46" t="s">
        <v>466</v>
      </c>
      <c r="AO50020" s="46" t="s">
        <v>466</v>
      </c>
      <c r="AP50020" s="46" t="s">
        <v>465</v>
      </c>
      <c r="AQ50020" s="46" t="s">
        <v>464</v>
      </c>
    </row>
    <row r="50021" spans="1:43" x14ac:dyDescent="0.4">
      <c r="A50021" s="46">
        <v>201601290096</v>
      </c>
      <c r="C50021" s="48" t="s">
        <v>516</v>
      </c>
      <c r="D50021" s="47" t="s">
        <v>516</v>
      </c>
      <c r="L50021" s="46" t="s">
        <v>516</v>
      </c>
      <c r="M50021" s="46" t="s">
        <v>515</v>
      </c>
      <c r="N50021" s="46" t="s">
        <v>515</v>
      </c>
      <c r="T50021" s="46" t="s">
        <v>474</v>
      </c>
      <c r="U50021" s="46" t="s">
        <v>473</v>
      </c>
      <c r="V50021" s="46" t="s">
        <v>472</v>
      </c>
      <c r="W50021" s="46" t="s">
        <v>914</v>
      </c>
      <c r="X50021" s="46" t="s">
        <v>913</v>
      </c>
      <c r="Y50021" s="46">
        <v>23752747</v>
      </c>
      <c r="Z50021" s="46">
        <v>23752747</v>
      </c>
      <c r="AA50021" s="46" t="s">
        <v>471</v>
      </c>
      <c r="AB50021" s="46" t="s">
        <v>470</v>
      </c>
      <c r="AH50021" s="46" t="s">
        <v>469</v>
      </c>
      <c r="AI50021" s="46" t="s">
        <v>912</v>
      </c>
      <c r="AJ50021" s="46" t="s">
        <v>911</v>
      </c>
      <c r="AM50021" s="46" t="s">
        <v>466</v>
      </c>
      <c r="AN50021" s="46" t="s">
        <v>466</v>
      </c>
      <c r="AO50021" s="46" t="s">
        <v>466</v>
      </c>
      <c r="AP50021" s="46" t="s">
        <v>465</v>
      </c>
      <c r="AQ50021" s="46" t="s">
        <v>464</v>
      </c>
    </row>
    <row r="50022" spans="1:43" x14ac:dyDescent="0.4">
      <c r="A50022" s="46">
        <v>201601270131</v>
      </c>
      <c r="C50022" s="48" t="s">
        <v>475</v>
      </c>
      <c r="D50022" s="47" t="s">
        <v>475</v>
      </c>
      <c r="K50022" s="46" t="s">
        <v>475</v>
      </c>
      <c r="L50022" s="46" t="s">
        <v>475</v>
      </c>
      <c r="M50022" s="46" t="s">
        <v>516</v>
      </c>
      <c r="N50022" s="46" t="s">
        <v>516</v>
      </c>
      <c r="S50022" s="46">
        <v>0</v>
      </c>
      <c r="T50022" s="46" t="s">
        <v>474</v>
      </c>
      <c r="U50022" s="46" t="s">
        <v>473</v>
      </c>
      <c r="V50022" s="46" t="s">
        <v>472</v>
      </c>
      <c r="W50022" s="46" t="s">
        <v>910</v>
      </c>
      <c r="X50022" s="46" t="s">
        <v>910</v>
      </c>
      <c r="Y50022" s="46">
        <v>22771674</v>
      </c>
      <c r="Z50022" s="46">
        <v>22771674</v>
      </c>
      <c r="AA50022" s="46" t="s">
        <v>471</v>
      </c>
      <c r="AB50022" s="46" t="s">
        <v>470</v>
      </c>
      <c r="AH50022" s="46" t="s">
        <v>469</v>
      </c>
      <c r="AI50022" s="46" t="s">
        <v>909</v>
      </c>
      <c r="AJ50022" s="46" t="s">
        <v>908</v>
      </c>
      <c r="AM50022" s="46" t="s">
        <v>529</v>
      </c>
      <c r="AN50022" s="46" t="s">
        <v>529</v>
      </c>
      <c r="AO50022" s="46" t="s">
        <v>529</v>
      </c>
      <c r="AP50022" s="46" t="s">
        <v>465</v>
      </c>
      <c r="AQ50022" s="46" t="s">
        <v>464</v>
      </c>
    </row>
    <row r="50023" spans="1:43" x14ac:dyDescent="0.4">
      <c r="A50023" s="46">
        <v>201601270035</v>
      </c>
      <c r="C50023" s="48" t="s">
        <v>475</v>
      </c>
      <c r="D50023" s="47" t="s">
        <v>475</v>
      </c>
      <c r="L50023" s="46" t="s">
        <v>475</v>
      </c>
      <c r="M50023" s="46" t="s">
        <v>516</v>
      </c>
      <c r="N50023" s="46" t="s">
        <v>516</v>
      </c>
      <c r="T50023" s="46" t="s">
        <v>474</v>
      </c>
      <c r="U50023" s="46" t="s">
        <v>473</v>
      </c>
      <c r="V50023" s="46" t="s">
        <v>472</v>
      </c>
      <c r="W50023" s="46" t="s">
        <v>907</v>
      </c>
      <c r="X50023" s="46" t="s">
        <v>907</v>
      </c>
      <c r="Y50023" s="46">
        <v>891308052</v>
      </c>
      <c r="Z50023" s="46">
        <v>891308052</v>
      </c>
      <c r="AA50023" s="46" t="s">
        <v>471</v>
      </c>
      <c r="AB50023" s="46" t="s">
        <v>470</v>
      </c>
      <c r="AH50023" s="46" t="s">
        <v>469</v>
      </c>
      <c r="AI50023" s="46" t="s">
        <v>468</v>
      </c>
      <c r="AJ50023" s="46" t="s">
        <v>467</v>
      </c>
      <c r="AM50023" s="46" t="s">
        <v>466</v>
      </c>
      <c r="AN50023" s="46" t="s">
        <v>466</v>
      </c>
      <c r="AO50023" s="46" t="s">
        <v>466</v>
      </c>
      <c r="AP50023" s="46" t="s">
        <v>465</v>
      </c>
      <c r="AQ50023" s="46" t="s">
        <v>464</v>
      </c>
    </row>
    <row r="50024" spans="1:43" x14ac:dyDescent="0.4">
      <c r="A50024" s="46">
        <v>201601200066</v>
      </c>
      <c r="C50024" s="48" t="s">
        <v>569</v>
      </c>
      <c r="D50024" s="47" t="s">
        <v>569</v>
      </c>
      <c r="K50024" s="46" t="s">
        <v>569</v>
      </c>
      <c r="L50024" s="46" t="s">
        <v>569</v>
      </c>
      <c r="M50024" s="46" t="s">
        <v>548</v>
      </c>
      <c r="N50024" s="46" t="s">
        <v>548</v>
      </c>
      <c r="S50024" s="46">
        <v>0</v>
      </c>
      <c r="T50024" s="46" t="s">
        <v>474</v>
      </c>
      <c r="U50024" s="46" t="s">
        <v>473</v>
      </c>
      <c r="V50024" s="46" t="s">
        <v>472</v>
      </c>
      <c r="W50024" s="46" t="s">
        <v>906</v>
      </c>
      <c r="X50024" s="46" t="s">
        <v>906</v>
      </c>
      <c r="Y50024" s="46">
        <v>29504187</v>
      </c>
      <c r="AA50024" s="46" t="s">
        <v>471</v>
      </c>
      <c r="AB50024" s="46" t="s">
        <v>470</v>
      </c>
      <c r="AH50024" s="46" t="s">
        <v>469</v>
      </c>
      <c r="AI50024" s="46" t="s">
        <v>905</v>
      </c>
      <c r="AJ50024" s="46" t="s">
        <v>904</v>
      </c>
      <c r="AM50024" s="46" t="s">
        <v>661</v>
      </c>
      <c r="AN50024" s="46" t="s">
        <v>661</v>
      </c>
      <c r="AO50024" s="46" t="s">
        <v>661</v>
      </c>
      <c r="AP50024" s="46" t="s">
        <v>465</v>
      </c>
      <c r="AQ50024" s="46" t="s">
        <v>464</v>
      </c>
    </row>
    <row r="50025" spans="1:43" x14ac:dyDescent="0.4">
      <c r="A50025" s="46">
        <v>201601200040</v>
      </c>
      <c r="C50025" s="48" t="s">
        <v>569</v>
      </c>
      <c r="D50025" s="47" t="s">
        <v>569</v>
      </c>
      <c r="K50025" s="46" t="s">
        <v>569</v>
      </c>
      <c r="L50025" s="46" t="s">
        <v>569</v>
      </c>
      <c r="M50025" s="46" t="s">
        <v>548</v>
      </c>
      <c r="N50025" s="46" t="s">
        <v>548</v>
      </c>
      <c r="S50025" s="46">
        <v>0</v>
      </c>
      <c r="T50025" s="46" t="s">
        <v>474</v>
      </c>
      <c r="U50025" s="46" t="s">
        <v>473</v>
      </c>
      <c r="V50025" s="46" t="s">
        <v>472</v>
      </c>
      <c r="W50025" s="46" t="s">
        <v>903</v>
      </c>
      <c r="X50025" s="46" t="s">
        <v>903</v>
      </c>
      <c r="Y50025" s="46">
        <v>36814600</v>
      </c>
      <c r="AA50025" s="46" t="s">
        <v>471</v>
      </c>
      <c r="AB50025" s="46" t="s">
        <v>470</v>
      </c>
      <c r="AH50025" s="46" t="s">
        <v>469</v>
      </c>
      <c r="AI50025" s="46" t="s">
        <v>902</v>
      </c>
      <c r="AJ50025" s="46" t="s">
        <v>901</v>
      </c>
      <c r="AM50025" s="46" t="s">
        <v>661</v>
      </c>
      <c r="AN50025" s="46" t="s">
        <v>661</v>
      </c>
      <c r="AO50025" s="46" t="s">
        <v>661</v>
      </c>
      <c r="AP50025" s="46" t="s">
        <v>465</v>
      </c>
      <c r="AQ50025" s="46" t="s">
        <v>464</v>
      </c>
    </row>
    <row r="50026" spans="1:43" x14ac:dyDescent="0.4">
      <c r="A50026" s="46">
        <v>201601260193</v>
      </c>
      <c r="C50026" s="48" t="s">
        <v>626</v>
      </c>
      <c r="D50026" s="47" t="s">
        <v>626</v>
      </c>
      <c r="K50026" s="46" t="s">
        <v>475</v>
      </c>
      <c r="L50026" s="46" t="s">
        <v>475</v>
      </c>
      <c r="M50026" s="46" t="s">
        <v>494</v>
      </c>
      <c r="N50026" s="46" t="s">
        <v>494</v>
      </c>
      <c r="S50026" s="46">
        <v>1</v>
      </c>
      <c r="T50026" s="46" t="s">
        <v>900</v>
      </c>
      <c r="U50026" s="46" t="s">
        <v>473</v>
      </c>
      <c r="V50026" s="46" t="s">
        <v>472</v>
      </c>
      <c r="W50026" s="46" t="s">
        <v>801</v>
      </c>
      <c r="X50026" s="46" t="s">
        <v>801</v>
      </c>
      <c r="Y50026" s="46">
        <v>23211</v>
      </c>
      <c r="Z50026" s="46">
        <v>815758180</v>
      </c>
      <c r="AA50026" s="46" t="s">
        <v>899</v>
      </c>
      <c r="AB50026" s="46" t="s">
        <v>898</v>
      </c>
      <c r="AC50026" s="46" t="s">
        <v>897</v>
      </c>
      <c r="AH50026" s="46" t="s">
        <v>896</v>
      </c>
      <c r="AI50026" s="46" t="s">
        <v>895</v>
      </c>
      <c r="AJ50026" s="46" t="s">
        <v>894</v>
      </c>
      <c r="AM50026" s="46" t="s">
        <v>661</v>
      </c>
      <c r="AN50026" s="46" t="s">
        <v>661</v>
      </c>
      <c r="AO50026" s="46" t="s">
        <v>661</v>
      </c>
      <c r="AP50026" s="46" t="s">
        <v>633</v>
      </c>
      <c r="AQ50026" s="46" t="s">
        <v>464</v>
      </c>
    </row>
    <row r="50027" spans="1:43" x14ac:dyDescent="0.4">
      <c r="A50027" s="46">
        <v>201601220070</v>
      </c>
      <c r="C50027" s="48" t="s">
        <v>548</v>
      </c>
      <c r="D50027" s="47" t="s">
        <v>548</v>
      </c>
      <c r="K50027" s="46" t="s">
        <v>548</v>
      </c>
      <c r="L50027" s="46" t="s">
        <v>548</v>
      </c>
      <c r="M50027" s="46" t="s">
        <v>563</v>
      </c>
      <c r="N50027" s="46" t="s">
        <v>563</v>
      </c>
      <c r="S50027" s="46">
        <v>0</v>
      </c>
      <c r="T50027" s="46" t="s">
        <v>474</v>
      </c>
      <c r="U50027" s="46" t="s">
        <v>473</v>
      </c>
      <c r="V50027" s="46" t="s">
        <v>472</v>
      </c>
      <c r="W50027" s="46" t="s">
        <v>893</v>
      </c>
      <c r="X50027" s="46" t="s">
        <v>893</v>
      </c>
      <c r="Y50027" s="46">
        <v>34712377</v>
      </c>
      <c r="AA50027" s="46" t="s">
        <v>471</v>
      </c>
      <c r="AB50027" s="46" t="s">
        <v>470</v>
      </c>
      <c r="AH50027" s="46" t="s">
        <v>469</v>
      </c>
      <c r="AI50027" s="46" t="s">
        <v>892</v>
      </c>
      <c r="AJ50027" s="46" t="s">
        <v>891</v>
      </c>
      <c r="AM50027" s="46" t="s">
        <v>661</v>
      </c>
      <c r="AN50027" s="46" t="s">
        <v>661</v>
      </c>
      <c r="AO50027" s="46" t="s">
        <v>661</v>
      </c>
      <c r="AP50027" s="46" t="s">
        <v>465</v>
      </c>
      <c r="AQ50027" s="46" t="s">
        <v>464</v>
      </c>
    </row>
    <row r="50028" spans="1:43" x14ac:dyDescent="0.4">
      <c r="A50028" s="46">
        <v>201512230124</v>
      </c>
      <c r="C50028" s="48" t="s">
        <v>889</v>
      </c>
      <c r="D50028" s="47" t="s">
        <v>889</v>
      </c>
      <c r="E50028" s="46" t="s">
        <v>890</v>
      </c>
      <c r="F50028" s="46" t="s">
        <v>890</v>
      </c>
      <c r="K50028" s="46" t="s">
        <v>889</v>
      </c>
      <c r="L50028" s="46" t="s">
        <v>888</v>
      </c>
      <c r="M50028" s="49">
        <v>42583</v>
      </c>
      <c r="N50028" s="49">
        <v>42583</v>
      </c>
      <c r="O50028" s="46">
        <v>0</v>
      </c>
      <c r="S50028" s="46">
        <v>0</v>
      </c>
      <c r="T50028" s="46" t="s">
        <v>623</v>
      </c>
      <c r="U50028" s="46" t="s">
        <v>473</v>
      </c>
      <c r="V50028" s="46" t="s">
        <v>472</v>
      </c>
      <c r="W50028" s="46" t="s">
        <v>887</v>
      </c>
      <c r="X50028" s="46" t="s">
        <v>886</v>
      </c>
      <c r="Y50028" s="46">
        <v>866957649</v>
      </c>
      <c r="Z50028" s="46">
        <v>866957649</v>
      </c>
      <c r="AA50028" s="46" t="s">
        <v>484</v>
      </c>
      <c r="AB50028" s="46" t="s">
        <v>885</v>
      </c>
      <c r="AC50028" s="46" t="s">
        <v>884</v>
      </c>
      <c r="AH50028" s="46" t="s">
        <v>883</v>
      </c>
      <c r="AI50028" s="46" t="s">
        <v>882</v>
      </c>
      <c r="AJ50028" s="46" t="s">
        <v>881</v>
      </c>
      <c r="AM50028" s="46" t="s">
        <v>723</v>
      </c>
      <c r="AN50028" s="46" t="s">
        <v>529</v>
      </c>
      <c r="AO50028" s="46" t="s">
        <v>723</v>
      </c>
      <c r="AP50028" s="46" t="s">
        <v>880</v>
      </c>
      <c r="AQ50028" s="46" t="s">
        <v>464</v>
      </c>
    </row>
    <row r="50029" spans="1:43" x14ac:dyDescent="0.4">
      <c r="A50029" s="46">
        <v>201601270123</v>
      </c>
      <c r="C50029" s="48" t="s">
        <v>475</v>
      </c>
      <c r="D50029" s="47" t="s">
        <v>475</v>
      </c>
      <c r="K50029" s="46" t="s">
        <v>475</v>
      </c>
      <c r="L50029" s="46" t="s">
        <v>475</v>
      </c>
      <c r="M50029" s="46" t="s">
        <v>516</v>
      </c>
      <c r="N50029" s="46" t="s">
        <v>516</v>
      </c>
      <c r="S50029" s="46">
        <v>0</v>
      </c>
      <c r="T50029" s="46" t="s">
        <v>474</v>
      </c>
      <c r="U50029" s="46" t="s">
        <v>473</v>
      </c>
      <c r="V50029" s="46" t="s">
        <v>472</v>
      </c>
      <c r="W50029" s="46" t="s">
        <v>879</v>
      </c>
      <c r="X50029" s="46" t="s">
        <v>879</v>
      </c>
      <c r="Y50029" s="46">
        <v>22487569</v>
      </c>
      <c r="AA50029" s="46" t="s">
        <v>471</v>
      </c>
      <c r="AB50029" s="46" t="s">
        <v>470</v>
      </c>
      <c r="AH50029" s="46" t="s">
        <v>469</v>
      </c>
      <c r="AI50029" s="46" t="s">
        <v>878</v>
      </c>
      <c r="AJ50029" s="46" t="s">
        <v>877</v>
      </c>
      <c r="AM50029" s="46" t="s">
        <v>661</v>
      </c>
      <c r="AN50029" s="46" t="s">
        <v>661</v>
      </c>
      <c r="AO50029" s="46" t="s">
        <v>661</v>
      </c>
      <c r="AP50029" s="46" t="s">
        <v>465</v>
      </c>
      <c r="AQ50029" s="46" t="s">
        <v>464</v>
      </c>
    </row>
    <row r="50030" spans="1:43" x14ac:dyDescent="0.4">
      <c r="A50030" s="46">
        <v>201601200047</v>
      </c>
      <c r="C50030" s="48" t="s">
        <v>569</v>
      </c>
      <c r="D50030" s="47" t="s">
        <v>569</v>
      </c>
      <c r="L50030" s="46" t="s">
        <v>569</v>
      </c>
      <c r="M50030" s="46" t="s">
        <v>548</v>
      </c>
      <c r="N50030" s="46" t="s">
        <v>548</v>
      </c>
      <c r="T50030" s="46" t="s">
        <v>474</v>
      </c>
      <c r="U50030" s="46" t="s">
        <v>473</v>
      </c>
      <c r="V50030" s="46" t="s">
        <v>472</v>
      </c>
      <c r="W50030" s="46" t="s">
        <v>876</v>
      </c>
      <c r="X50030" s="46" t="s">
        <v>876</v>
      </c>
      <c r="Y50030" s="46">
        <v>816662630</v>
      </c>
      <c r="Z50030" s="46">
        <v>816662630</v>
      </c>
      <c r="AA50030" s="46" t="s">
        <v>471</v>
      </c>
      <c r="AB50030" s="46" t="s">
        <v>875</v>
      </c>
      <c r="AH50030" s="46" t="s">
        <v>874</v>
      </c>
      <c r="AI50030" s="46" t="s">
        <v>873</v>
      </c>
      <c r="AJ50030" s="46" t="s">
        <v>872</v>
      </c>
      <c r="AM50030" s="46" t="s">
        <v>478</v>
      </c>
      <c r="AN50030" s="46" t="s">
        <v>478</v>
      </c>
      <c r="AO50030" s="46" t="s">
        <v>478</v>
      </c>
      <c r="AP50030" s="46" t="s">
        <v>465</v>
      </c>
      <c r="AQ50030" s="46" t="s">
        <v>464</v>
      </c>
    </row>
    <row r="50031" spans="1:43" x14ac:dyDescent="0.4">
      <c r="A50031" s="46">
        <v>201601190226</v>
      </c>
      <c r="C50031" s="48" t="s">
        <v>681</v>
      </c>
      <c r="D50031" s="47" t="s">
        <v>681</v>
      </c>
      <c r="L50031" s="46" t="s">
        <v>681</v>
      </c>
      <c r="M50031" s="46" t="s">
        <v>538</v>
      </c>
      <c r="N50031" s="46" t="s">
        <v>538</v>
      </c>
      <c r="T50031" s="46" t="s">
        <v>474</v>
      </c>
      <c r="U50031" s="46" t="s">
        <v>473</v>
      </c>
      <c r="V50031" s="46" t="s">
        <v>472</v>
      </c>
      <c r="W50031" s="46" t="s">
        <v>871</v>
      </c>
      <c r="X50031" s="46" t="s">
        <v>871</v>
      </c>
      <c r="Y50031" s="46">
        <v>43236878</v>
      </c>
      <c r="Z50031" s="46">
        <v>43236878</v>
      </c>
      <c r="AA50031" s="46" t="s">
        <v>471</v>
      </c>
      <c r="AB50031" s="46" t="s">
        <v>470</v>
      </c>
      <c r="AH50031" s="46" t="s">
        <v>693</v>
      </c>
      <c r="AI50031" s="46" t="s">
        <v>692</v>
      </c>
      <c r="AJ50031" s="46" t="s">
        <v>870</v>
      </c>
      <c r="AM50031" s="46" t="s">
        <v>478</v>
      </c>
      <c r="AN50031" s="46" t="s">
        <v>478</v>
      </c>
      <c r="AO50031" s="46" t="s">
        <v>478</v>
      </c>
      <c r="AP50031" s="46" t="s">
        <v>465</v>
      </c>
      <c r="AQ50031" s="46" t="s">
        <v>464</v>
      </c>
    </row>
    <row r="50032" spans="1:43" x14ac:dyDescent="0.4">
      <c r="A50032" s="46">
        <v>201601260028</v>
      </c>
      <c r="C50032" s="48" t="s">
        <v>626</v>
      </c>
      <c r="D50032" s="47" t="s">
        <v>626</v>
      </c>
      <c r="L50032" s="46" t="s">
        <v>626</v>
      </c>
      <c r="M50032" s="49">
        <v>42676</v>
      </c>
      <c r="N50032" s="49">
        <v>42676</v>
      </c>
      <c r="T50032" s="46" t="s">
        <v>474</v>
      </c>
      <c r="U50032" s="46" t="s">
        <v>473</v>
      </c>
      <c r="V50032" s="46" t="s">
        <v>472</v>
      </c>
      <c r="W50032" s="46" t="s">
        <v>869</v>
      </c>
      <c r="X50032" s="46" t="s">
        <v>869</v>
      </c>
      <c r="Y50032" s="46">
        <v>812579658</v>
      </c>
      <c r="Z50032" s="46">
        <v>812579658</v>
      </c>
      <c r="AA50032" s="46" t="s">
        <v>484</v>
      </c>
      <c r="AB50032" s="46" t="s">
        <v>499</v>
      </c>
      <c r="AH50032" s="46" t="s">
        <v>868</v>
      </c>
      <c r="AI50032" s="46" t="s">
        <v>867</v>
      </c>
      <c r="AJ50032" s="46" t="s">
        <v>866</v>
      </c>
      <c r="AM50032" s="46" t="s">
        <v>478</v>
      </c>
      <c r="AN50032" s="46" t="s">
        <v>478</v>
      </c>
      <c r="AO50032" s="46" t="s">
        <v>478</v>
      </c>
      <c r="AP50032" s="46" t="s">
        <v>865</v>
      </c>
      <c r="AQ50032" s="46" t="s">
        <v>464</v>
      </c>
    </row>
    <row r="50033" spans="1:43" x14ac:dyDescent="0.4">
      <c r="A50033" s="46">
        <v>201601180242</v>
      </c>
      <c r="C50033" s="48" t="s">
        <v>757</v>
      </c>
      <c r="D50033" s="47" t="s">
        <v>757</v>
      </c>
      <c r="L50033" s="46" t="s">
        <v>757</v>
      </c>
      <c r="M50033" s="46" t="s">
        <v>569</v>
      </c>
      <c r="N50033" s="46" t="s">
        <v>569</v>
      </c>
      <c r="T50033" s="46" t="s">
        <v>474</v>
      </c>
      <c r="U50033" s="46" t="s">
        <v>473</v>
      </c>
      <c r="V50033" s="46" t="s">
        <v>472</v>
      </c>
      <c r="W50033" s="46" t="s">
        <v>864</v>
      </c>
      <c r="X50033" s="46" t="s">
        <v>752</v>
      </c>
      <c r="Y50033" s="46">
        <v>833495282</v>
      </c>
      <c r="Z50033" s="46">
        <v>833495282</v>
      </c>
      <c r="AA50033" s="46" t="s">
        <v>471</v>
      </c>
      <c r="AB50033" s="46" t="s">
        <v>470</v>
      </c>
      <c r="AH50033" s="46" t="s">
        <v>469</v>
      </c>
      <c r="AI50033" s="46" t="s">
        <v>689</v>
      </c>
      <c r="AJ50033" s="46" t="s">
        <v>638</v>
      </c>
      <c r="AM50033" s="46" t="s">
        <v>478</v>
      </c>
      <c r="AN50033" s="46" t="s">
        <v>478</v>
      </c>
      <c r="AO50033" s="46" t="s">
        <v>478</v>
      </c>
      <c r="AP50033" s="46" t="s">
        <v>465</v>
      </c>
      <c r="AQ50033" s="46" t="s">
        <v>464</v>
      </c>
    </row>
    <row r="50034" spans="1:43" x14ac:dyDescent="0.4">
      <c r="A50034" s="46">
        <v>201601250116</v>
      </c>
      <c r="C50034" s="48" t="s">
        <v>476</v>
      </c>
      <c r="D50034" s="47" t="s">
        <v>476</v>
      </c>
      <c r="L50034" s="46" t="s">
        <v>476</v>
      </c>
      <c r="M50034" s="46" t="s">
        <v>475</v>
      </c>
      <c r="N50034" s="46" t="s">
        <v>475</v>
      </c>
      <c r="T50034" s="46" t="s">
        <v>474</v>
      </c>
      <c r="U50034" s="46" t="s">
        <v>473</v>
      </c>
      <c r="V50034" s="46" t="s">
        <v>472</v>
      </c>
      <c r="W50034" s="46" t="s">
        <v>863</v>
      </c>
      <c r="X50034" s="46" t="s">
        <v>862</v>
      </c>
      <c r="Y50034" s="46">
        <v>854860894</v>
      </c>
      <c r="Z50034" s="46">
        <v>854860894</v>
      </c>
      <c r="AA50034" s="46" t="s">
        <v>471</v>
      </c>
      <c r="AB50034" s="46" t="s">
        <v>470</v>
      </c>
      <c r="AH50034" s="46" t="s">
        <v>469</v>
      </c>
      <c r="AI50034" s="46" t="s">
        <v>861</v>
      </c>
      <c r="AJ50034" s="46" t="s">
        <v>860</v>
      </c>
      <c r="AM50034" s="46" t="s">
        <v>478</v>
      </c>
      <c r="AN50034" s="46" t="s">
        <v>478</v>
      </c>
      <c r="AO50034" s="46" t="s">
        <v>478</v>
      </c>
      <c r="AP50034" s="46" t="s">
        <v>465</v>
      </c>
      <c r="AQ50034" s="46" t="s">
        <v>464</v>
      </c>
    </row>
    <row r="50035" spans="1:43" x14ac:dyDescent="0.4">
      <c r="A50035" s="46">
        <v>201601190196</v>
      </c>
      <c r="C50035" s="48" t="s">
        <v>681</v>
      </c>
      <c r="D50035" s="47" t="s">
        <v>681</v>
      </c>
      <c r="L50035" s="46" t="s">
        <v>681</v>
      </c>
      <c r="M50035" s="46" t="s">
        <v>538</v>
      </c>
      <c r="N50035" s="46" t="s">
        <v>538</v>
      </c>
      <c r="T50035" s="46" t="s">
        <v>474</v>
      </c>
      <c r="U50035" s="46" t="s">
        <v>473</v>
      </c>
      <c r="V50035" s="46" t="s">
        <v>472</v>
      </c>
      <c r="W50035" s="46" t="s">
        <v>859</v>
      </c>
      <c r="X50035" s="46" t="s">
        <v>859</v>
      </c>
      <c r="Y50035" s="46">
        <v>28043500</v>
      </c>
      <c r="Z50035" s="46">
        <v>28043500</v>
      </c>
      <c r="AA50035" s="46" t="s">
        <v>471</v>
      </c>
      <c r="AB50035" s="46" t="s">
        <v>470</v>
      </c>
      <c r="AH50035" s="46" t="s">
        <v>469</v>
      </c>
      <c r="AI50035" s="46" t="s">
        <v>858</v>
      </c>
      <c r="AJ50035" s="46" t="s">
        <v>857</v>
      </c>
      <c r="AM50035" s="46" t="s">
        <v>843</v>
      </c>
      <c r="AN50035" s="46" t="s">
        <v>843</v>
      </c>
      <c r="AO50035" s="46" t="s">
        <v>843</v>
      </c>
      <c r="AP50035" s="46" t="s">
        <v>465</v>
      </c>
      <c r="AQ50035" s="46" t="s">
        <v>464</v>
      </c>
    </row>
    <row r="50036" spans="1:43" x14ac:dyDescent="0.4">
      <c r="A50036" s="46">
        <v>201601200110</v>
      </c>
      <c r="C50036" s="48" t="s">
        <v>569</v>
      </c>
      <c r="D50036" s="47" t="s">
        <v>569</v>
      </c>
      <c r="L50036" s="46" t="s">
        <v>569</v>
      </c>
      <c r="M50036" s="46" t="s">
        <v>548</v>
      </c>
      <c r="N50036" s="46" t="s">
        <v>548</v>
      </c>
      <c r="T50036" s="46" t="s">
        <v>474</v>
      </c>
      <c r="U50036" s="46" t="s">
        <v>473</v>
      </c>
      <c r="V50036" s="46" t="s">
        <v>472</v>
      </c>
      <c r="W50036" s="46" t="s">
        <v>856</v>
      </c>
      <c r="X50036" s="46" t="s">
        <v>856</v>
      </c>
      <c r="Y50036" s="46">
        <v>25439621</v>
      </c>
      <c r="Z50036" s="46">
        <v>25439621</v>
      </c>
      <c r="AA50036" s="46" t="s">
        <v>471</v>
      </c>
      <c r="AB50036" s="46" t="s">
        <v>470</v>
      </c>
      <c r="AH50036" s="46" t="s">
        <v>469</v>
      </c>
      <c r="AI50036" s="46" t="s">
        <v>855</v>
      </c>
      <c r="AJ50036" s="46" t="s">
        <v>854</v>
      </c>
      <c r="AM50036" s="46" t="s">
        <v>540</v>
      </c>
      <c r="AN50036" s="46" t="s">
        <v>540</v>
      </c>
      <c r="AO50036" s="46" t="s">
        <v>540</v>
      </c>
      <c r="AP50036" s="46" t="s">
        <v>465</v>
      </c>
      <c r="AQ50036" s="46" t="s">
        <v>464</v>
      </c>
    </row>
    <row r="50037" spans="1:43" x14ac:dyDescent="0.4">
      <c r="A50037" s="46">
        <v>201601210161</v>
      </c>
      <c r="C50037" s="48" t="s">
        <v>538</v>
      </c>
      <c r="D50037" s="47" t="s">
        <v>538</v>
      </c>
      <c r="L50037" s="46" t="s">
        <v>538</v>
      </c>
      <c r="M50037" s="49">
        <v>42523</v>
      </c>
      <c r="N50037" s="49">
        <v>42523</v>
      </c>
      <c r="T50037" s="46" t="s">
        <v>474</v>
      </c>
      <c r="U50037" s="46" t="s">
        <v>473</v>
      </c>
      <c r="V50037" s="46" t="s">
        <v>472</v>
      </c>
      <c r="W50037" s="46" t="s">
        <v>853</v>
      </c>
      <c r="X50037" s="46" t="s">
        <v>852</v>
      </c>
      <c r="Y50037" s="46">
        <v>878742977</v>
      </c>
      <c r="Z50037" s="46">
        <v>878742977</v>
      </c>
      <c r="AA50037" s="46" t="s">
        <v>484</v>
      </c>
      <c r="AB50037" s="46" t="s">
        <v>499</v>
      </c>
      <c r="AH50037" s="46" t="s">
        <v>851</v>
      </c>
      <c r="AI50037" s="46" t="s">
        <v>850</v>
      </c>
      <c r="AJ50037" s="46" t="s">
        <v>849</v>
      </c>
      <c r="AM50037" s="46" t="s">
        <v>843</v>
      </c>
      <c r="AN50037" s="46" t="s">
        <v>843</v>
      </c>
      <c r="AO50037" s="46" t="s">
        <v>843</v>
      </c>
      <c r="AP50037" s="46" t="s">
        <v>848</v>
      </c>
      <c r="AQ50037" s="46" t="s">
        <v>464</v>
      </c>
    </row>
    <row r="50038" spans="1:43" x14ac:dyDescent="0.4">
      <c r="A50038" s="46">
        <v>201601260128</v>
      </c>
      <c r="C50038" s="48" t="s">
        <v>626</v>
      </c>
      <c r="D50038" s="47" t="s">
        <v>626</v>
      </c>
      <c r="L50038" s="46" t="s">
        <v>626</v>
      </c>
      <c r="M50038" s="46" t="s">
        <v>494</v>
      </c>
      <c r="N50038" s="46" t="s">
        <v>494</v>
      </c>
      <c r="T50038" s="46" t="s">
        <v>474</v>
      </c>
      <c r="U50038" s="46" t="s">
        <v>473</v>
      </c>
      <c r="V50038" s="46" t="s">
        <v>472</v>
      </c>
      <c r="W50038" s="46" t="s">
        <v>847</v>
      </c>
      <c r="X50038" s="46" t="s">
        <v>846</v>
      </c>
      <c r="Y50038" s="46">
        <v>844254233</v>
      </c>
      <c r="Z50038" s="46">
        <v>844254233</v>
      </c>
      <c r="AA50038" s="46" t="s">
        <v>471</v>
      </c>
      <c r="AB50038" s="46" t="s">
        <v>470</v>
      </c>
      <c r="AH50038" s="46" t="s">
        <v>469</v>
      </c>
      <c r="AI50038" s="46" t="s">
        <v>845</v>
      </c>
      <c r="AJ50038" s="46" t="s">
        <v>844</v>
      </c>
      <c r="AM50038" s="46" t="s">
        <v>843</v>
      </c>
      <c r="AN50038" s="46" t="s">
        <v>843</v>
      </c>
      <c r="AO50038" s="46" t="s">
        <v>843</v>
      </c>
      <c r="AP50038" s="46" t="s">
        <v>465</v>
      </c>
      <c r="AQ50038" s="46" t="s">
        <v>464</v>
      </c>
    </row>
    <row r="50039" spans="1:43" x14ac:dyDescent="0.4">
      <c r="A50039" s="46">
        <v>201601190245</v>
      </c>
      <c r="C50039" s="48" t="s">
        <v>681</v>
      </c>
      <c r="D50039" s="47" t="s">
        <v>681</v>
      </c>
      <c r="L50039" s="46" t="s">
        <v>681</v>
      </c>
      <c r="M50039" s="46" t="s">
        <v>538</v>
      </c>
      <c r="N50039" s="46" t="s">
        <v>538</v>
      </c>
      <c r="T50039" s="46" t="s">
        <v>474</v>
      </c>
      <c r="U50039" s="46" t="s">
        <v>473</v>
      </c>
      <c r="V50039" s="46" t="s">
        <v>472</v>
      </c>
      <c r="W50039" s="46" t="s">
        <v>842</v>
      </c>
      <c r="X50039" s="46" t="s">
        <v>842</v>
      </c>
      <c r="Y50039" s="46">
        <v>27536768</v>
      </c>
      <c r="Z50039" s="46">
        <v>27536768</v>
      </c>
      <c r="AA50039" s="46" t="s">
        <v>471</v>
      </c>
      <c r="AB50039" s="46" t="s">
        <v>470</v>
      </c>
      <c r="AH50039" s="46" t="s">
        <v>469</v>
      </c>
      <c r="AI50039" s="46" t="s">
        <v>689</v>
      </c>
      <c r="AJ50039" s="46" t="s">
        <v>686</v>
      </c>
      <c r="AM50039" s="46" t="s">
        <v>478</v>
      </c>
      <c r="AN50039" s="46" t="s">
        <v>478</v>
      </c>
      <c r="AO50039" s="46" t="s">
        <v>478</v>
      </c>
      <c r="AP50039" s="46" t="s">
        <v>465</v>
      </c>
      <c r="AQ50039" s="46" t="s">
        <v>464</v>
      </c>
    </row>
    <row r="50040" spans="1:43" x14ac:dyDescent="0.4">
      <c r="A50040" s="46">
        <v>201601150027</v>
      </c>
      <c r="C50040" s="48" t="s">
        <v>841</v>
      </c>
      <c r="D50040" s="47" t="s">
        <v>841</v>
      </c>
      <c r="L50040" s="46" t="s">
        <v>841</v>
      </c>
      <c r="M50040" s="46" t="s">
        <v>840</v>
      </c>
      <c r="N50040" s="46" t="s">
        <v>840</v>
      </c>
      <c r="T50040" s="46" t="s">
        <v>474</v>
      </c>
      <c r="U50040" s="46" t="s">
        <v>473</v>
      </c>
      <c r="V50040" s="46" t="s">
        <v>472</v>
      </c>
      <c r="W50040" s="46" t="s">
        <v>839</v>
      </c>
      <c r="X50040" s="46" t="s">
        <v>838</v>
      </c>
      <c r="Y50040" s="46">
        <v>819458477</v>
      </c>
      <c r="Z50040" s="46">
        <v>819458477</v>
      </c>
      <c r="AA50040" s="46" t="s">
        <v>471</v>
      </c>
      <c r="AB50040" s="46" t="s">
        <v>470</v>
      </c>
      <c r="AH50040" s="46" t="s">
        <v>469</v>
      </c>
      <c r="AI50040" s="46" t="s">
        <v>689</v>
      </c>
      <c r="AJ50040" s="46" t="s">
        <v>638</v>
      </c>
      <c r="AM50040" s="46" t="s">
        <v>478</v>
      </c>
      <c r="AN50040" s="46" t="s">
        <v>478</v>
      </c>
      <c r="AO50040" s="46" t="s">
        <v>478</v>
      </c>
      <c r="AP50040" s="46" t="s">
        <v>465</v>
      </c>
      <c r="AQ50040" s="46" t="s">
        <v>464</v>
      </c>
    </row>
    <row r="50041" spans="1:43" x14ac:dyDescent="0.4">
      <c r="A50041" s="46">
        <v>201601210203</v>
      </c>
      <c r="C50041" s="48" t="s">
        <v>538</v>
      </c>
      <c r="D50041" s="47" t="s">
        <v>538</v>
      </c>
      <c r="L50041" s="46" t="s">
        <v>538</v>
      </c>
      <c r="M50041" s="46" t="s">
        <v>537</v>
      </c>
      <c r="N50041" s="46" t="s">
        <v>537</v>
      </c>
      <c r="T50041" s="46" t="s">
        <v>474</v>
      </c>
      <c r="U50041" s="46" t="s">
        <v>473</v>
      </c>
      <c r="V50041" s="46" t="s">
        <v>472</v>
      </c>
      <c r="W50041" s="46" t="s">
        <v>837</v>
      </c>
      <c r="X50041" s="46" t="s">
        <v>837</v>
      </c>
      <c r="Y50041" s="46">
        <v>994954122</v>
      </c>
      <c r="Z50041" s="46">
        <v>994954122</v>
      </c>
      <c r="AA50041" s="46" t="s">
        <v>471</v>
      </c>
      <c r="AB50041" s="46" t="s">
        <v>470</v>
      </c>
      <c r="AH50041" s="46" t="s">
        <v>693</v>
      </c>
      <c r="AI50041" s="46" t="s">
        <v>836</v>
      </c>
      <c r="AJ50041" s="46" t="s">
        <v>835</v>
      </c>
      <c r="AM50041" s="46" t="s">
        <v>478</v>
      </c>
      <c r="AN50041" s="46" t="s">
        <v>478</v>
      </c>
      <c r="AO50041" s="46" t="s">
        <v>478</v>
      </c>
      <c r="AP50041" s="46" t="s">
        <v>465</v>
      </c>
      <c r="AQ50041" s="46" t="s">
        <v>464</v>
      </c>
    </row>
    <row r="50042" spans="1:43" x14ac:dyDescent="0.4">
      <c r="A50042" s="46">
        <v>201601220044</v>
      </c>
      <c r="C50042" s="48" t="s">
        <v>548</v>
      </c>
      <c r="D50042" s="47" t="s">
        <v>548</v>
      </c>
      <c r="L50042" s="46" t="s">
        <v>548</v>
      </c>
      <c r="M50042" s="46" t="s">
        <v>563</v>
      </c>
      <c r="N50042" s="46" t="s">
        <v>563</v>
      </c>
      <c r="T50042" s="46" t="s">
        <v>474</v>
      </c>
      <c r="U50042" s="46" t="s">
        <v>473</v>
      </c>
      <c r="V50042" s="46" t="s">
        <v>472</v>
      </c>
      <c r="W50042" s="46" t="s">
        <v>834</v>
      </c>
      <c r="X50042" s="46" t="s">
        <v>834</v>
      </c>
      <c r="Y50042" s="46">
        <v>74223428</v>
      </c>
      <c r="AA50042" s="46" t="s">
        <v>471</v>
      </c>
      <c r="AB50042" s="46" t="s">
        <v>470</v>
      </c>
      <c r="AH50042" s="46" t="s">
        <v>469</v>
      </c>
      <c r="AI50042" s="46" t="s">
        <v>832</v>
      </c>
      <c r="AJ50042" s="46" t="s">
        <v>831</v>
      </c>
      <c r="AM50042" s="46" t="s">
        <v>824</v>
      </c>
      <c r="AN50042" s="46" t="s">
        <v>824</v>
      </c>
      <c r="AO50042" s="46" t="s">
        <v>824</v>
      </c>
      <c r="AP50042" s="46" t="s">
        <v>465</v>
      </c>
      <c r="AQ50042" s="46" t="s">
        <v>464</v>
      </c>
    </row>
    <row r="50043" spans="1:43" x14ac:dyDescent="0.4">
      <c r="A50043" s="46">
        <v>201601290025</v>
      </c>
      <c r="C50043" s="48" t="s">
        <v>516</v>
      </c>
      <c r="D50043" s="47" t="s">
        <v>516</v>
      </c>
      <c r="L50043" s="46" t="s">
        <v>516</v>
      </c>
      <c r="M50043" s="46" t="s">
        <v>515</v>
      </c>
      <c r="N50043" s="46" t="s">
        <v>515</v>
      </c>
      <c r="T50043" s="46" t="s">
        <v>474</v>
      </c>
      <c r="U50043" s="46" t="s">
        <v>473</v>
      </c>
      <c r="V50043" s="46" t="s">
        <v>472</v>
      </c>
      <c r="W50043" s="46" t="s">
        <v>833</v>
      </c>
      <c r="X50043" s="46" t="s">
        <v>833</v>
      </c>
      <c r="Y50043" s="46">
        <v>818421599</v>
      </c>
      <c r="AA50043" s="46" t="s">
        <v>471</v>
      </c>
      <c r="AB50043" s="46" t="s">
        <v>470</v>
      </c>
      <c r="AH50043" s="46" t="s">
        <v>469</v>
      </c>
      <c r="AI50043" s="46" t="s">
        <v>832</v>
      </c>
      <c r="AJ50043" s="46" t="s">
        <v>831</v>
      </c>
      <c r="AM50043" s="46" t="s">
        <v>824</v>
      </c>
      <c r="AN50043" s="46" t="s">
        <v>824</v>
      </c>
      <c r="AO50043" s="46" t="s">
        <v>824</v>
      </c>
      <c r="AP50043" s="46" t="s">
        <v>465</v>
      </c>
      <c r="AQ50043" s="46" t="s">
        <v>464</v>
      </c>
    </row>
    <row r="50044" spans="1:43" x14ac:dyDescent="0.4">
      <c r="A50044" s="46">
        <v>201601290140</v>
      </c>
      <c r="C50044" s="48" t="s">
        <v>516</v>
      </c>
      <c r="D50044" s="47" t="s">
        <v>516</v>
      </c>
      <c r="L50044" s="46" t="s">
        <v>516</v>
      </c>
      <c r="M50044" s="46" t="s">
        <v>515</v>
      </c>
      <c r="N50044" s="46" t="s">
        <v>515</v>
      </c>
      <c r="T50044" s="46" t="s">
        <v>474</v>
      </c>
      <c r="U50044" s="46" t="s">
        <v>473</v>
      </c>
      <c r="V50044" s="46" t="s">
        <v>472</v>
      </c>
      <c r="W50044" s="46" t="s">
        <v>830</v>
      </c>
      <c r="X50044" s="46" t="s">
        <v>830</v>
      </c>
      <c r="Y50044" s="46">
        <v>859719393</v>
      </c>
      <c r="AA50044" s="46" t="s">
        <v>471</v>
      </c>
      <c r="AB50044" s="46" t="s">
        <v>470</v>
      </c>
      <c r="AH50044" s="46" t="s">
        <v>469</v>
      </c>
      <c r="AI50044" s="46" t="s">
        <v>829</v>
      </c>
      <c r="AJ50044" s="46" t="s">
        <v>828</v>
      </c>
      <c r="AM50044" s="46" t="s">
        <v>824</v>
      </c>
      <c r="AN50044" s="46" t="s">
        <v>824</v>
      </c>
      <c r="AO50044" s="46" t="s">
        <v>824</v>
      </c>
      <c r="AP50044" s="46" t="s">
        <v>465</v>
      </c>
      <c r="AQ50044" s="46" t="s">
        <v>464</v>
      </c>
    </row>
    <row r="50045" spans="1:43" x14ac:dyDescent="0.4">
      <c r="A50045" s="46">
        <v>201601280223</v>
      </c>
      <c r="C50045" s="48" t="s">
        <v>494</v>
      </c>
      <c r="D50045" s="47" t="s">
        <v>494</v>
      </c>
      <c r="L50045" s="46" t="s">
        <v>494</v>
      </c>
      <c r="M50045" s="46" t="s">
        <v>508</v>
      </c>
      <c r="N50045" s="46" t="s">
        <v>508</v>
      </c>
      <c r="T50045" s="46" t="s">
        <v>474</v>
      </c>
      <c r="U50045" s="46" t="s">
        <v>473</v>
      </c>
      <c r="V50045" s="46" t="s">
        <v>472</v>
      </c>
      <c r="W50045" s="46" t="s">
        <v>827</v>
      </c>
      <c r="X50045" s="46" t="s">
        <v>827</v>
      </c>
      <c r="Y50045" s="46">
        <v>962357358</v>
      </c>
      <c r="AA50045" s="46" t="s">
        <v>484</v>
      </c>
      <c r="AB50045" s="46" t="s">
        <v>499</v>
      </c>
      <c r="AC50045" s="46" t="s">
        <v>554</v>
      </c>
      <c r="AD50045" s="46" t="s">
        <v>553</v>
      </c>
      <c r="AH50045" s="46" t="s">
        <v>773</v>
      </c>
      <c r="AI50045" s="46" t="s">
        <v>826</v>
      </c>
      <c r="AJ50045" s="46" t="s">
        <v>825</v>
      </c>
      <c r="AM50045" s="46" t="s">
        <v>824</v>
      </c>
      <c r="AN50045" s="46" t="s">
        <v>824</v>
      </c>
      <c r="AO50045" s="46" t="s">
        <v>824</v>
      </c>
      <c r="AP50045" s="46" t="s">
        <v>533</v>
      </c>
      <c r="AQ50045" s="46" t="s">
        <v>464</v>
      </c>
    </row>
    <row r="50046" spans="1:43" x14ac:dyDescent="0.4">
      <c r="A50046" s="46">
        <v>201601210043</v>
      </c>
      <c r="C50046" s="48" t="s">
        <v>538</v>
      </c>
      <c r="D50046" s="47" t="s">
        <v>538</v>
      </c>
      <c r="K50046" s="46" t="s">
        <v>538</v>
      </c>
      <c r="L50046" s="46" t="s">
        <v>538</v>
      </c>
      <c r="M50046" s="49">
        <v>42523</v>
      </c>
      <c r="N50046" s="49">
        <v>42523</v>
      </c>
      <c r="S50046" s="46">
        <v>0</v>
      </c>
      <c r="T50046" s="46" t="s">
        <v>474</v>
      </c>
      <c r="U50046" s="46" t="s">
        <v>473</v>
      </c>
      <c r="V50046" s="46" t="s">
        <v>472</v>
      </c>
      <c r="W50046" s="46" t="s">
        <v>823</v>
      </c>
      <c r="X50046" s="46" t="s">
        <v>823</v>
      </c>
      <c r="Y50046" s="46">
        <v>928294855</v>
      </c>
      <c r="AA50046" s="46" t="s">
        <v>484</v>
      </c>
      <c r="AB50046" s="46" t="s">
        <v>499</v>
      </c>
      <c r="AC50046" s="46" t="s">
        <v>522</v>
      </c>
      <c r="AD50046" s="46" t="s">
        <v>521</v>
      </c>
      <c r="AH50046" s="46" t="s">
        <v>822</v>
      </c>
      <c r="AI50046" s="46" t="s">
        <v>821</v>
      </c>
      <c r="AJ50046" s="46" t="s">
        <v>820</v>
      </c>
      <c r="AM50046" s="46" t="s">
        <v>661</v>
      </c>
      <c r="AN50046" s="46" t="s">
        <v>661</v>
      </c>
      <c r="AO50046" s="46" t="s">
        <v>661</v>
      </c>
      <c r="AP50046" s="46" t="s">
        <v>495</v>
      </c>
      <c r="AQ50046" s="46" t="s">
        <v>464</v>
      </c>
    </row>
    <row r="50047" spans="1:43" x14ac:dyDescent="0.4">
      <c r="A50047" s="46">
        <v>201601220047</v>
      </c>
      <c r="C50047" s="48" t="s">
        <v>548</v>
      </c>
      <c r="D50047" s="47" t="s">
        <v>548</v>
      </c>
      <c r="K50047" s="46" t="s">
        <v>548</v>
      </c>
      <c r="L50047" s="46" t="s">
        <v>548</v>
      </c>
      <c r="M50047" s="46" t="s">
        <v>563</v>
      </c>
      <c r="N50047" s="46" t="s">
        <v>563</v>
      </c>
      <c r="S50047" s="46">
        <v>0</v>
      </c>
      <c r="T50047" s="46" t="s">
        <v>474</v>
      </c>
      <c r="U50047" s="46" t="s">
        <v>473</v>
      </c>
      <c r="V50047" s="46" t="s">
        <v>472</v>
      </c>
      <c r="W50047" s="46" t="s">
        <v>819</v>
      </c>
      <c r="X50047" s="46" t="s">
        <v>819</v>
      </c>
      <c r="Y50047" s="46">
        <v>910641456</v>
      </c>
      <c r="AA50047" s="46" t="s">
        <v>471</v>
      </c>
      <c r="AB50047" s="46" t="s">
        <v>470</v>
      </c>
      <c r="AH50047" s="46" t="s">
        <v>469</v>
      </c>
      <c r="AI50047" s="46" t="s">
        <v>818</v>
      </c>
      <c r="AJ50047" s="46" t="s">
        <v>817</v>
      </c>
      <c r="AM50047" s="46" t="s">
        <v>661</v>
      </c>
      <c r="AN50047" s="46" t="s">
        <v>661</v>
      </c>
      <c r="AO50047" s="46" t="s">
        <v>661</v>
      </c>
      <c r="AP50047" s="46" t="s">
        <v>465</v>
      </c>
      <c r="AQ50047" s="46" t="s">
        <v>464</v>
      </c>
    </row>
    <row r="50048" spans="1:43" x14ac:dyDescent="0.4">
      <c r="A50048" s="46">
        <v>201601250117</v>
      </c>
      <c r="C50048" s="48" t="s">
        <v>476</v>
      </c>
      <c r="D50048" s="47" t="s">
        <v>476</v>
      </c>
      <c r="K50048" s="46" t="s">
        <v>476</v>
      </c>
      <c r="L50048" s="46" t="s">
        <v>476</v>
      </c>
      <c r="M50048" s="46" t="s">
        <v>475</v>
      </c>
      <c r="N50048" s="46" t="s">
        <v>475</v>
      </c>
      <c r="S50048" s="46">
        <v>0</v>
      </c>
      <c r="T50048" s="46" t="s">
        <v>474</v>
      </c>
      <c r="U50048" s="46" t="s">
        <v>473</v>
      </c>
      <c r="V50048" s="46" t="s">
        <v>472</v>
      </c>
      <c r="W50048" s="46" t="s">
        <v>816</v>
      </c>
      <c r="X50048" s="46" t="s">
        <v>816</v>
      </c>
      <c r="Y50048" s="46">
        <v>24443565</v>
      </c>
      <c r="AA50048" s="46" t="s">
        <v>471</v>
      </c>
      <c r="AB50048" s="46" t="s">
        <v>560</v>
      </c>
      <c r="AH50048" s="46" t="s">
        <v>559</v>
      </c>
      <c r="AI50048" s="46" t="s">
        <v>815</v>
      </c>
      <c r="AJ50048" s="46" t="s">
        <v>814</v>
      </c>
      <c r="AM50048" s="46" t="s">
        <v>661</v>
      </c>
      <c r="AN50048" s="46" t="s">
        <v>661</v>
      </c>
      <c r="AO50048" s="46" t="s">
        <v>661</v>
      </c>
      <c r="AP50048" s="46" t="s">
        <v>465</v>
      </c>
      <c r="AQ50048" s="46" t="s">
        <v>464</v>
      </c>
    </row>
    <row r="50049" spans="1:43" x14ac:dyDescent="0.4">
      <c r="A50049" s="46">
        <v>201601180058</v>
      </c>
      <c r="C50049" s="48" t="s">
        <v>757</v>
      </c>
      <c r="D50049" s="47" t="s">
        <v>757</v>
      </c>
      <c r="L50049" s="46" t="s">
        <v>757</v>
      </c>
      <c r="M50049" s="46" t="s">
        <v>569</v>
      </c>
      <c r="N50049" s="46" t="s">
        <v>569</v>
      </c>
      <c r="T50049" s="46" t="s">
        <v>474</v>
      </c>
      <c r="U50049" s="46" t="s">
        <v>473</v>
      </c>
      <c r="V50049" s="46" t="s">
        <v>472</v>
      </c>
      <c r="W50049" s="46" t="s">
        <v>813</v>
      </c>
      <c r="X50049" s="46" t="s">
        <v>812</v>
      </c>
      <c r="Y50049" s="46">
        <v>25916323</v>
      </c>
      <c r="Z50049" s="46">
        <v>25916323</v>
      </c>
      <c r="AA50049" s="46" t="s">
        <v>471</v>
      </c>
      <c r="AB50049" s="46" t="s">
        <v>560</v>
      </c>
      <c r="AH50049" s="46" t="s">
        <v>559</v>
      </c>
      <c r="AI50049" s="46" t="s">
        <v>811</v>
      </c>
      <c r="AJ50049" s="46" t="s">
        <v>810</v>
      </c>
      <c r="AM50049" s="46" t="s">
        <v>466</v>
      </c>
      <c r="AN50049" s="46" t="s">
        <v>466</v>
      </c>
      <c r="AO50049" s="46" t="s">
        <v>466</v>
      </c>
      <c r="AP50049" s="46" t="s">
        <v>465</v>
      </c>
      <c r="AQ50049" s="46" t="s">
        <v>464</v>
      </c>
    </row>
    <row r="50050" spans="1:43" x14ac:dyDescent="0.4">
      <c r="A50050" s="46">
        <v>201601260142</v>
      </c>
      <c r="C50050" s="48" t="s">
        <v>626</v>
      </c>
      <c r="D50050" s="47" t="s">
        <v>626</v>
      </c>
      <c r="K50050" s="46" t="s">
        <v>626</v>
      </c>
      <c r="L50050" s="46" t="s">
        <v>626</v>
      </c>
      <c r="M50050" s="46" t="s">
        <v>494</v>
      </c>
      <c r="N50050" s="46" t="s">
        <v>494</v>
      </c>
      <c r="S50050" s="46">
        <v>0</v>
      </c>
      <c r="T50050" s="46" t="s">
        <v>474</v>
      </c>
      <c r="U50050" s="46" t="s">
        <v>473</v>
      </c>
      <c r="V50050" s="46" t="s">
        <v>472</v>
      </c>
      <c r="W50050" s="46" t="s">
        <v>809</v>
      </c>
      <c r="X50050" s="46" t="s">
        <v>809</v>
      </c>
      <c r="Y50050" s="46">
        <v>29095937</v>
      </c>
      <c r="Z50050" s="46">
        <v>29095937</v>
      </c>
      <c r="AA50050" s="46" t="s">
        <v>471</v>
      </c>
      <c r="AB50050" s="46" t="s">
        <v>808</v>
      </c>
      <c r="AH50050" s="46" t="s">
        <v>807</v>
      </c>
      <c r="AI50050" s="46" t="s">
        <v>806</v>
      </c>
      <c r="AJ50050" s="46" t="s">
        <v>805</v>
      </c>
      <c r="AM50050" s="46" t="s">
        <v>580</v>
      </c>
      <c r="AN50050" s="46" t="s">
        <v>580</v>
      </c>
      <c r="AO50050" s="46" t="s">
        <v>580</v>
      </c>
      <c r="AP50050" s="46" t="s">
        <v>465</v>
      </c>
      <c r="AQ50050" s="46" t="s">
        <v>464</v>
      </c>
    </row>
    <row r="50051" spans="1:43" x14ac:dyDescent="0.4">
      <c r="A50051" s="46">
        <v>201601180010</v>
      </c>
      <c r="C50051" s="48" t="s">
        <v>757</v>
      </c>
      <c r="D50051" s="47" t="s">
        <v>757</v>
      </c>
      <c r="K50051" s="46" t="s">
        <v>757</v>
      </c>
      <c r="L50051" s="46" t="s">
        <v>757</v>
      </c>
      <c r="M50051" s="46" t="s">
        <v>569</v>
      </c>
      <c r="N50051" s="46" t="s">
        <v>569</v>
      </c>
      <c r="S50051" s="46">
        <v>0</v>
      </c>
      <c r="T50051" s="46" t="s">
        <v>474</v>
      </c>
      <c r="U50051" s="46" t="s">
        <v>473</v>
      </c>
      <c r="V50051" s="46" t="s">
        <v>472</v>
      </c>
      <c r="W50051" s="46" t="s">
        <v>804</v>
      </c>
      <c r="X50051" s="46" t="s">
        <v>804</v>
      </c>
      <c r="Y50051" s="46">
        <v>25391687</v>
      </c>
      <c r="Z50051" s="46">
        <v>25391687</v>
      </c>
      <c r="AA50051" s="46" t="s">
        <v>471</v>
      </c>
      <c r="AB50051" s="46" t="s">
        <v>470</v>
      </c>
      <c r="AH50051" s="46" t="s">
        <v>612</v>
      </c>
      <c r="AI50051" s="46" t="s">
        <v>611</v>
      </c>
      <c r="AJ50051" s="46" t="s">
        <v>610</v>
      </c>
      <c r="AM50051" s="46" t="s">
        <v>580</v>
      </c>
      <c r="AN50051" s="46" t="s">
        <v>580</v>
      </c>
      <c r="AO50051" s="46" t="s">
        <v>580</v>
      </c>
      <c r="AP50051" s="46" t="s">
        <v>465</v>
      </c>
      <c r="AQ50051" s="46" t="s">
        <v>464</v>
      </c>
    </row>
    <row r="50052" spans="1:43" x14ac:dyDescent="0.4">
      <c r="A50052" s="46">
        <v>201601250054</v>
      </c>
      <c r="C50052" s="48" t="s">
        <v>476</v>
      </c>
      <c r="D50052" s="47" t="s">
        <v>476</v>
      </c>
      <c r="K50052" s="46" t="s">
        <v>476</v>
      </c>
      <c r="L50052" s="46" t="s">
        <v>476</v>
      </c>
      <c r="M50052" s="46" t="s">
        <v>475</v>
      </c>
      <c r="N50052" s="46" t="s">
        <v>475</v>
      </c>
      <c r="S50052" s="46">
        <v>0</v>
      </c>
      <c r="T50052" s="46" t="s">
        <v>474</v>
      </c>
      <c r="U50052" s="46" t="s">
        <v>473</v>
      </c>
      <c r="V50052" s="46" t="s">
        <v>472</v>
      </c>
      <c r="W50052" s="46" t="s">
        <v>803</v>
      </c>
      <c r="X50052" s="46" t="s">
        <v>803</v>
      </c>
      <c r="Y50052" s="46">
        <v>851556509</v>
      </c>
      <c r="Z50052" s="46">
        <v>851556509</v>
      </c>
      <c r="AA50052" s="46" t="s">
        <v>471</v>
      </c>
      <c r="AH50052" s="46" t="s">
        <v>612</v>
      </c>
      <c r="AI50052" s="46" t="s">
        <v>611</v>
      </c>
      <c r="AJ50052" s="46" t="s">
        <v>610</v>
      </c>
      <c r="AM50052" s="46" t="s">
        <v>580</v>
      </c>
      <c r="AN50052" s="46" t="s">
        <v>580</v>
      </c>
      <c r="AO50052" s="46" t="s">
        <v>580</v>
      </c>
      <c r="AP50052" s="46" t="s">
        <v>465</v>
      </c>
      <c r="AQ50052" s="46" t="s">
        <v>464</v>
      </c>
    </row>
    <row r="50053" spans="1:43" x14ac:dyDescent="0.4">
      <c r="A50053" s="46">
        <v>201601260168</v>
      </c>
      <c r="C50053" s="48" t="s">
        <v>626</v>
      </c>
      <c r="D50053" s="47" t="s">
        <v>626</v>
      </c>
      <c r="K50053" s="46" t="s">
        <v>626</v>
      </c>
      <c r="L50053" s="46" t="s">
        <v>626</v>
      </c>
      <c r="M50053" s="46" t="s">
        <v>494</v>
      </c>
      <c r="N50053" s="46" t="s">
        <v>494</v>
      </c>
      <c r="S50053" s="46">
        <v>0</v>
      </c>
      <c r="T50053" s="46" t="s">
        <v>474</v>
      </c>
      <c r="U50053" s="46" t="s">
        <v>473</v>
      </c>
      <c r="V50053" s="46" t="s">
        <v>472</v>
      </c>
      <c r="W50053" s="46" t="s">
        <v>802</v>
      </c>
      <c r="X50053" s="46" t="s">
        <v>802</v>
      </c>
      <c r="Y50053" s="46">
        <v>38348184</v>
      </c>
      <c r="Z50053" s="46">
        <v>38348184</v>
      </c>
      <c r="AA50053" s="46" t="s">
        <v>471</v>
      </c>
      <c r="AB50053" s="46" t="s">
        <v>470</v>
      </c>
      <c r="AH50053" s="46" t="s">
        <v>612</v>
      </c>
      <c r="AI50053" s="46" t="s">
        <v>611</v>
      </c>
      <c r="AJ50053" s="46" t="s">
        <v>610</v>
      </c>
      <c r="AM50053" s="46" t="s">
        <v>580</v>
      </c>
      <c r="AN50053" s="46" t="s">
        <v>580</v>
      </c>
      <c r="AO50053" s="46" t="s">
        <v>580</v>
      </c>
      <c r="AP50053" s="46" t="s">
        <v>465</v>
      </c>
      <c r="AQ50053" s="46" t="s">
        <v>464</v>
      </c>
    </row>
    <row r="50054" spans="1:43" x14ac:dyDescent="0.4">
      <c r="A50054" s="46">
        <v>201601270022</v>
      </c>
      <c r="C50054" s="48" t="s">
        <v>475</v>
      </c>
      <c r="D50054" s="47" t="s">
        <v>475</v>
      </c>
      <c r="K50054" s="46" t="s">
        <v>475</v>
      </c>
      <c r="L50054" s="46" t="s">
        <v>475</v>
      </c>
      <c r="M50054" s="46" t="s">
        <v>516</v>
      </c>
      <c r="N50054" s="46" t="s">
        <v>516</v>
      </c>
      <c r="S50054" s="46">
        <v>0</v>
      </c>
      <c r="T50054" s="46" t="s">
        <v>474</v>
      </c>
      <c r="U50054" s="46" t="s">
        <v>473</v>
      </c>
      <c r="V50054" s="46" t="s">
        <v>472</v>
      </c>
      <c r="W50054" s="46" t="s">
        <v>801</v>
      </c>
      <c r="X50054" s="46" t="s">
        <v>801</v>
      </c>
      <c r="Y50054" s="46">
        <v>815758180</v>
      </c>
      <c r="Z50054" s="46">
        <v>815758180</v>
      </c>
      <c r="AA50054" s="46" t="s">
        <v>491</v>
      </c>
      <c r="AB50054" s="46" t="s">
        <v>490</v>
      </c>
      <c r="AH50054" s="46" t="s">
        <v>489</v>
      </c>
      <c r="AI50054" s="46" t="s">
        <v>800</v>
      </c>
      <c r="AJ50054" s="46" t="s">
        <v>799</v>
      </c>
      <c r="AM50054" s="46" t="s">
        <v>580</v>
      </c>
      <c r="AN50054" s="46" t="s">
        <v>580</v>
      </c>
      <c r="AO50054" s="46" t="s">
        <v>580</v>
      </c>
      <c r="AP50054" s="46" t="s">
        <v>465</v>
      </c>
      <c r="AQ50054" s="46" t="s">
        <v>464</v>
      </c>
    </row>
    <row r="50055" spans="1:43" x14ac:dyDescent="0.4">
      <c r="A50055" s="46">
        <v>201601290118</v>
      </c>
      <c r="C50055" s="48" t="s">
        <v>516</v>
      </c>
      <c r="D50055" s="47" t="s">
        <v>516</v>
      </c>
      <c r="L50055" s="46" t="s">
        <v>516</v>
      </c>
      <c r="M50055" s="46" t="s">
        <v>515</v>
      </c>
      <c r="N50055" s="46" t="s">
        <v>515</v>
      </c>
      <c r="T50055" s="46" t="s">
        <v>474</v>
      </c>
      <c r="U50055" s="46" t="s">
        <v>473</v>
      </c>
      <c r="V50055" s="46" t="s">
        <v>472</v>
      </c>
      <c r="W50055" s="46" t="s">
        <v>798</v>
      </c>
      <c r="X50055" s="46" t="s">
        <v>797</v>
      </c>
      <c r="Y50055" s="46">
        <v>899289892</v>
      </c>
      <c r="Z50055" s="46">
        <v>73234756</v>
      </c>
      <c r="AA50055" s="46" t="s">
        <v>491</v>
      </c>
      <c r="AB50055" s="46" t="s">
        <v>490</v>
      </c>
      <c r="AH50055" s="46" t="s">
        <v>489</v>
      </c>
      <c r="AI50055" s="46" t="s">
        <v>488</v>
      </c>
      <c r="AJ50055" s="46" t="s">
        <v>796</v>
      </c>
      <c r="AM50055" s="46" t="s">
        <v>478</v>
      </c>
      <c r="AN50055" s="46" t="s">
        <v>478</v>
      </c>
      <c r="AO50055" s="46" t="s">
        <v>478</v>
      </c>
      <c r="AP50055" s="46" t="s">
        <v>465</v>
      </c>
      <c r="AQ50055" s="46" t="s">
        <v>464</v>
      </c>
    </row>
    <row r="50056" spans="1:43" x14ac:dyDescent="0.4">
      <c r="A50056" s="46">
        <v>201601280073</v>
      </c>
      <c r="C50056" s="48" t="s">
        <v>494</v>
      </c>
      <c r="D50056" s="47" t="s">
        <v>494</v>
      </c>
      <c r="L50056" s="46" t="s">
        <v>494</v>
      </c>
      <c r="M50056" s="46" t="s">
        <v>493</v>
      </c>
      <c r="N50056" s="46" t="s">
        <v>493</v>
      </c>
      <c r="T50056" s="46" t="s">
        <v>474</v>
      </c>
      <c r="U50056" s="46" t="s">
        <v>473</v>
      </c>
      <c r="V50056" s="46" t="s">
        <v>472</v>
      </c>
      <c r="W50056" s="46" t="s">
        <v>795</v>
      </c>
      <c r="X50056" s="46" t="s">
        <v>795</v>
      </c>
      <c r="Y50056" s="46">
        <v>817058574</v>
      </c>
      <c r="Z50056" s="46">
        <v>817058574</v>
      </c>
      <c r="AA50056" s="46" t="s">
        <v>471</v>
      </c>
      <c r="AB50056" s="46" t="s">
        <v>673</v>
      </c>
      <c r="AH50056" s="46" t="s">
        <v>747</v>
      </c>
      <c r="AI50056" s="46" t="s">
        <v>794</v>
      </c>
      <c r="AJ50056" s="46" t="s">
        <v>793</v>
      </c>
      <c r="AM50056" s="46" t="s">
        <v>478</v>
      </c>
      <c r="AN50056" s="46" t="s">
        <v>478</v>
      </c>
      <c r="AO50056" s="46" t="s">
        <v>478</v>
      </c>
      <c r="AP50056" s="46" t="s">
        <v>465</v>
      </c>
      <c r="AQ50056" s="46" t="s">
        <v>464</v>
      </c>
    </row>
    <row r="50057" spans="1:43" x14ac:dyDescent="0.4">
      <c r="A50057" s="46">
        <v>201602030186</v>
      </c>
      <c r="C50057" s="51">
        <v>42431</v>
      </c>
      <c r="D50057" s="50">
        <v>42431</v>
      </c>
      <c r="L50057" s="49">
        <v>42431</v>
      </c>
      <c r="M50057" s="46" t="s">
        <v>792</v>
      </c>
      <c r="N50057" s="46" t="s">
        <v>792</v>
      </c>
      <c r="T50057" s="46" t="s">
        <v>474</v>
      </c>
      <c r="U50057" s="46" t="s">
        <v>473</v>
      </c>
      <c r="V50057" s="46" t="s">
        <v>472</v>
      </c>
      <c r="W50057" s="46" t="s">
        <v>791</v>
      </c>
      <c r="X50057" s="46" t="s">
        <v>791</v>
      </c>
      <c r="Y50057" s="46">
        <v>987496983</v>
      </c>
      <c r="Z50057" s="46">
        <v>987496983</v>
      </c>
      <c r="AA50057" s="46" t="s">
        <v>484</v>
      </c>
      <c r="AB50057" s="46" t="s">
        <v>483</v>
      </c>
      <c r="AC50057" s="46" t="s">
        <v>790</v>
      </c>
      <c r="AH50057" s="46" t="s">
        <v>789</v>
      </c>
      <c r="AI50057" s="46" t="s">
        <v>788</v>
      </c>
      <c r="AJ50057" s="46" t="s">
        <v>787</v>
      </c>
      <c r="AM50057" s="46" t="s">
        <v>478</v>
      </c>
      <c r="AN50057" s="46" t="s">
        <v>478</v>
      </c>
      <c r="AO50057" s="46" t="s">
        <v>478</v>
      </c>
      <c r="AP50057" s="46" t="s">
        <v>786</v>
      </c>
      <c r="AQ50057" s="46" t="s">
        <v>464</v>
      </c>
    </row>
    <row r="50058" spans="1:43" x14ac:dyDescent="0.4">
      <c r="A50058" s="46">
        <v>201601280050</v>
      </c>
      <c r="C50058" s="48" t="s">
        <v>494</v>
      </c>
      <c r="D50058" s="47" t="s">
        <v>494</v>
      </c>
      <c r="L50058" s="46" t="s">
        <v>494</v>
      </c>
      <c r="M50058" s="46" t="s">
        <v>493</v>
      </c>
      <c r="N50058" s="46" t="s">
        <v>493</v>
      </c>
      <c r="T50058" s="46" t="s">
        <v>474</v>
      </c>
      <c r="U50058" s="46" t="s">
        <v>473</v>
      </c>
      <c r="V50058" s="46" t="s">
        <v>472</v>
      </c>
      <c r="W50058" s="46" t="s">
        <v>785</v>
      </c>
      <c r="X50058" s="46" t="s">
        <v>784</v>
      </c>
      <c r="Y50058" s="46">
        <v>24357948</v>
      </c>
      <c r="Z50058" s="46">
        <v>24357948</v>
      </c>
      <c r="AA50058" s="46" t="s">
        <v>471</v>
      </c>
      <c r="AB50058" s="46" t="s">
        <v>470</v>
      </c>
      <c r="AH50058" s="46" t="s">
        <v>783</v>
      </c>
      <c r="AI50058" s="46" t="s">
        <v>782</v>
      </c>
      <c r="AJ50058" s="46" t="s">
        <v>781</v>
      </c>
      <c r="AM50058" s="46" t="s">
        <v>511</v>
      </c>
      <c r="AN50058" s="46" t="s">
        <v>511</v>
      </c>
      <c r="AO50058" s="46" t="s">
        <v>511</v>
      </c>
      <c r="AP50058" s="46" t="s">
        <v>465</v>
      </c>
      <c r="AQ50058" s="46" t="s">
        <v>464</v>
      </c>
    </row>
    <row r="50059" spans="1:43" x14ac:dyDescent="0.4">
      <c r="A50059" s="46">
        <v>201601280052</v>
      </c>
      <c r="C50059" s="48" t="s">
        <v>494</v>
      </c>
      <c r="D50059" s="47" t="s">
        <v>494</v>
      </c>
      <c r="L50059" s="46" t="s">
        <v>494</v>
      </c>
      <c r="M50059" s="46" t="s">
        <v>493</v>
      </c>
      <c r="N50059" s="46" t="s">
        <v>493</v>
      </c>
      <c r="T50059" s="46" t="s">
        <v>474</v>
      </c>
      <c r="U50059" s="46" t="s">
        <v>473</v>
      </c>
      <c r="V50059" s="46" t="s">
        <v>472</v>
      </c>
      <c r="Y50059" s="46">
        <v>26311848</v>
      </c>
      <c r="AA50059" s="46" t="s">
        <v>471</v>
      </c>
      <c r="AB50059" s="46" t="s">
        <v>470</v>
      </c>
      <c r="AH50059" s="46" t="s">
        <v>469</v>
      </c>
      <c r="AI50059" s="46" t="s">
        <v>468</v>
      </c>
      <c r="AJ50059" s="46" t="s">
        <v>467</v>
      </c>
      <c r="AM50059" s="46" t="s">
        <v>466</v>
      </c>
      <c r="AN50059" s="46" t="s">
        <v>466</v>
      </c>
      <c r="AO50059" s="46" t="s">
        <v>466</v>
      </c>
      <c r="AP50059" s="46" t="s">
        <v>465</v>
      </c>
      <c r="AQ50059" s="46" t="s">
        <v>464</v>
      </c>
    </row>
    <row r="50060" spans="1:43" x14ac:dyDescent="0.4">
      <c r="A50060" s="46">
        <v>201601270004</v>
      </c>
      <c r="C50060" s="48" t="s">
        <v>475</v>
      </c>
      <c r="D50060" s="47" t="s">
        <v>475</v>
      </c>
      <c r="L50060" s="46" t="s">
        <v>475</v>
      </c>
      <c r="M50060" s="46" t="s">
        <v>516</v>
      </c>
      <c r="N50060" s="46" t="s">
        <v>516</v>
      </c>
      <c r="T50060" s="46" t="s">
        <v>474</v>
      </c>
      <c r="U50060" s="46" t="s">
        <v>473</v>
      </c>
      <c r="V50060" s="46" t="s">
        <v>472</v>
      </c>
      <c r="Y50060" s="46">
        <v>25898700</v>
      </c>
      <c r="AA50060" s="46" t="s">
        <v>471</v>
      </c>
      <c r="AB50060" s="46" t="s">
        <v>560</v>
      </c>
      <c r="AH50060" s="46" t="s">
        <v>559</v>
      </c>
      <c r="AI50060" s="46" t="s">
        <v>780</v>
      </c>
      <c r="AJ50060" s="46" t="s">
        <v>779</v>
      </c>
      <c r="AM50060" s="46" t="s">
        <v>466</v>
      </c>
      <c r="AN50060" s="46" t="s">
        <v>466</v>
      </c>
      <c r="AO50060" s="46" t="s">
        <v>466</v>
      </c>
      <c r="AP50060" s="46" t="s">
        <v>465</v>
      </c>
      <c r="AQ50060" s="46" t="s">
        <v>464</v>
      </c>
    </row>
    <row r="50061" spans="1:43" x14ac:dyDescent="0.4">
      <c r="A50061" s="46">
        <v>201601250242</v>
      </c>
      <c r="C50061" s="48" t="s">
        <v>476</v>
      </c>
      <c r="D50061" s="47" t="s">
        <v>476</v>
      </c>
      <c r="L50061" s="46" t="s">
        <v>476</v>
      </c>
      <c r="M50061" s="49">
        <v>42645</v>
      </c>
      <c r="N50061" s="49">
        <v>42645</v>
      </c>
      <c r="T50061" s="46" t="s">
        <v>474</v>
      </c>
      <c r="U50061" s="46" t="s">
        <v>473</v>
      </c>
      <c r="V50061" s="46" t="s">
        <v>472</v>
      </c>
      <c r="Y50061" s="46">
        <v>839162550</v>
      </c>
      <c r="AA50061" s="46" t="s">
        <v>484</v>
      </c>
      <c r="AB50061" s="46" t="s">
        <v>499</v>
      </c>
      <c r="AC50061" s="46" t="s">
        <v>554</v>
      </c>
      <c r="AD50061" s="46" t="s">
        <v>521</v>
      </c>
      <c r="AH50061" s="46" t="s">
        <v>778</v>
      </c>
      <c r="AI50061" s="46" t="s">
        <v>777</v>
      </c>
      <c r="AJ50061" s="46" t="s">
        <v>776</v>
      </c>
      <c r="AM50061" s="46" t="s">
        <v>466</v>
      </c>
      <c r="AN50061" s="46" t="s">
        <v>466</v>
      </c>
      <c r="AO50061" s="46" t="s">
        <v>466</v>
      </c>
      <c r="AP50061" s="46" t="s">
        <v>775</v>
      </c>
      <c r="AQ50061" s="46" t="s">
        <v>464</v>
      </c>
    </row>
    <row r="50062" spans="1:43" x14ac:dyDescent="0.4">
      <c r="A50062" s="46">
        <v>201601290039</v>
      </c>
      <c r="C50062" s="48" t="s">
        <v>516</v>
      </c>
      <c r="D50062" s="47" t="s">
        <v>516</v>
      </c>
      <c r="K50062" s="46" t="s">
        <v>516</v>
      </c>
      <c r="L50062" s="46" t="s">
        <v>516</v>
      </c>
      <c r="M50062" s="46" t="s">
        <v>647</v>
      </c>
      <c r="N50062" s="46" t="s">
        <v>647</v>
      </c>
      <c r="S50062" s="46">
        <v>0</v>
      </c>
      <c r="T50062" s="46" t="s">
        <v>474</v>
      </c>
      <c r="U50062" s="46" t="s">
        <v>473</v>
      </c>
      <c r="V50062" s="46" t="s">
        <v>472</v>
      </c>
      <c r="W50062" s="46" t="s">
        <v>774</v>
      </c>
      <c r="X50062" s="46" t="s">
        <v>774</v>
      </c>
      <c r="Y50062" s="46">
        <v>814830277</v>
      </c>
      <c r="Z50062" s="46">
        <v>814830277</v>
      </c>
      <c r="AA50062" s="46" t="s">
        <v>484</v>
      </c>
      <c r="AB50062" s="46" t="s">
        <v>499</v>
      </c>
      <c r="AC50062" s="46" t="s">
        <v>554</v>
      </c>
      <c r="AD50062" s="46" t="s">
        <v>553</v>
      </c>
      <c r="AH50062" s="46" t="s">
        <v>773</v>
      </c>
      <c r="AI50062" s="46" t="s">
        <v>772</v>
      </c>
      <c r="AJ50062" s="46" t="s">
        <v>771</v>
      </c>
      <c r="AM50062" s="46" t="s">
        <v>529</v>
      </c>
      <c r="AN50062" s="46" t="s">
        <v>529</v>
      </c>
      <c r="AO50062" s="46" t="s">
        <v>529</v>
      </c>
      <c r="AP50062" s="46" t="s">
        <v>533</v>
      </c>
      <c r="AQ50062" s="46" t="s">
        <v>464</v>
      </c>
    </row>
    <row r="50063" spans="1:43" x14ac:dyDescent="0.4">
      <c r="A50063" s="46">
        <v>201601250157</v>
      </c>
      <c r="C50063" s="48" t="s">
        <v>476</v>
      </c>
      <c r="D50063" s="47" t="s">
        <v>476</v>
      </c>
      <c r="K50063" s="46" t="s">
        <v>476</v>
      </c>
      <c r="L50063" s="46" t="s">
        <v>476</v>
      </c>
      <c r="M50063" s="46" t="s">
        <v>475</v>
      </c>
      <c r="N50063" s="46" t="s">
        <v>475</v>
      </c>
      <c r="S50063" s="46">
        <v>0</v>
      </c>
      <c r="T50063" s="46" t="s">
        <v>474</v>
      </c>
      <c r="U50063" s="46" t="s">
        <v>473</v>
      </c>
      <c r="V50063" s="46" t="s">
        <v>472</v>
      </c>
      <c r="W50063" s="46" t="s">
        <v>770</v>
      </c>
      <c r="X50063" s="46" t="s">
        <v>770</v>
      </c>
      <c r="Y50063" s="46">
        <v>26216585</v>
      </c>
      <c r="Z50063" s="46">
        <v>26216585</v>
      </c>
      <c r="AA50063" s="46" t="s">
        <v>471</v>
      </c>
      <c r="AH50063" s="46" t="s">
        <v>678</v>
      </c>
      <c r="AI50063" s="46" t="s">
        <v>769</v>
      </c>
      <c r="AJ50063" s="46" t="s">
        <v>768</v>
      </c>
      <c r="AM50063" s="46" t="s">
        <v>529</v>
      </c>
      <c r="AN50063" s="46" t="s">
        <v>529</v>
      </c>
      <c r="AO50063" s="46" t="s">
        <v>529</v>
      </c>
      <c r="AP50063" s="46" t="s">
        <v>465</v>
      </c>
      <c r="AQ50063" s="46" t="s">
        <v>464</v>
      </c>
    </row>
    <row r="50064" spans="1:43" x14ac:dyDescent="0.4">
      <c r="A50064" s="46">
        <v>201601250031</v>
      </c>
      <c r="C50064" s="48" t="s">
        <v>476</v>
      </c>
      <c r="D50064" s="47" t="s">
        <v>538</v>
      </c>
      <c r="E50064" s="46" t="s">
        <v>475</v>
      </c>
      <c r="F50064" s="46" t="s">
        <v>475</v>
      </c>
      <c r="G50064" s="46" t="s">
        <v>475</v>
      </c>
      <c r="H50064" s="46" t="s">
        <v>475</v>
      </c>
      <c r="I50064" s="49">
        <v>42676</v>
      </c>
      <c r="J50064" s="49">
        <v>42616</v>
      </c>
      <c r="K50064" s="49">
        <v>42648</v>
      </c>
      <c r="M50064" s="49">
        <v>42523</v>
      </c>
      <c r="N50064" s="49">
        <v>42523</v>
      </c>
      <c r="O50064" s="46">
        <v>0</v>
      </c>
      <c r="P50064" s="46">
        <v>6</v>
      </c>
      <c r="Q50064" s="46">
        <v>6</v>
      </c>
      <c r="R50064" s="46">
        <v>42</v>
      </c>
      <c r="S50064" s="46">
        <v>110</v>
      </c>
      <c r="T50064" s="46" t="s">
        <v>767</v>
      </c>
      <c r="U50064" s="46" t="s">
        <v>658</v>
      </c>
      <c r="V50064" s="46" t="s">
        <v>622</v>
      </c>
      <c r="W50064" s="46" t="s">
        <v>766</v>
      </c>
      <c r="X50064" s="46" t="s">
        <v>766</v>
      </c>
      <c r="Z50064" s="46">
        <v>837669449</v>
      </c>
      <c r="AA50064" s="46" t="s">
        <v>484</v>
      </c>
      <c r="AB50064" s="46" t="s">
        <v>645</v>
      </c>
      <c r="AC50064" s="46" t="s">
        <v>644</v>
      </c>
      <c r="AD50064" s="46" t="s">
        <v>765</v>
      </c>
      <c r="AH50064" s="46" t="s">
        <v>764</v>
      </c>
      <c r="AI50064" s="46" t="s">
        <v>763</v>
      </c>
      <c r="AJ50064" s="46" t="s">
        <v>762</v>
      </c>
      <c r="AM50064" s="46" t="s">
        <v>696</v>
      </c>
      <c r="AN50064" s="46" t="s">
        <v>723</v>
      </c>
      <c r="AO50064" s="46" t="s">
        <v>696</v>
      </c>
      <c r="AP50064" s="46" t="s">
        <v>539</v>
      </c>
    </row>
    <row r="50065" spans="1:43" ht="409.6" x14ac:dyDescent="0.4">
      <c r="A50065" s="46">
        <v>201601210082</v>
      </c>
      <c r="C50065" s="48" t="s">
        <v>538</v>
      </c>
      <c r="D50065" s="47" t="s">
        <v>538</v>
      </c>
      <c r="K50065" s="46" t="s">
        <v>538</v>
      </c>
      <c r="L50065" s="46" t="s">
        <v>538</v>
      </c>
      <c r="M50065" s="46" t="s">
        <v>537</v>
      </c>
      <c r="N50065" s="46" t="s">
        <v>537</v>
      </c>
      <c r="S50065" s="46">
        <v>0</v>
      </c>
      <c r="T50065" s="46" t="s">
        <v>474</v>
      </c>
      <c r="U50065" s="46" t="s">
        <v>473</v>
      </c>
      <c r="V50065" s="46" t="s">
        <v>472</v>
      </c>
      <c r="W50065" s="46" t="s">
        <v>761</v>
      </c>
      <c r="X50065" s="46" t="s">
        <v>761</v>
      </c>
      <c r="Y50065" s="46">
        <v>816486751</v>
      </c>
      <c r="Z50065" s="46">
        <v>816486751</v>
      </c>
      <c r="AA50065" s="46" t="s">
        <v>471</v>
      </c>
      <c r="AB50065" s="46" t="s">
        <v>470</v>
      </c>
      <c r="AH50065" s="46" t="s">
        <v>612</v>
      </c>
      <c r="AI50065" s="46" t="s">
        <v>611</v>
      </c>
      <c r="AJ50065" s="47" t="s">
        <v>717</v>
      </c>
      <c r="AM50065" s="46" t="s">
        <v>580</v>
      </c>
      <c r="AN50065" s="46" t="s">
        <v>580</v>
      </c>
      <c r="AO50065" s="46" t="s">
        <v>580</v>
      </c>
      <c r="AP50065" s="46" t="s">
        <v>465</v>
      </c>
      <c r="AQ50065" s="46" t="s">
        <v>464</v>
      </c>
    </row>
    <row r="50066" spans="1:43" x14ac:dyDescent="0.4">
      <c r="A50066" s="46">
        <v>201601200168</v>
      </c>
      <c r="C50066" s="48" t="s">
        <v>569</v>
      </c>
      <c r="D50066" s="47" t="s">
        <v>569</v>
      </c>
      <c r="K50066" s="46" t="s">
        <v>569</v>
      </c>
      <c r="L50066" s="46" t="s">
        <v>569</v>
      </c>
      <c r="M50066" s="46" t="s">
        <v>548</v>
      </c>
      <c r="N50066" s="46" t="s">
        <v>548</v>
      </c>
      <c r="S50066" s="46">
        <v>0</v>
      </c>
      <c r="T50066" s="46" t="s">
        <v>474</v>
      </c>
      <c r="U50066" s="46" t="s">
        <v>473</v>
      </c>
      <c r="V50066" s="46" t="s">
        <v>472</v>
      </c>
      <c r="W50066" s="46" t="s">
        <v>760</v>
      </c>
      <c r="X50066" s="46" t="s">
        <v>760</v>
      </c>
      <c r="Y50066" s="46">
        <v>814436086</v>
      </c>
      <c r="Z50066" s="46">
        <v>814436086</v>
      </c>
      <c r="AA50066" s="46" t="s">
        <v>471</v>
      </c>
      <c r="AB50066" s="46" t="s">
        <v>470</v>
      </c>
      <c r="AH50066" s="46" t="s">
        <v>469</v>
      </c>
      <c r="AI50066" s="46" t="s">
        <v>759</v>
      </c>
      <c r="AJ50066" s="46" t="s">
        <v>758</v>
      </c>
      <c r="AM50066" s="46" t="s">
        <v>580</v>
      </c>
      <c r="AN50066" s="46" t="s">
        <v>580</v>
      </c>
      <c r="AO50066" s="46" t="s">
        <v>580</v>
      </c>
      <c r="AP50066" s="46" t="s">
        <v>465</v>
      </c>
      <c r="AQ50066" s="46" t="s">
        <v>464</v>
      </c>
    </row>
    <row r="50067" spans="1:43" x14ac:dyDescent="0.4">
      <c r="A50067" s="46">
        <v>201601180131</v>
      </c>
      <c r="C50067" s="48" t="s">
        <v>757</v>
      </c>
      <c r="D50067" s="47" t="s">
        <v>757</v>
      </c>
      <c r="L50067" s="46" t="s">
        <v>757</v>
      </c>
      <c r="M50067" s="46" t="s">
        <v>569</v>
      </c>
      <c r="N50067" s="46" t="s">
        <v>569</v>
      </c>
      <c r="T50067" s="46" t="s">
        <v>474</v>
      </c>
      <c r="U50067" s="46" t="s">
        <v>473</v>
      </c>
      <c r="V50067" s="46" t="s">
        <v>472</v>
      </c>
      <c r="W50067" s="46" t="s">
        <v>756</v>
      </c>
      <c r="X50067" s="46" t="s">
        <v>756</v>
      </c>
      <c r="Y50067" s="46">
        <v>850579765</v>
      </c>
      <c r="Z50067" s="46">
        <v>850579765</v>
      </c>
      <c r="AA50067" s="46" t="s">
        <v>471</v>
      </c>
      <c r="AB50067" s="46" t="s">
        <v>470</v>
      </c>
      <c r="AH50067" s="46" t="s">
        <v>693</v>
      </c>
      <c r="AI50067" s="46" t="s">
        <v>755</v>
      </c>
      <c r="AJ50067" s="46" t="s">
        <v>754</v>
      </c>
      <c r="AM50067" s="46" t="s">
        <v>478</v>
      </c>
      <c r="AN50067" s="46" t="s">
        <v>478</v>
      </c>
      <c r="AO50067" s="46" t="s">
        <v>478</v>
      </c>
      <c r="AP50067" s="46" t="s">
        <v>465</v>
      </c>
      <c r="AQ50067" s="46" t="s">
        <v>464</v>
      </c>
    </row>
    <row r="50068" spans="1:43" ht="409.6" x14ac:dyDescent="0.4">
      <c r="A50068" s="46">
        <v>201601210251</v>
      </c>
      <c r="C50068" s="48" t="s">
        <v>538</v>
      </c>
      <c r="D50068" s="47" t="s">
        <v>538</v>
      </c>
      <c r="L50068" s="46" t="s">
        <v>538</v>
      </c>
      <c r="M50068" s="46" t="s">
        <v>537</v>
      </c>
      <c r="N50068" s="46" t="s">
        <v>537</v>
      </c>
      <c r="T50068" s="46" t="s">
        <v>474</v>
      </c>
      <c r="U50068" s="46" t="s">
        <v>473</v>
      </c>
      <c r="V50068" s="46" t="s">
        <v>472</v>
      </c>
      <c r="W50068" s="46" t="s">
        <v>753</v>
      </c>
      <c r="X50068" s="46" t="s">
        <v>752</v>
      </c>
      <c r="Y50068" s="46">
        <v>813552254</v>
      </c>
      <c r="Z50068" s="46">
        <v>813552254</v>
      </c>
      <c r="AA50068" s="46" t="s">
        <v>471</v>
      </c>
      <c r="AB50068" s="46" t="s">
        <v>470</v>
      </c>
      <c r="AH50068" s="46" t="s">
        <v>469</v>
      </c>
      <c r="AI50068" s="46" t="s">
        <v>751</v>
      </c>
      <c r="AJ50068" s="47" t="s">
        <v>750</v>
      </c>
      <c r="AM50068" s="46" t="s">
        <v>478</v>
      </c>
      <c r="AN50068" s="46" t="s">
        <v>478</v>
      </c>
      <c r="AO50068" s="46" t="s">
        <v>478</v>
      </c>
      <c r="AP50068" s="46" t="s">
        <v>465</v>
      </c>
      <c r="AQ50068" s="46" t="s">
        <v>464</v>
      </c>
    </row>
    <row r="50069" spans="1:43" x14ac:dyDescent="0.4">
      <c r="A50069" s="46">
        <v>201601210094</v>
      </c>
      <c r="C50069" s="48" t="s">
        <v>538</v>
      </c>
      <c r="D50069" s="47" t="s">
        <v>538</v>
      </c>
      <c r="L50069" s="46" t="s">
        <v>538</v>
      </c>
      <c r="M50069" s="46" t="s">
        <v>537</v>
      </c>
      <c r="N50069" s="46" t="s">
        <v>537</v>
      </c>
      <c r="T50069" s="46" t="s">
        <v>474</v>
      </c>
      <c r="U50069" s="46" t="s">
        <v>473</v>
      </c>
      <c r="V50069" s="46" t="s">
        <v>472</v>
      </c>
      <c r="W50069" s="46" t="s">
        <v>749</v>
      </c>
      <c r="X50069" s="46" t="s">
        <v>749</v>
      </c>
      <c r="Y50069" s="46">
        <v>895509520</v>
      </c>
      <c r="AA50069" s="46" t="s">
        <v>471</v>
      </c>
      <c r="AB50069" s="46" t="s">
        <v>470</v>
      </c>
      <c r="AH50069" s="46" t="s">
        <v>469</v>
      </c>
      <c r="AI50069" s="46" t="s">
        <v>687</v>
      </c>
      <c r="AJ50069" s="46" t="s">
        <v>686</v>
      </c>
      <c r="AM50069" s="46" t="s">
        <v>478</v>
      </c>
      <c r="AN50069" s="46" t="s">
        <v>478</v>
      </c>
      <c r="AO50069" s="46" t="s">
        <v>478</v>
      </c>
      <c r="AP50069" s="46" t="s">
        <v>465</v>
      </c>
      <c r="AQ50069" s="46" t="s">
        <v>464</v>
      </c>
    </row>
    <row r="50070" spans="1:43" ht="409.6" x14ac:dyDescent="0.4">
      <c r="A50070" s="46">
        <v>201601270021</v>
      </c>
      <c r="C50070" s="48" t="s">
        <v>475</v>
      </c>
      <c r="D50070" s="47" t="s">
        <v>475</v>
      </c>
      <c r="L50070" s="46" t="s">
        <v>475</v>
      </c>
      <c r="M50070" s="46" t="s">
        <v>516</v>
      </c>
      <c r="N50070" s="46" t="s">
        <v>516</v>
      </c>
      <c r="T50070" s="46" t="s">
        <v>474</v>
      </c>
      <c r="U50070" s="46" t="s">
        <v>473</v>
      </c>
      <c r="V50070" s="46" t="s">
        <v>472</v>
      </c>
      <c r="W50070" s="46" t="s">
        <v>748</v>
      </c>
      <c r="X50070" s="46" t="s">
        <v>748</v>
      </c>
      <c r="Z50070" s="46">
        <v>840756153</v>
      </c>
      <c r="AA50070" s="46" t="s">
        <v>471</v>
      </c>
      <c r="AB50070" s="46" t="s">
        <v>673</v>
      </c>
      <c r="AH50070" s="46" t="s">
        <v>747</v>
      </c>
      <c r="AI50070" s="46" t="s">
        <v>746</v>
      </c>
      <c r="AJ50070" s="47" t="s">
        <v>745</v>
      </c>
      <c r="AM50070" s="46" t="s">
        <v>478</v>
      </c>
      <c r="AN50070" s="46" t="s">
        <v>478</v>
      </c>
      <c r="AO50070" s="46" t="s">
        <v>478</v>
      </c>
      <c r="AP50070" s="46" t="s">
        <v>465</v>
      </c>
      <c r="AQ50070" s="46" t="s">
        <v>464</v>
      </c>
    </row>
    <row r="50071" spans="1:43" x14ac:dyDescent="0.4">
      <c r="A50071" s="46">
        <v>201601210074</v>
      </c>
      <c r="C50071" s="48" t="s">
        <v>538</v>
      </c>
      <c r="D50071" s="47" t="s">
        <v>538</v>
      </c>
      <c r="L50071" s="46" t="s">
        <v>538</v>
      </c>
      <c r="M50071" s="49">
        <v>42523</v>
      </c>
      <c r="N50071" s="49">
        <v>42523</v>
      </c>
      <c r="T50071" s="46" t="s">
        <v>474</v>
      </c>
      <c r="U50071" s="46" t="s">
        <v>473</v>
      </c>
      <c r="V50071" s="46" t="s">
        <v>472</v>
      </c>
      <c r="W50071" s="46" t="s">
        <v>744</v>
      </c>
      <c r="X50071" s="46" t="s">
        <v>744</v>
      </c>
      <c r="Y50071" s="46">
        <v>23211</v>
      </c>
      <c r="Z50071" s="46">
        <v>950640263</v>
      </c>
      <c r="AA50071" s="46" t="s">
        <v>484</v>
      </c>
      <c r="AB50071" s="46" t="s">
        <v>499</v>
      </c>
      <c r="AH50071" s="46" t="s">
        <v>743</v>
      </c>
      <c r="AI50071" s="46" t="s">
        <v>742</v>
      </c>
      <c r="AJ50071" s="46" t="s">
        <v>741</v>
      </c>
      <c r="AM50071" s="46" t="s">
        <v>478</v>
      </c>
      <c r="AN50071" s="46" t="s">
        <v>478</v>
      </c>
      <c r="AO50071" s="46" t="s">
        <v>478</v>
      </c>
      <c r="AP50071" s="46" t="s">
        <v>502</v>
      </c>
      <c r="AQ50071" s="46" t="s">
        <v>464</v>
      </c>
    </row>
    <row r="50072" spans="1:43" x14ac:dyDescent="0.4">
      <c r="A50072" s="46">
        <v>201601250176</v>
      </c>
      <c r="C50072" s="48" t="s">
        <v>476</v>
      </c>
      <c r="D50072" s="47" t="s">
        <v>537</v>
      </c>
      <c r="K50072" s="46" t="s">
        <v>476</v>
      </c>
      <c r="L50072" s="46" t="s">
        <v>476</v>
      </c>
      <c r="M50072" s="49">
        <v>42584</v>
      </c>
      <c r="N50072" s="49">
        <v>42584</v>
      </c>
      <c r="S50072" s="46">
        <v>2</v>
      </c>
      <c r="T50072" s="46" t="s">
        <v>623</v>
      </c>
      <c r="U50072" s="46" t="s">
        <v>473</v>
      </c>
      <c r="V50072" s="46" t="s">
        <v>472</v>
      </c>
      <c r="W50072" s="46" t="s">
        <v>740</v>
      </c>
      <c r="X50072" s="46" t="s">
        <v>740</v>
      </c>
      <c r="AA50072" s="46" t="s">
        <v>484</v>
      </c>
      <c r="AB50072" s="46" t="s">
        <v>499</v>
      </c>
      <c r="AC50072" s="46" t="s">
        <v>734</v>
      </c>
      <c r="AD50072" s="46" t="s">
        <v>521</v>
      </c>
      <c r="AE50072" s="46" t="s">
        <v>739</v>
      </c>
      <c r="AH50072" s="46" t="s">
        <v>738</v>
      </c>
      <c r="AI50072" s="46" t="s">
        <v>737</v>
      </c>
      <c r="AJ50072" s="46" t="s">
        <v>736</v>
      </c>
      <c r="AM50072" s="46" t="s">
        <v>723</v>
      </c>
      <c r="AN50072" s="46" t="s">
        <v>723</v>
      </c>
      <c r="AO50072" s="46" t="s">
        <v>723</v>
      </c>
      <c r="AP50072" s="46" t="s">
        <v>633</v>
      </c>
      <c r="AQ50072" s="46" t="s">
        <v>464</v>
      </c>
    </row>
    <row r="50073" spans="1:43" x14ac:dyDescent="0.4">
      <c r="A50073" s="46">
        <v>201601280207</v>
      </c>
      <c r="C50073" s="48" t="s">
        <v>494</v>
      </c>
      <c r="D50073" s="47" t="s">
        <v>494</v>
      </c>
      <c r="K50073" s="46" t="s">
        <v>494</v>
      </c>
      <c r="L50073" s="46" t="s">
        <v>494</v>
      </c>
      <c r="M50073" s="46" t="s">
        <v>508</v>
      </c>
      <c r="N50073" s="46" t="s">
        <v>508</v>
      </c>
      <c r="S50073" s="46">
        <v>0</v>
      </c>
      <c r="T50073" s="46" t="s">
        <v>623</v>
      </c>
      <c r="U50073" s="46" t="s">
        <v>473</v>
      </c>
      <c r="V50073" s="46" t="s">
        <v>472</v>
      </c>
      <c r="W50073" s="46" t="s">
        <v>735</v>
      </c>
      <c r="X50073" s="46" t="s">
        <v>735</v>
      </c>
      <c r="Z50073" s="46">
        <v>945420007</v>
      </c>
      <c r="AA50073" s="46" t="s">
        <v>484</v>
      </c>
      <c r="AB50073" s="46" t="s">
        <v>499</v>
      </c>
      <c r="AC50073" s="46" t="s">
        <v>734</v>
      </c>
      <c r="AD50073" s="46" t="s">
        <v>553</v>
      </c>
      <c r="AE50073" s="46" t="s">
        <v>733</v>
      </c>
      <c r="AH50073" s="46" t="s">
        <v>732</v>
      </c>
      <c r="AI50073" s="46" t="s">
        <v>731</v>
      </c>
      <c r="AJ50073" s="46" t="s">
        <v>730</v>
      </c>
      <c r="AM50073" s="46" t="s">
        <v>723</v>
      </c>
      <c r="AN50073" s="46" t="s">
        <v>723</v>
      </c>
      <c r="AO50073" s="46" t="s">
        <v>723</v>
      </c>
      <c r="AP50073" s="46" t="s">
        <v>695</v>
      </c>
      <c r="AQ50073" s="46" t="s">
        <v>464</v>
      </c>
    </row>
    <row r="50074" spans="1:43" x14ac:dyDescent="0.4">
      <c r="A50074" s="46">
        <v>201601250102</v>
      </c>
      <c r="C50074" s="48" t="s">
        <v>476</v>
      </c>
      <c r="D50074" s="47" t="s">
        <v>538</v>
      </c>
      <c r="K50074" s="46" t="s">
        <v>476</v>
      </c>
      <c r="L50074" s="46" t="s">
        <v>476</v>
      </c>
      <c r="M50074" s="49">
        <v>42523</v>
      </c>
      <c r="N50074" s="49">
        <v>42523</v>
      </c>
      <c r="S50074" s="46">
        <v>4</v>
      </c>
      <c r="T50074" s="46" t="s">
        <v>623</v>
      </c>
      <c r="U50074" s="46" t="s">
        <v>473</v>
      </c>
      <c r="V50074" s="46" t="s">
        <v>472</v>
      </c>
      <c r="W50074" s="46" t="s">
        <v>729</v>
      </c>
      <c r="X50074" s="46" t="s">
        <v>729</v>
      </c>
      <c r="Z50074" s="46">
        <v>858057465</v>
      </c>
      <c r="AA50074" s="46" t="s">
        <v>484</v>
      </c>
      <c r="AB50074" s="46" t="s">
        <v>645</v>
      </c>
      <c r="AC50074" s="46" t="s">
        <v>728</v>
      </c>
      <c r="AD50074" s="46" t="s">
        <v>727</v>
      </c>
      <c r="AH50074" s="46" t="s">
        <v>726</v>
      </c>
      <c r="AI50074" s="46" t="s">
        <v>725</v>
      </c>
      <c r="AJ50074" s="46" t="s">
        <v>724</v>
      </c>
      <c r="AM50074" s="46" t="s">
        <v>723</v>
      </c>
      <c r="AN50074" s="46" t="s">
        <v>723</v>
      </c>
      <c r="AO50074" s="46" t="s">
        <v>723</v>
      </c>
      <c r="AP50074" s="46" t="s">
        <v>722</v>
      </c>
      <c r="AQ50074" s="46" t="s">
        <v>464</v>
      </c>
    </row>
    <row r="50075" spans="1:43" x14ac:dyDescent="0.4">
      <c r="A50075" s="46">
        <v>201601190097</v>
      </c>
      <c r="C50075" s="48" t="s">
        <v>681</v>
      </c>
      <c r="D50075" s="47" t="s">
        <v>681</v>
      </c>
      <c r="K50075" s="46" t="s">
        <v>681</v>
      </c>
      <c r="L50075" s="46" t="s">
        <v>681</v>
      </c>
      <c r="M50075" s="46" t="s">
        <v>538</v>
      </c>
      <c r="N50075" s="46" t="s">
        <v>538</v>
      </c>
      <c r="S50075" s="46">
        <v>0</v>
      </c>
      <c r="T50075" s="46" t="s">
        <v>474</v>
      </c>
      <c r="U50075" s="46" t="s">
        <v>473</v>
      </c>
      <c r="V50075" s="46" t="s">
        <v>472</v>
      </c>
      <c r="W50075" s="46" t="s">
        <v>721</v>
      </c>
      <c r="X50075" s="46" t="s">
        <v>721</v>
      </c>
      <c r="Y50075" s="46">
        <v>23443000</v>
      </c>
      <c r="Z50075" s="46">
        <v>23443000</v>
      </c>
      <c r="AA50075" s="46" t="s">
        <v>471</v>
      </c>
      <c r="AB50075" s="46" t="s">
        <v>470</v>
      </c>
      <c r="AH50075" s="46" t="s">
        <v>720</v>
      </c>
      <c r="AI50075" s="46" t="s">
        <v>720</v>
      </c>
      <c r="AJ50075" s="46" t="s">
        <v>719</v>
      </c>
      <c r="AM50075" s="46" t="s">
        <v>669</v>
      </c>
      <c r="AN50075" s="46" t="s">
        <v>669</v>
      </c>
      <c r="AO50075" s="46" t="s">
        <v>669</v>
      </c>
      <c r="AP50075" s="46" t="s">
        <v>465</v>
      </c>
      <c r="AQ50075" s="46" t="s">
        <v>464</v>
      </c>
    </row>
    <row r="50076" spans="1:43" ht="409.6" x14ac:dyDescent="0.4">
      <c r="A50076" s="46">
        <v>201601270081</v>
      </c>
      <c r="C50076" s="48" t="s">
        <v>475</v>
      </c>
      <c r="D50076" s="47" t="s">
        <v>475</v>
      </c>
      <c r="K50076" s="46" t="s">
        <v>475</v>
      </c>
      <c r="L50076" s="46" t="s">
        <v>475</v>
      </c>
      <c r="M50076" s="46" t="s">
        <v>516</v>
      </c>
      <c r="N50076" s="46" t="s">
        <v>516</v>
      </c>
      <c r="S50076" s="46">
        <v>0</v>
      </c>
      <c r="T50076" s="46" t="s">
        <v>474</v>
      </c>
      <c r="U50076" s="46" t="s">
        <v>473</v>
      </c>
      <c r="V50076" s="46" t="s">
        <v>472</v>
      </c>
      <c r="W50076" s="46" t="s">
        <v>718</v>
      </c>
      <c r="X50076" s="46" t="s">
        <v>718</v>
      </c>
      <c r="Y50076" s="46">
        <v>897037039</v>
      </c>
      <c r="Z50076" s="46">
        <v>897037039</v>
      </c>
      <c r="AA50076" s="46" t="s">
        <v>471</v>
      </c>
      <c r="AB50076" s="46" t="s">
        <v>470</v>
      </c>
      <c r="AH50076" s="46" t="s">
        <v>612</v>
      </c>
      <c r="AI50076" s="46" t="s">
        <v>611</v>
      </c>
      <c r="AJ50076" s="47" t="s">
        <v>717</v>
      </c>
      <c r="AM50076" s="46" t="s">
        <v>580</v>
      </c>
      <c r="AN50076" s="46" t="s">
        <v>580</v>
      </c>
      <c r="AO50076" s="46" t="s">
        <v>580</v>
      </c>
      <c r="AP50076" s="46" t="s">
        <v>465</v>
      </c>
      <c r="AQ50076" s="46" t="s">
        <v>464</v>
      </c>
    </row>
    <row r="50077" spans="1:43" x14ac:dyDescent="0.4">
      <c r="A50077" s="46">
        <v>201511110035</v>
      </c>
      <c r="C50077" s="51">
        <v>42319</v>
      </c>
      <c r="D50077" s="50">
        <v>42319</v>
      </c>
      <c r="E50077" s="46" t="s">
        <v>716</v>
      </c>
      <c r="F50077" s="46" t="s">
        <v>714</v>
      </c>
      <c r="G50077" s="46" t="s">
        <v>715</v>
      </c>
      <c r="H50077" s="46" t="s">
        <v>714</v>
      </c>
      <c r="I50077" s="49">
        <v>42075</v>
      </c>
      <c r="J50077" s="46" t="s">
        <v>713</v>
      </c>
      <c r="K50077" s="46" t="s">
        <v>712</v>
      </c>
      <c r="L50077" s="49">
        <v>42431</v>
      </c>
      <c r="M50077" s="46" t="s">
        <v>711</v>
      </c>
      <c r="N50077" s="46" t="s">
        <v>711</v>
      </c>
      <c r="O50077" s="46">
        <v>1</v>
      </c>
      <c r="P50077" s="46">
        <v>12</v>
      </c>
      <c r="Q50077" s="46">
        <v>7</v>
      </c>
      <c r="R50077" s="46">
        <v>33</v>
      </c>
      <c r="S50077" s="46">
        <v>41</v>
      </c>
      <c r="T50077" s="46" t="s">
        <v>710</v>
      </c>
      <c r="U50077" s="46" t="s">
        <v>473</v>
      </c>
      <c r="V50077" s="46" t="s">
        <v>622</v>
      </c>
      <c r="W50077" s="46" t="s">
        <v>709</v>
      </c>
      <c r="X50077" s="46" t="s">
        <v>709</v>
      </c>
      <c r="Z50077" s="46">
        <v>815316623</v>
      </c>
      <c r="AA50077" s="46" t="s">
        <v>484</v>
      </c>
      <c r="AB50077" s="46" t="s">
        <v>546</v>
      </c>
      <c r="AC50077" s="46" t="s">
        <v>644</v>
      </c>
      <c r="AD50077" s="46" t="s">
        <v>708</v>
      </c>
      <c r="AH50077" s="46" t="s">
        <v>707</v>
      </c>
      <c r="AI50077" s="46" t="s">
        <v>706</v>
      </c>
      <c r="AJ50077" s="46" t="s">
        <v>705</v>
      </c>
      <c r="AK50077" s="46" t="s">
        <v>704</v>
      </c>
      <c r="AM50077" s="46" t="s">
        <v>614</v>
      </c>
      <c r="AN50077" s="46" t="s">
        <v>615</v>
      </c>
      <c r="AO50077" s="46" t="s">
        <v>614</v>
      </c>
      <c r="AP50077" s="46" t="s">
        <v>695</v>
      </c>
      <c r="AQ50077" s="46" t="s">
        <v>464</v>
      </c>
    </row>
    <row r="50078" spans="1:43" x14ac:dyDescent="0.4">
      <c r="A50078" s="46">
        <v>201601210014</v>
      </c>
      <c r="C50078" s="48" t="s">
        <v>538</v>
      </c>
      <c r="D50078" s="47" t="s">
        <v>538</v>
      </c>
      <c r="E50078" s="46" t="s">
        <v>476</v>
      </c>
      <c r="F50078" s="46" t="s">
        <v>476</v>
      </c>
      <c r="G50078" s="46" t="s">
        <v>516</v>
      </c>
      <c r="H50078" s="46" t="s">
        <v>516</v>
      </c>
      <c r="I50078" s="46" t="s">
        <v>508</v>
      </c>
      <c r="J50078" s="49">
        <v>42615</v>
      </c>
      <c r="K50078" s="49">
        <v>42676</v>
      </c>
      <c r="M50078" s="49">
        <v>42523</v>
      </c>
      <c r="N50078" s="49">
        <v>42523</v>
      </c>
      <c r="O50078" s="46">
        <v>0</v>
      </c>
      <c r="P50078" s="46">
        <v>8</v>
      </c>
      <c r="Q50078" s="46">
        <v>8</v>
      </c>
      <c r="R50078" s="46">
        <v>11</v>
      </c>
      <c r="S50078" s="46">
        <v>21</v>
      </c>
      <c r="T50078" s="46" t="s">
        <v>659</v>
      </c>
      <c r="U50078" s="46" t="s">
        <v>658</v>
      </c>
      <c r="V50078" s="46" t="s">
        <v>622</v>
      </c>
      <c r="W50078" s="46" t="s">
        <v>703</v>
      </c>
      <c r="X50078" s="46" t="s">
        <v>702</v>
      </c>
      <c r="Z50078" s="46">
        <v>54772752</v>
      </c>
      <c r="AA50078" s="46" t="s">
        <v>484</v>
      </c>
      <c r="AB50078" s="46" t="s">
        <v>499</v>
      </c>
      <c r="AC50078" s="46" t="s">
        <v>655</v>
      </c>
      <c r="AD50078" s="46" t="s">
        <v>701</v>
      </c>
      <c r="AE50078" s="46" t="s">
        <v>700</v>
      </c>
      <c r="AH50078" s="46" t="s">
        <v>699</v>
      </c>
      <c r="AI50078" s="46" t="s">
        <v>698</v>
      </c>
      <c r="AJ50078" s="46" t="s">
        <v>697</v>
      </c>
      <c r="AM50078" s="46" t="s">
        <v>696</v>
      </c>
      <c r="AN50078" s="46" t="s">
        <v>675</v>
      </c>
      <c r="AO50078" s="46" t="s">
        <v>696</v>
      </c>
      <c r="AP50078" s="46" t="s">
        <v>695</v>
      </c>
    </row>
    <row r="50079" spans="1:43" x14ac:dyDescent="0.4">
      <c r="A50079" s="46">
        <v>201601280003</v>
      </c>
      <c r="C50079" s="48" t="s">
        <v>494</v>
      </c>
      <c r="D50079" s="47" t="s">
        <v>494</v>
      </c>
      <c r="L50079" s="46" t="s">
        <v>494</v>
      </c>
      <c r="M50079" s="46" t="s">
        <v>493</v>
      </c>
      <c r="N50079" s="46" t="s">
        <v>493</v>
      </c>
      <c r="T50079" s="46" t="s">
        <v>474</v>
      </c>
      <c r="U50079" s="46" t="s">
        <v>473</v>
      </c>
      <c r="V50079" s="46" t="s">
        <v>472</v>
      </c>
      <c r="W50079" s="46" t="s">
        <v>694</v>
      </c>
      <c r="X50079" s="46" t="s">
        <v>694</v>
      </c>
      <c r="Y50079" s="46">
        <v>27553129</v>
      </c>
      <c r="Z50079" s="46">
        <v>27553167</v>
      </c>
      <c r="AA50079" s="46" t="s">
        <v>471</v>
      </c>
      <c r="AB50079" s="46" t="s">
        <v>470</v>
      </c>
      <c r="AH50079" s="46" t="s">
        <v>693</v>
      </c>
      <c r="AI50079" s="46" t="s">
        <v>692</v>
      </c>
      <c r="AJ50079" s="46" t="s">
        <v>691</v>
      </c>
      <c r="AM50079" s="46" t="s">
        <v>478</v>
      </c>
      <c r="AN50079" s="46" t="s">
        <v>478</v>
      </c>
      <c r="AO50079" s="46" t="s">
        <v>478</v>
      </c>
      <c r="AP50079" s="46" t="s">
        <v>465</v>
      </c>
      <c r="AQ50079" s="46" t="s">
        <v>464</v>
      </c>
    </row>
    <row r="50080" spans="1:43" x14ac:dyDescent="0.4">
      <c r="A50080" s="46">
        <v>201601220063</v>
      </c>
      <c r="C50080" s="48" t="s">
        <v>548</v>
      </c>
      <c r="D50080" s="47" t="s">
        <v>548</v>
      </c>
      <c r="L50080" s="46" t="s">
        <v>548</v>
      </c>
      <c r="M50080" s="46" t="s">
        <v>563</v>
      </c>
      <c r="N50080" s="46" t="s">
        <v>563</v>
      </c>
      <c r="T50080" s="46" t="s">
        <v>474</v>
      </c>
      <c r="U50080" s="46" t="s">
        <v>473</v>
      </c>
      <c r="V50080" s="46" t="s">
        <v>472</v>
      </c>
      <c r="W50080" s="46" t="s">
        <v>690</v>
      </c>
      <c r="X50080" s="46" t="s">
        <v>690</v>
      </c>
      <c r="Y50080" s="46">
        <v>21846097</v>
      </c>
      <c r="Z50080" s="46">
        <v>21846097</v>
      </c>
      <c r="AA50080" s="46" t="s">
        <v>471</v>
      </c>
      <c r="AB50080" s="46" t="s">
        <v>470</v>
      </c>
      <c r="AH50080" s="46" t="s">
        <v>469</v>
      </c>
      <c r="AI50080" s="46" t="s">
        <v>689</v>
      </c>
      <c r="AJ50080" s="46" t="s">
        <v>638</v>
      </c>
      <c r="AM50080" s="46" t="s">
        <v>478</v>
      </c>
      <c r="AN50080" s="46" t="s">
        <v>478</v>
      </c>
      <c r="AO50080" s="46" t="s">
        <v>478</v>
      </c>
      <c r="AP50080" s="46" t="s">
        <v>465</v>
      </c>
      <c r="AQ50080" s="46" t="s">
        <v>464</v>
      </c>
    </row>
    <row r="50081" spans="1:43" x14ac:dyDescent="0.4">
      <c r="A50081" s="46">
        <v>201601270104</v>
      </c>
      <c r="C50081" s="48" t="s">
        <v>475</v>
      </c>
      <c r="D50081" s="47" t="s">
        <v>475</v>
      </c>
      <c r="L50081" s="46" t="s">
        <v>475</v>
      </c>
      <c r="M50081" s="46" t="s">
        <v>516</v>
      </c>
      <c r="N50081" s="46" t="s">
        <v>516</v>
      </c>
      <c r="T50081" s="46" t="s">
        <v>474</v>
      </c>
      <c r="U50081" s="46" t="s">
        <v>473</v>
      </c>
      <c r="V50081" s="46" t="s">
        <v>472</v>
      </c>
      <c r="W50081" s="46" t="s">
        <v>688</v>
      </c>
      <c r="X50081" s="46" t="s">
        <v>688</v>
      </c>
      <c r="Y50081" s="46">
        <v>895715535</v>
      </c>
      <c r="Z50081" s="46">
        <v>895715535</v>
      </c>
      <c r="AA50081" s="46" t="s">
        <v>471</v>
      </c>
      <c r="AB50081" s="46" t="s">
        <v>470</v>
      </c>
      <c r="AH50081" s="46" t="s">
        <v>469</v>
      </c>
      <c r="AI50081" s="46" t="s">
        <v>687</v>
      </c>
      <c r="AJ50081" s="46" t="s">
        <v>686</v>
      </c>
      <c r="AM50081" s="46" t="s">
        <v>478</v>
      </c>
      <c r="AN50081" s="46" t="s">
        <v>478</v>
      </c>
      <c r="AO50081" s="46" t="s">
        <v>478</v>
      </c>
      <c r="AP50081" s="46" t="s">
        <v>465</v>
      </c>
      <c r="AQ50081" s="46" t="s">
        <v>464</v>
      </c>
    </row>
    <row r="50082" spans="1:43" x14ac:dyDescent="0.4">
      <c r="A50082" s="46">
        <v>201601270114</v>
      </c>
      <c r="C50082" s="48" t="s">
        <v>475</v>
      </c>
      <c r="D50082" s="47" t="s">
        <v>475</v>
      </c>
      <c r="L50082" s="46" t="s">
        <v>475</v>
      </c>
      <c r="M50082" s="46" t="s">
        <v>516</v>
      </c>
      <c r="N50082" s="46" t="s">
        <v>516</v>
      </c>
      <c r="T50082" s="46" t="s">
        <v>474</v>
      </c>
      <c r="U50082" s="46" t="s">
        <v>473</v>
      </c>
      <c r="V50082" s="46" t="s">
        <v>472</v>
      </c>
      <c r="W50082" s="46" t="s">
        <v>685</v>
      </c>
      <c r="X50082" s="46" t="s">
        <v>684</v>
      </c>
      <c r="Y50082" s="46">
        <v>38423044</v>
      </c>
      <c r="Z50082" s="46">
        <v>38423044</v>
      </c>
      <c r="AA50082" s="46" t="s">
        <v>471</v>
      </c>
      <c r="AB50082" s="46" t="s">
        <v>470</v>
      </c>
      <c r="AH50082" s="46" t="s">
        <v>469</v>
      </c>
      <c r="AI50082" s="46" t="s">
        <v>683</v>
      </c>
      <c r="AJ50082" s="46" t="s">
        <v>682</v>
      </c>
      <c r="AM50082" s="46" t="s">
        <v>478</v>
      </c>
      <c r="AN50082" s="46" t="s">
        <v>478</v>
      </c>
      <c r="AO50082" s="46" t="s">
        <v>478</v>
      </c>
      <c r="AP50082" s="46" t="s">
        <v>465</v>
      </c>
      <c r="AQ50082" s="46" t="s">
        <v>464</v>
      </c>
    </row>
    <row r="50083" spans="1:43" x14ac:dyDescent="0.4">
      <c r="A50083" s="46">
        <v>201601190237</v>
      </c>
      <c r="C50083" s="48" t="s">
        <v>681</v>
      </c>
      <c r="D50083" s="47" t="s">
        <v>681</v>
      </c>
      <c r="L50083" s="46" t="s">
        <v>681</v>
      </c>
      <c r="M50083" s="46" t="s">
        <v>538</v>
      </c>
      <c r="N50083" s="46" t="s">
        <v>538</v>
      </c>
      <c r="T50083" s="46" t="s">
        <v>474</v>
      </c>
      <c r="U50083" s="46" t="s">
        <v>473</v>
      </c>
      <c r="V50083" s="46" t="s">
        <v>472</v>
      </c>
      <c r="W50083" s="46" t="s">
        <v>680</v>
      </c>
      <c r="X50083" s="46" t="s">
        <v>679</v>
      </c>
      <c r="Y50083" s="46">
        <v>867304940</v>
      </c>
      <c r="Z50083" s="46">
        <v>867304940</v>
      </c>
      <c r="AA50083" s="46" t="s">
        <v>471</v>
      </c>
      <c r="AH50083" s="46" t="s">
        <v>678</v>
      </c>
      <c r="AI50083" s="46" t="s">
        <v>677</v>
      </c>
      <c r="AJ50083" s="46" t="s">
        <v>676</v>
      </c>
      <c r="AM50083" s="46" t="s">
        <v>675</v>
      </c>
      <c r="AN50083" s="46" t="s">
        <v>675</v>
      </c>
      <c r="AO50083" s="46" t="s">
        <v>675</v>
      </c>
      <c r="AP50083" s="46" t="s">
        <v>465</v>
      </c>
      <c r="AQ50083" s="46" t="s">
        <v>464</v>
      </c>
    </row>
    <row r="50084" spans="1:43" x14ac:dyDescent="0.4">
      <c r="A50084" s="46">
        <v>201601210132</v>
      </c>
      <c r="C50084" s="48" t="s">
        <v>538</v>
      </c>
      <c r="D50084" s="47" t="s">
        <v>538</v>
      </c>
      <c r="K50084" s="46" t="s">
        <v>538</v>
      </c>
      <c r="L50084" s="46" t="s">
        <v>538</v>
      </c>
      <c r="M50084" s="46" t="s">
        <v>537</v>
      </c>
      <c r="N50084" s="46" t="s">
        <v>537</v>
      </c>
      <c r="S50084" s="46">
        <v>0</v>
      </c>
      <c r="T50084" s="46" t="s">
        <v>474</v>
      </c>
      <c r="U50084" s="46" t="s">
        <v>473</v>
      </c>
      <c r="V50084" s="46" t="s">
        <v>472</v>
      </c>
      <c r="W50084" s="46" t="s">
        <v>674</v>
      </c>
      <c r="X50084" s="46" t="s">
        <v>674</v>
      </c>
      <c r="Y50084" s="46">
        <v>854860279</v>
      </c>
      <c r="AA50084" s="46" t="s">
        <v>471</v>
      </c>
      <c r="AB50084" s="46" t="s">
        <v>673</v>
      </c>
      <c r="AH50084" s="46" t="s">
        <v>672</v>
      </c>
      <c r="AI50084" s="46" t="s">
        <v>671</v>
      </c>
      <c r="AJ50084" s="46" t="s">
        <v>670</v>
      </c>
      <c r="AM50084" s="46" t="s">
        <v>669</v>
      </c>
      <c r="AN50084" s="46" t="s">
        <v>669</v>
      </c>
      <c r="AO50084" s="46" t="s">
        <v>669</v>
      </c>
      <c r="AP50084" s="46" t="s">
        <v>465</v>
      </c>
      <c r="AQ50084" s="46" t="s">
        <v>464</v>
      </c>
    </row>
    <row r="50085" spans="1:43" x14ac:dyDescent="0.4">
      <c r="A50085" s="46">
        <v>201601260175</v>
      </c>
      <c r="C50085" s="48" t="s">
        <v>626</v>
      </c>
      <c r="D50085" s="47" t="s">
        <v>626</v>
      </c>
      <c r="K50085" s="46" t="s">
        <v>626</v>
      </c>
      <c r="L50085" s="46" t="s">
        <v>626</v>
      </c>
      <c r="M50085" s="46" t="s">
        <v>494</v>
      </c>
      <c r="N50085" s="46" t="s">
        <v>494</v>
      </c>
      <c r="S50085" s="46">
        <v>0</v>
      </c>
      <c r="T50085" s="46" t="s">
        <v>474</v>
      </c>
      <c r="U50085" s="46" t="s">
        <v>473</v>
      </c>
      <c r="V50085" s="46" t="s">
        <v>472</v>
      </c>
      <c r="W50085" s="46" t="s">
        <v>668</v>
      </c>
      <c r="X50085" s="46" t="s">
        <v>668</v>
      </c>
      <c r="Y50085" s="46">
        <v>876842255</v>
      </c>
      <c r="AA50085" s="46" t="s">
        <v>471</v>
      </c>
      <c r="AB50085" s="46" t="s">
        <v>470</v>
      </c>
      <c r="AH50085" s="46" t="s">
        <v>469</v>
      </c>
      <c r="AI50085" s="46" t="s">
        <v>667</v>
      </c>
      <c r="AJ50085" s="46" t="s">
        <v>666</v>
      </c>
      <c r="AM50085" s="46" t="s">
        <v>661</v>
      </c>
      <c r="AN50085" s="46" t="s">
        <v>661</v>
      </c>
      <c r="AO50085" s="46" t="s">
        <v>661</v>
      </c>
      <c r="AP50085" s="46" t="s">
        <v>465</v>
      </c>
      <c r="AQ50085" s="46" t="s">
        <v>464</v>
      </c>
    </row>
    <row r="50086" spans="1:43" x14ac:dyDescent="0.4">
      <c r="A50086" s="46">
        <v>201602020138</v>
      </c>
      <c r="C50086" s="51">
        <v>42402</v>
      </c>
      <c r="D50086" s="50">
        <v>42402</v>
      </c>
      <c r="K50086" s="49">
        <v>42402</v>
      </c>
      <c r="L50086" s="49">
        <v>42402</v>
      </c>
      <c r="M50086" s="49">
        <v>42462</v>
      </c>
      <c r="N50086" s="49">
        <v>42462</v>
      </c>
      <c r="S50086" s="46">
        <v>0</v>
      </c>
      <c r="T50086" s="46" t="s">
        <v>474</v>
      </c>
      <c r="U50086" s="46" t="s">
        <v>473</v>
      </c>
      <c r="V50086" s="46" t="s">
        <v>472</v>
      </c>
      <c r="W50086" s="46" t="s">
        <v>665</v>
      </c>
      <c r="X50086" s="46" t="s">
        <v>664</v>
      </c>
      <c r="Y50086" s="46">
        <v>898117522</v>
      </c>
      <c r="Z50086" s="46">
        <v>898117522</v>
      </c>
      <c r="AA50086" s="46" t="s">
        <v>471</v>
      </c>
      <c r="AB50086" s="46" t="s">
        <v>470</v>
      </c>
      <c r="AH50086" s="46" t="s">
        <v>469</v>
      </c>
      <c r="AI50086" s="46" t="s">
        <v>663</v>
      </c>
      <c r="AJ50086" s="46" t="s">
        <v>662</v>
      </c>
      <c r="AM50086" s="46" t="s">
        <v>661</v>
      </c>
      <c r="AN50086" s="46" t="s">
        <v>661</v>
      </c>
      <c r="AO50086" s="46" t="s">
        <v>661</v>
      </c>
      <c r="AP50086" s="46" t="s">
        <v>465</v>
      </c>
      <c r="AQ50086" s="46" t="s">
        <v>464</v>
      </c>
    </row>
    <row r="50087" spans="1:43" x14ac:dyDescent="0.4">
      <c r="A50087" s="46">
        <v>201601200051</v>
      </c>
      <c r="C50087" s="48" t="s">
        <v>569</v>
      </c>
      <c r="D50087" s="47" t="s">
        <v>569</v>
      </c>
      <c r="E50087" s="46" t="s">
        <v>569</v>
      </c>
      <c r="F50087" s="46" t="s">
        <v>538</v>
      </c>
      <c r="G50087" s="46" t="s">
        <v>626</v>
      </c>
      <c r="H50087" s="46" t="s">
        <v>626</v>
      </c>
      <c r="I50087" s="49">
        <v>42645</v>
      </c>
      <c r="J50087" s="46" t="s">
        <v>660</v>
      </c>
      <c r="M50087" s="49">
        <v>42492</v>
      </c>
      <c r="N50087" s="49">
        <v>42492</v>
      </c>
      <c r="O50087" s="46">
        <v>1</v>
      </c>
      <c r="P50087" s="46">
        <v>6</v>
      </c>
      <c r="Q50087" s="46">
        <v>6</v>
      </c>
      <c r="R50087" s="46">
        <v>28</v>
      </c>
      <c r="T50087" s="46" t="s">
        <v>659</v>
      </c>
      <c r="U50087" s="46" t="s">
        <v>658</v>
      </c>
      <c r="V50087" s="46" t="s">
        <v>657</v>
      </c>
      <c r="W50087" s="46" t="s">
        <v>656</v>
      </c>
      <c r="X50087" s="46" t="s">
        <v>656</v>
      </c>
      <c r="Z50087" s="46">
        <v>898569364</v>
      </c>
      <c r="AA50087" s="46" t="s">
        <v>484</v>
      </c>
      <c r="AB50087" s="46" t="s">
        <v>499</v>
      </c>
      <c r="AC50087" s="46" t="s">
        <v>655</v>
      </c>
      <c r="AD50087" s="46" t="s">
        <v>654</v>
      </c>
      <c r="AE50087" s="46" t="s">
        <v>653</v>
      </c>
      <c r="AH50087" s="46" t="s">
        <v>652</v>
      </c>
      <c r="AI50087" s="46" t="s">
        <v>651</v>
      </c>
      <c r="AJ50087" s="46" t="s">
        <v>650</v>
      </c>
      <c r="AM50087" s="46" t="s">
        <v>648</v>
      </c>
      <c r="AN50087" s="46" t="s">
        <v>649</v>
      </c>
      <c r="AO50087" s="46" t="s">
        <v>648</v>
      </c>
      <c r="AP50087" s="46" t="s">
        <v>495</v>
      </c>
    </row>
    <row r="50088" spans="1:43" ht="409.6" x14ac:dyDescent="0.4">
      <c r="A50088" s="46">
        <v>201601290143</v>
      </c>
      <c r="C50088" s="48" t="s">
        <v>516</v>
      </c>
      <c r="D50088" s="47" t="s">
        <v>516</v>
      </c>
      <c r="L50088" s="46" t="s">
        <v>516</v>
      </c>
      <c r="M50088" s="46" t="s">
        <v>647</v>
      </c>
      <c r="N50088" s="46" t="s">
        <v>647</v>
      </c>
      <c r="T50088" s="46" t="s">
        <v>474</v>
      </c>
      <c r="U50088" s="46" t="s">
        <v>473</v>
      </c>
      <c r="V50088" s="46" t="s">
        <v>472</v>
      </c>
      <c r="W50088" s="46" t="s">
        <v>646</v>
      </c>
      <c r="X50088" s="46" t="s">
        <v>646</v>
      </c>
      <c r="Y50088" s="46">
        <v>841843209</v>
      </c>
      <c r="Z50088" s="46">
        <v>841843209</v>
      </c>
      <c r="AA50088" s="46" t="s">
        <v>484</v>
      </c>
      <c r="AB50088" s="46" t="s">
        <v>645</v>
      </c>
      <c r="AC50088" s="46" t="s">
        <v>644</v>
      </c>
      <c r="AD50088" s="46" t="s">
        <v>642</v>
      </c>
      <c r="AH50088" s="46" t="s">
        <v>643</v>
      </c>
      <c r="AI50088" s="46" t="s">
        <v>642</v>
      </c>
      <c r="AJ50088" s="47" t="s">
        <v>641</v>
      </c>
      <c r="AM50088" s="46" t="s">
        <v>478</v>
      </c>
      <c r="AN50088" s="46" t="s">
        <v>478</v>
      </c>
      <c r="AO50088" s="46" t="s">
        <v>478</v>
      </c>
      <c r="AP50088" s="46" t="s">
        <v>495</v>
      </c>
      <c r="AQ50088" s="46" t="s">
        <v>464</v>
      </c>
    </row>
    <row r="50089" spans="1:43" x14ac:dyDescent="0.4">
      <c r="A50089" s="46">
        <v>201601250152</v>
      </c>
      <c r="C50089" s="48" t="s">
        <v>476</v>
      </c>
      <c r="D50089" s="47" t="s">
        <v>476</v>
      </c>
      <c r="L50089" s="46" t="s">
        <v>476</v>
      </c>
      <c r="M50089" s="46" t="s">
        <v>475</v>
      </c>
      <c r="N50089" s="46" t="s">
        <v>475</v>
      </c>
      <c r="T50089" s="46" t="s">
        <v>474</v>
      </c>
      <c r="U50089" s="46" t="s">
        <v>473</v>
      </c>
      <c r="V50089" s="46" t="s">
        <v>472</v>
      </c>
      <c r="W50089" s="46" t="s">
        <v>640</v>
      </c>
      <c r="X50089" s="46" t="s">
        <v>640</v>
      </c>
      <c r="Z50089" s="46">
        <v>840327694</v>
      </c>
      <c r="AA50089" s="46" t="s">
        <v>471</v>
      </c>
      <c r="AB50089" s="46" t="s">
        <v>470</v>
      </c>
      <c r="AH50089" s="46" t="s">
        <v>469</v>
      </c>
      <c r="AI50089" s="46" t="s">
        <v>639</v>
      </c>
      <c r="AJ50089" s="46" t="s">
        <v>638</v>
      </c>
      <c r="AM50089" s="46" t="s">
        <v>478</v>
      </c>
      <c r="AN50089" s="46" t="s">
        <v>478</v>
      </c>
      <c r="AO50089" s="46" t="s">
        <v>478</v>
      </c>
      <c r="AP50089" s="46" t="s">
        <v>465</v>
      </c>
      <c r="AQ50089" s="46" t="s">
        <v>464</v>
      </c>
    </row>
    <row r="50090" spans="1:43" x14ac:dyDescent="0.4">
      <c r="A50090" s="46">
        <v>201601280099</v>
      </c>
      <c r="C50090" s="48" t="s">
        <v>494</v>
      </c>
      <c r="D50090" s="47" t="s">
        <v>494</v>
      </c>
      <c r="L50090" s="46" t="s">
        <v>494</v>
      </c>
      <c r="M50090" s="46" t="s">
        <v>508</v>
      </c>
      <c r="N50090" s="46" t="s">
        <v>508</v>
      </c>
      <c r="T50090" s="46" t="s">
        <v>474</v>
      </c>
      <c r="U50090" s="46" t="s">
        <v>473</v>
      </c>
      <c r="V50090" s="46" t="s">
        <v>472</v>
      </c>
      <c r="Y50090" s="46">
        <v>980856238</v>
      </c>
      <c r="AA50090" s="46" t="s">
        <v>484</v>
      </c>
      <c r="AB50090" s="46" t="s">
        <v>499</v>
      </c>
      <c r="AC50090" s="46" t="s">
        <v>637</v>
      </c>
      <c r="AD50090" s="46" t="s">
        <v>553</v>
      </c>
      <c r="AH50090" s="46" t="s">
        <v>636</v>
      </c>
      <c r="AI50090" s="46" t="s">
        <v>635</v>
      </c>
      <c r="AJ50090" s="46" t="s">
        <v>634</v>
      </c>
      <c r="AM50090" s="46" t="s">
        <v>511</v>
      </c>
      <c r="AN50090" s="46" t="s">
        <v>511</v>
      </c>
      <c r="AO50090" s="46" t="s">
        <v>511</v>
      </c>
      <c r="AP50090" s="46" t="s">
        <v>633</v>
      </c>
      <c r="AQ50090" s="46" t="s">
        <v>464</v>
      </c>
    </row>
    <row r="50091" spans="1:43" x14ac:dyDescent="0.4">
      <c r="A50091" s="46">
        <v>201601290148</v>
      </c>
      <c r="C50091" s="48" t="s">
        <v>516</v>
      </c>
      <c r="D50091" s="47" t="s">
        <v>516</v>
      </c>
      <c r="L50091" s="46" t="s">
        <v>516</v>
      </c>
      <c r="M50091" s="46" t="s">
        <v>515</v>
      </c>
      <c r="N50091" s="46" t="s">
        <v>515</v>
      </c>
      <c r="T50091" s="46" t="s">
        <v>474</v>
      </c>
      <c r="U50091" s="46" t="s">
        <v>473</v>
      </c>
      <c r="V50091" s="46" t="s">
        <v>472</v>
      </c>
      <c r="Y50091" s="46">
        <v>26827200</v>
      </c>
      <c r="AA50091" s="46" t="s">
        <v>471</v>
      </c>
      <c r="AB50091" s="46" t="s">
        <v>470</v>
      </c>
      <c r="AH50091" s="46" t="s">
        <v>632</v>
      </c>
      <c r="AI50091" s="46" t="s">
        <v>631</v>
      </c>
      <c r="AJ50091" s="46" t="s">
        <v>630</v>
      </c>
      <c r="AM50091" s="46" t="s">
        <v>511</v>
      </c>
      <c r="AN50091" s="46" t="s">
        <v>511</v>
      </c>
      <c r="AO50091" s="46" t="s">
        <v>511</v>
      </c>
      <c r="AP50091" s="46" t="s">
        <v>465</v>
      </c>
      <c r="AQ50091" s="46" t="s">
        <v>464</v>
      </c>
    </row>
    <row r="50092" spans="1:43" ht="189" x14ac:dyDescent="0.4">
      <c r="A50092" s="46">
        <v>201601290150</v>
      </c>
      <c r="C50092" s="48" t="s">
        <v>516</v>
      </c>
      <c r="D50092" s="47" t="s">
        <v>516</v>
      </c>
      <c r="L50092" s="46" t="s">
        <v>516</v>
      </c>
      <c r="M50092" s="46" t="s">
        <v>515</v>
      </c>
      <c r="N50092" s="46" t="s">
        <v>515</v>
      </c>
      <c r="T50092" s="46" t="s">
        <v>474</v>
      </c>
      <c r="U50092" s="46" t="s">
        <v>473</v>
      </c>
      <c r="V50092" s="46" t="s">
        <v>472</v>
      </c>
      <c r="Y50092" s="46">
        <v>866809256</v>
      </c>
      <c r="AA50092" s="46" t="s">
        <v>491</v>
      </c>
      <c r="AB50092" s="46" t="s">
        <v>490</v>
      </c>
      <c r="AH50092" s="46" t="s">
        <v>629</v>
      </c>
      <c r="AI50092" s="46" t="s">
        <v>628</v>
      </c>
      <c r="AJ50092" s="47" t="s">
        <v>627</v>
      </c>
      <c r="AM50092" s="46" t="s">
        <v>511</v>
      </c>
      <c r="AN50092" s="46" t="s">
        <v>511</v>
      </c>
      <c r="AO50092" s="46" t="s">
        <v>511</v>
      </c>
      <c r="AP50092" s="46" t="s">
        <v>465</v>
      </c>
      <c r="AQ50092" s="46" t="s">
        <v>464</v>
      </c>
    </row>
    <row r="50093" spans="1:43" x14ac:dyDescent="0.4">
      <c r="A50093" s="46">
        <v>201601280221</v>
      </c>
      <c r="C50093" s="48" t="s">
        <v>494</v>
      </c>
      <c r="D50093" s="47" t="s">
        <v>494</v>
      </c>
      <c r="L50093" s="46" t="s">
        <v>494</v>
      </c>
      <c r="M50093" s="46" t="s">
        <v>493</v>
      </c>
      <c r="N50093" s="46" t="s">
        <v>493</v>
      </c>
      <c r="T50093" s="46" t="s">
        <v>474</v>
      </c>
      <c r="U50093" s="46" t="s">
        <v>473</v>
      </c>
      <c r="V50093" s="46" t="s">
        <v>472</v>
      </c>
      <c r="Y50093" s="46">
        <v>955748092</v>
      </c>
      <c r="AA50093" s="46" t="s">
        <v>471</v>
      </c>
      <c r="AB50093" s="46" t="s">
        <v>470</v>
      </c>
      <c r="AH50093" s="46" t="s">
        <v>514</v>
      </c>
      <c r="AI50093" s="46" t="s">
        <v>513</v>
      </c>
      <c r="AJ50093" s="46" t="s">
        <v>512</v>
      </c>
      <c r="AM50093" s="46" t="s">
        <v>511</v>
      </c>
      <c r="AN50093" s="46" t="s">
        <v>511</v>
      </c>
      <c r="AO50093" s="46" t="s">
        <v>511</v>
      </c>
      <c r="AP50093" s="46" t="s">
        <v>465</v>
      </c>
      <c r="AQ50093" s="46" t="s">
        <v>464</v>
      </c>
    </row>
    <row r="50094" spans="1:43" x14ac:dyDescent="0.4">
      <c r="A50094" s="46">
        <v>201601260177</v>
      </c>
      <c r="C50094" s="48" t="s">
        <v>626</v>
      </c>
      <c r="D50094" s="47" t="s">
        <v>626</v>
      </c>
      <c r="K50094" s="46" t="s">
        <v>626</v>
      </c>
      <c r="L50094" s="46" t="s">
        <v>626</v>
      </c>
      <c r="M50094" s="46" t="s">
        <v>494</v>
      </c>
      <c r="N50094" s="46" t="s">
        <v>494</v>
      </c>
      <c r="S50094" s="46">
        <v>0</v>
      </c>
      <c r="T50094" s="46" t="s">
        <v>474</v>
      </c>
      <c r="U50094" s="46" t="s">
        <v>473</v>
      </c>
      <c r="V50094" s="46" t="s">
        <v>472</v>
      </c>
      <c r="W50094" s="46" t="s">
        <v>625</v>
      </c>
      <c r="X50094" s="46" t="s">
        <v>625</v>
      </c>
      <c r="Y50094" s="46">
        <v>819437527</v>
      </c>
      <c r="Z50094" s="46">
        <v>819437527</v>
      </c>
      <c r="AA50094" s="46" t="s">
        <v>471</v>
      </c>
      <c r="AB50094" s="46" t="s">
        <v>470</v>
      </c>
      <c r="AH50094" s="46" t="s">
        <v>469</v>
      </c>
      <c r="AI50094" s="46" t="s">
        <v>611</v>
      </c>
      <c r="AJ50094" s="46" t="s">
        <v>610</v>
      </c>
      <c r="AM50094" s="46" t="s">
        <v>580</v>
      </c>
      <c r="AN50094" s="46" t="s">
        <v>580</v>
      </c>
      <c r="AO50094" s="46" t="s">
        <v>580</v>
      </c>
      <c r="AP50094" s="46" t="s">
        <v>465</v>
      </c>
      <c r="AQ50094" s="46" t="s">
        <v>464</v>
      </c>
    </row>
    <row r="50095" spans="1:43" x14ac:dyDescent="0.4">
      <c r="A50095" s="46">
        <v>201602020098</v>
      </c>
      <c r="C50095" s="51">
        <v>42402</v>
      </c>
      <c r="D50095" s="50">
        <v>42402</v>
      </c>
      <c r="E50095" s="49">
        <v>42431</v>
      </c>
      <c r="F50095" s="49">
        <v>42431</v>
      </c>
      <c r="G50095" s="49">
        <v>42492</v>
      </c>
      <c r="H50095" s="49">
        <v>42492</v>
      </c>
      <c r="I50095" s="46" t="s">
        <v>624</v>
      </c>
      <c r="J50095" s="49">
        <v>42615</v>
      </c>
      <c r="K50095" s="49">
        <v>42494</v>
      </c>
      <c r="L50095" s="49">
        <v>42649</v>
      </c>
      <c r="M50095" s="46" t="s">
        <v>501</v>
      </c>
      <c r="N50095" s="46" t="s">
        <v>501</v>
      </c>
      <c r="O50095" s="46">
        <v>0</v>
      </c>
      <c r="P50095" s="46">
        <v>3</v>
      </c>
      <c r="Q50095" s="46">
        <v>3</v>
      </c>
      <c r="R50095" s="46">
        <v>4</v>
      </c>
      <c r="S50095" s="46">
        <v>63</v>
      </c>
      <c r="T50095" s="46" t="s">
        <v>623</v>
      </c>
      <c r="U50095" s="46" t="s">
        <v>473</v>
      </c>
      <c r="V50095" s="46" t="s">
        <v>622</v>
      </c>
      <c r="W50095" s="46" t="s">
        <v>621</v>
      </c>
      <c r="X50095" s="46" t="s">
        <v>621</v>
      </c>
      <c r="Y50095" s="46">
        <v>917809322</v>
      </c>
      <c r="Z50095" s="46">
        <v>819966676</v>
      </c>
      <c r="AA50095" s="46" t="s">
        <v>620</v>
      </c>
      <c r="AB50095" s="46" t="s">
        <v>619</v>
      </c>
      <c r="AH50095" s="46" t="s">
        <v>618</v>
      </c>
      <c r="AI50095" s="46" t="s">
        <v>617</v>
      </c>
      <c r="AJ50095" s="46" t="s">
        <v>616</v>
      </c>
      <c r="AM50095" s="46" t="s">
        <v>614</v>
      </c>
      <c r="AN50095" s="46" t="s">
        <v>615</v>
      </c>
      <c r="AO50095" s="46" t="s">
        <v>614</v>
      </c>
      <c r="AP50095" s="46" t="s">
        <v>477</v>
      </c>
      <c r="AQ50095" s="46" t="s">
        <v>464</v>
      </c>
    </row>
    <row r="50096" spans="1:43" x14ac:dyDescent="0.4">
      <c r="A50096" s="46">
        <v>201601280047</v>
      </c>
      <c r="C50096" s="48" t="s">
        <v>494</v>
      </c>
      <c r="D50096" s="47" t="s">
        <v>494</v>
      </c>
      <c r="K50096" s="46" t="s">
        <v>494</v>
      </c>
      <c r="L50096" s="46" t="s">
        <v>494</v>
      </c>
      <c r="M50096" s="46" t="s">
        <v>493</v>
      </c>
      <c r="N50096" s="46" t="s">
        <v>493</v>
      </c>
      <c r="S50096" s="46">
        <v>0</v>
      </c>
      <c r="T50096" s="46" t="s">
        <v>474</v>
      </c>
      <c r="U50096" s="46" t="s">
        <v>473</v>
      </c>
      <c r="V50096" s="46" t="s">
        <v>472</v>
      </c>
      <c r="W50096" s="46" t="s">
        <v>613</v>
      </c>
      <c r="X50096" s="46" t="s">
        <v>613</v>
      </c>
      <c r="Y50096" s="46">
        <v>818466500</v>
      </c>
      <c r="Z50096" s="46">
        <v>818466500</v>
      </c>
      <c r="AA50096" s="46" t="s">
        <v>471</v>
      </c>
      <c r="AB50096" s="46" t="s">
        <v>470</v>
      </c>
      <c r="AH50096" s="46" t="s">
        <v>612</v>
      </c>
      <c r="AI50096" s="46" t="s">
        <v>611</v>
      </c>
      <c r="AJ50096" s="46" t="s">
        <v>610</v>
      </c>
      <c r="AM50096" s="46" t="s">
        <v>580</v>
      </c>
      <c r="AN50096" s="46" t="s">
        <v>580</v>
      </c>
      <c r="AO50096" s="46" t="s">
        <v>580</v>
      </c>
      <c r="AP50096" s="46" t="s">
        <v>465</v>
      </c>
      <c r="AQ50096" s="46" t="s">
        <v>464</v>
      </c>
    </row>
    <row r="50097" spans="1:43" x14ac:dyDescent="0.4">
      <c r="A50097" s="46">
        <v>201601250027</v>
      </c>
      <c r="C50097" s="48" t="s">
        <v>476</v>
      </c>
      <c r="D50097" s="47" t="s">
        <v>476</v>
      </c>
      <c r="K50097" s="46" t="s">
        <v>476</v>
      </c>
      <c r="L50097" s="46" t="s">
        <v>476</v>
      </c>
      <c r="M50097" s="46" t="s">
        <v>475</v>
      </c>
      <c r="N50097" s="46" t="s">
        <v>475</v>
      </c>
      <c r="S50097" s="46">
        <v>0</v>
      </c>
      <c r="T50097" s="46" t="s">
        <v>474</v>
      </c>
      <c r="U50097" s="46" t="s">
        <v>473</v>
      </c>
      <c r="V50097" s="46" t="s">
        <v>472</v>
      </c>
      <c r="W50097" s="46" t="s">
        <v>609</v>
      </c>
      <c r="X50097" s="46" t="s">
        <v>609</v>
      </c>
      <c r="Y50097" s="46">
        <v>896543178</v>
      </c>
      <c r="Z50097" s="46">
        <v>896543178</v>
      </c>
      <c r="AA50097" s="46" t="s">
        <v>471</v>
      </c>
      <c r="AB50097" s="46" t="s">
        <v>470</v>
      </c>
      <c r="AH50097" s="46" t="s">
        <v>608</v>
      </c>
      <c r="AI50097" s="46" t="s">
        <v>607</v>
      </c>
      <c r="AJ50097" s="46" t="s">
        <v>606</v>
      </c>
      <c r="AM50097" s="46" t="s">
        <v>580</v>
      </c>
      <c r="AN50097" s="46" t="s">
        <v>580</v>
      </c>
      <c r="AO50097" s="46" t="s">
        <v>580</v>
      </c>
      <c r="AP50097" s="46" t="s">
        <v>465</v>
      </c>
      <c r="AQ50097" s="46" t="s">
        <v>464</v>
      </c>
    </row>
    <row r="50098" spans="1:43" x14ac:dyDescent="0.4">
      <c r="A50098" s="46">
        <v>201601280006</v>
      </c>
      <c r="C50098" s="48" t="s">
        <v>494</v>
      </c>
      <c r="D50098" s="47" t="s">
        <v>494</v>
      </c>
      <c r="K50098" s="46" t="s">
        <v>494</v>
      </c>
      <c r="L50098" s="46" t="s">
        <v>494</v>
      </c>
      <c r="M50098" s="46" t="s">
        <v>493</v>
      </c>
      <c r="N50098" s="46" t="s">
        <v>493</v>
      </c>
      <c r="S50098" s="46">
        <v>0</v>
      </c>
      <c r="T50098" s="46" t="s">
        <v>474</v>
      </c>
      <c r="U50098" s="46" t="s">
        <v>473</v>
      </c>
      <c r="V50098" s="46" t="s">
        <v>472</v>
      </c>
      <c r="W50098" s="46" t="s">
        <v>605</v>
      </c>
      <c r="X50098" s="46" t="s">
        <v>605</v>
      </c>
      <c r="Y50098" s="46">
        <v>616359164</v>
      </c>
      <c r="Z50098" s="46">
        <v>616359164</v>
      </c>
      <c r="AA50098" s="46" t="s">
        <v>604</v>
      </c>
      <c r="AB50098" s="46" t="s">
        <v>603</v>
      </c>
      <c r="AH50098" s="46" t="s">
        <v>602</v>
      </c>
      <c r="AI50098" s="46" t="s">
        <v>601</v>
      </c>
      <c r="AJ50098" s="46" t="s">
        <v>600</v>
      </c>
      <c r="AM50098" s="46" t="s">
        <v>580</v>
      </c>
      <c r="AN50098" s="46" t="s">
        <v>580</v>
      </c>
      <c r="AO50098" s="46" t="s">
        <v>580</v>
      </c>
      <c r="AP50098" s="46" t="s">
        <v>495</v>
      </c>
      <c r="AQ50098" s="46" t="s">
        <v>464</v>
      </c>
    </row>
    <row r="50099" spans="1:43" x14ac:dyDescent="0.4">
      <c r="A50099" s="46">
        <v>201601290144</v>
      </c>
      <c r="C50099" s="48" t="s">
        <v>516</v>
      </c>
      <c r="D50099" s="47" t="s">
        <v>516</v>
      </c>
      <c r="K50099" s="46" t="s">
        <v>516</v>
      </c>
      <c r="L50099" s="46" t="s">
        <v>516</v>
      </c>
      <c r="M50099" s="46" t="s">
        <v>515</v>
      </c>
      <c r="N50099" s="46" t="s">
        <v>515</v>
      </c>
      <c r="S50099" s="46">
        <v>0</v>
      </c>
      <c r="T50099" s="46" t="s">
        <v>474</v>
      </c>
      <c r="U50099" s="46" t="s">
        <v>473</v>
      </c>
      <c r="V50099" s="46" t="s">
        <v>472</v>
      </c>
      <c r="W50099" s="46" t="s">
        <v>599</v>
      </c>
      <c r="X50099" s="46" t="s">
        <v>598</v>
      </c>
      <c r="Y50099" s="46">
        <v>26258185</v>
      </c>
      <c r="Z50099" s="46">
        <v>26258185</v>
      </c>
      <c r="AA50099" s="46" t="s">
        <v>471</v>
      </c>
      <c r="AB50099" s="46" t="s">
        <v>470</v>
      </c>
      <c r="AH50099" s="46" t="s">
        <v>469</v>
      </c>
      <c r="AI50099" s="46" t="s">
        <v>597</v>
      </c>
      <c r="AJ50099" s="46" t="s">
        <v>596</v>
      </c>
      <c r="AM50099" s="46" t="s">
        <v>580</v>
      </c>
      <c r="AN50099" s="46" t="s">
        <v>580</v>
      </c>
      <c r="AO50099" s="46" t="s">
        <v>580</v>
      </c>
      <c r="AP50099" s="46" t="s">
        <v>465</v>
      </c>
      <c r="AQ50099" s="46" t="s">
        <v>464</v>
      </c>
    </row>
    <row r="50100" spans="1:43" x14ac:dyDescent="0.4">
      <c r="A50100" s="46">
        <v>201601270099</v>
      </c>
      <c r="C50100" s="48" t="s">
        <v>475</v>
      </c>
      <c r="D50100" s="47" t="s">
        <v>475</v>
      </c>
      <c r="K50100" s="46" t="s">
        <v>475</v>
      </c>
      <c r="L50100" s="46" t="s">
        <v>475</v>
      </c>
      <c r="M50100" s="46" t="s">
        <v>494</v>
      </c>
      <c r="N50100" s="46" t="s">
        <v>494</v>
      </c>
      <c r="S50100" s="46">
        <v>0</v>
      </c>
      <c r="T50100" s="46" t="s">
        <v>474</v>
      </c>
      <c r="U50100" s="46" t="s">
        <v>473</v>
      </c>
      <c r="V50100" s="46" t="s">
        <v>472</v>
      </c>
      <c r="W50100" s="46" t="s">
        <v>595</v>
      </c>
      <c r="X50100" s="46" t="s">
        <v>594</v>
      </c>
      <c r="Y50100" s="46">
        <v>896661640</v>
      </c>
      <c r="Z50100" s="46">
        <v>896661640</v>
      </c>
      <c r="AA50100" s="46" t="s">
        <v>491</v>
      </c>
      <c r="AB50100" s="46" t="s">
        <v>593</v>
      </c>
      <c r="AH50100" s="46" t="s">
        <v>592</v>
      </c>
      <c r="AI50100" s="46" t="s">
        <v>591</v>
      </c>
      <c r="AJ50100" s="46" t="s">
        <v>590</v>
      </c>
      <c r="AM50100" s="46" t="s">
        <v>580</v>
      </c>
      <c r="AN50100" s="46" t="s">
        <v>580</v>
      </c>
      <c r="AO50100" s="46" t="s">
        <v>580</v>
      </c>
      <c r="AP50100" s="46" t="s">
        <v>465</v>
      </c>
      <c r="AQ50100" s="46" t="s">
        <v>464</v>
      </c>
    </row>
    <row r="50101" spans="1:43" x14ac:dyDescent="0.4">
      <c r="A50101" s="46">
        <v>201601270105</v>
      </c>
      <c r="C50101" s="48" t="s">
        <v>475</v>
      </c>
      <c r="D50101" s="47" t="s">
        <v>475</v>
      </c>
      <c r="K50101" s="46" t="s">
        <v>475</v>
      </c>
      <c r="L50101" s="46" t="s">
        <v>475</v>
      </c>
      <c r="M50101" s="46" t="s">
        <v>516</v>
      </c>
      <c r="N50101" s="46" t="s">
        <v>516</v>
      </c>
      <c r="S50101" s="46">
        <v>0</v>
      </c>
      <c r="T50101" s="46" t="s">
        <v>474</v>
      </c>
      <c r="U50101" s="46" t="s">
        <v>473</v>
      </c>
      <c r="V50101" s="46" t="s">
        <v>472</v>
      </c>
      <c r="W50101" s="46" t="s">
        <v>589</v>
      </c>
      <c r="X50101" s="46" t="s">
        <v>589</v>
      </c>
      <c r="Y50101" s="46">
        <v>26753928</v>
      </c>
      <c r="Z50101" s="46">
        <v>26753928</v>
      </c>
      <c r="AA50101" s="46" t="s">
        <v>491</v>
      </c>
      <c r="AB50101" s="46" t="s">
        <v>588</v>
      </c>
      <c r="AH50101" s="46" t="s">
        <v>587</v>
      </c>
      <c r="AI50101" s="46" t="s">
        <v>586</v>
      </c>
      <c r="AJ50101" s="46" t="s">
        <v>585</v>
      </c>
      <c r="AM50101" s="46" t="s">
        <v>580</v>
      </c>
      <c r="AN50101" s="46" t="s">
        <v>580</v>
      </c>
      <c r="AO50101" s="46" t="s">
        <v>580</v>
      </c>
      <c r="AP50101" s="46" t="s">
        <v>502</v>
      </c>
      <c r="AQ50101" s="46" t="s">
        <v>464</v>
      </c>
    </row>
    <row r="50102" spans="1:43" x14ac:dyDescent="0.4">
      <c r="A50102" s="46">
        <v>201601290104</v>
      </c>
      <c r="C50102" s="48" t="s">
        <v>516</v>
      </c>
      <c r="D50102" s="47" t="s">
        <v>516</v>
      </c>
      <c r="K50102" s="46" t="s">
        <v>516</v>
      </c>
      <c r="L50102" s="46" t="s">
        <v>516</v>
      </c>
      <c r="M50102" s="46" t="s">
        <v>515</v>
      </c>
      <c r="N50102" s="46" t="s">
        <v>515</v>
      </c>
      <c r="S50102" s="46">
        <v>0</v>
      </c>
      <c r="T50102" s="46" t="s">
        <v>474</v>
      </c>
      <c r="U50102" s="46" t="s">
        <v>473</v>
      </c>
      <c r="V50102" s="46" t="s">
        <v>472</v>
      </c>
      <c r="W50102" s="46" t="s">
        <v>584</v>
      </c>
      <c r="X50102" s="46" t="s">
        <v>583</v>
      </c>
      <c r="Y50102" s="46">
        <v>22453464</v>
      </c>
      <c r="Z50102" s="46">
        <v>22453464</v>
      </c>
      <c r="AA50102" s="46" t="s">
        <v>471</v>
      </c>
      <c r="AB50102" s="46" t="s">
        <v>560</v>
      </c>
      <c r="AH50102" s="46" t="s">
        <v>559</v>
      </c>
      <c r="AI50102" s="46" t="s">
        <v>582</v>
      </c>
      <c r="AJ50102" s="46" t="s">
        <v>581</v>
      </c>
      <c r="AM50102" s="46" t="s">
        <v>580</v>
      </c>
      <c r="AN50102" s="46" t="s">
        <v>580</v>
      </c>
      <c r="AO50102" s="46" t="s">
        <v>580</v>
      </c>
      <c r="AP50102" s="46" t="s">
        <v>465</v>
      </c>
      <c r="AQ50102" s="46" t="s">
        <v>464</v>
      </c>
    </row>
    <row r="50103" spans="1:43" x14ac:dyDescent="0.4">
      <c r="A50103" s="46">
        <v>201601280022</v>
      </c>
      <c r="C50103" s="48" t="s">
        <v>494</v>
      </c>
      <c r="D50103" s="47" t="s">
        <v>494</v>
      </c>
      <c r="L50103" s="46" t="s">
        <v>494</v>
      </c>
      <c r="M50103" s="46" t="s">
        <v>516</v>
      </c>
      <c r="N50103" s="46" t="s">
        <v>516</v>
      </c>
      <c r="T50103" s="46" t="s">
        <v>474</v>
      </c>
      <c r="U50103" s="46" t="s">
        <v>473</v>
      </c>
      <c r="V50103" s="46" t="s">
        <v>472</v>
      </c>
      <c r="W50103" s="46" t="s">
        <v>579</v>
      </c>
      <c r="X50103" s="46" t="s">
        <v>578</v>
      </c>
      <c r="Y50103" s="46">
        <v>837737333</v>
      </c>
      <c r="Z50103" s="46">
        <v>837737333</v>
      </c>
      <c r="AA50103" s="46" t="s">
        <v>577</v>
      </c>
      <c r="AB50103" s="46" t="s">
        <v>576</v>
      </c>
      <c r="AH50103" s="46" t="s">
        <v>575</v>
      </c>
      <c r="AI50103" s="46" t="s">
        <v>574</v>
      </c>
      <c r="AJ50103" s="46" t="s">
        <v>573</v>
      </c>
      <c r="AM50103" s="46" t="s">
        <v>478</v>
      </c>
      <c r="AN50103" s="46" t="s">
        <v>478</v>
      </c>
      <c r="AO50103" s="46" t="s">
        <v>478</v>
      </c>
      <c r="AP50103" s="46" t="s">
        <v>502</v>
      </c>
      <c r="AQ50103" s="46" t="s">
        <v>464</v>
      </c>
    </row>
    <row r="50104" spans="1:43" x14ac:dyDescent="0.4">
      <c r="A50104" s="46">
        <v>201601270125</v>
      </c>
      <c r="C50104" s="48" t="s">
        <v>475</v>
      </c>
      <c r="D50104" s="47" t="s">
        <v>475</v>
      </c>
      <c r="L50104" s="46" t="s">
        <v>475</v>
      </c>
      <c r="M50104" s="46" t="s">
        <v>516</v>
      </c>
      <c r="N50104" s="46" t="s">
        <v>516</v>
      </c>
      <c r="T50104" s="46" t="s">
        <v>474</v>
      </c>
      <c r="U50104" s="46" t="s">
        <v>473</v>
      </c>
      <c r="V50104" s="46" t="s">
        <v>472</v>
      </c>
      <c r="W50104" s="46" t="s">
        <v>572</v>
      </c>
      <c r="X50104" s="46" t="s">
        <v>572</v>
      </c>
      <c r="Y50104" s="46">
        <v>22253593</v>
      </c>
      <c r="Z50104" s="46">
        <v>22253593</v>
      </c>
      <c r="AA50104" s="46" t="s">
        <v>491</v>
      </c>
      <c r="AB50104" s="46" t="s">
        <v>490</v>
      </c>
      <c r="AH50104" s="46" t="s">
        <v>489</v>
      </c>
      <c r="AI50104" s="46" t="s">
        <v>571</v>
      </c>
      <c r="AJ50104" s="46" t="s">
        <v>570</v>
      </c>
      <c r="AM50104" s="46" t="s">
        <v>478</v>
      </c>
      <c r="AN50104" s="46" t="s">
        <v>478</v>
      </c>
      <c r="AO50104" s="46" t="s">
        <v>478</v>
      </c>
      <c r="AP50104" s="46" t="s">
        <v>465</v>
      </c>
      <c r="AQ50104" s="46" t="s">
        <v>464</v>
      </c>
    </row>
    <row r="50105" spans="1:43" x14ac:dyDescent="0.4">
      <c r="A50105" s="46">
        <v>201601200152</v>
      </c>
      <c r="C50105" s="48" t="s">
        <v>569</v>
      </c>
      <c r="D50105" s="47" t="s">
        <v>569</v>
      </c>
      <c r="L50105" s="46" t="s">
        <v>569</v>
      </c>
      <c r="M50105" s="46" t="s">
        <v>548</v>
      </c>
      <c r="N50105" s="46" t="s">
        <v>548</v>
      </c>
      <c r="T50105" s="46" t="s">
        <v>474</v>
      </c>
      <c r="U50105" s="46" t="s">
        <v>473</v>
      </c>
      <c r="V50105" s="46" t="s">
        <v>472</v>
      </c>
      <c r="W50105" s="46" t="s">
        <v>568</v>
      </c>
      <c r="X50105" s="46" t="s">
        <v>568</v>
      </c>
      <c r="Y50105" s="46">
        <v>27118000</v>
      </c>
      <c r="Z50105" s="46">
        <v>27118000</v>
      </c>
      <c r="AA50105" s="46" t="s">
        <v>471</v>
      </c>
      <c r="AB50105" s="46" t="s">
        <v>470</v>
      </c>
      <c r="AH50105" s="46" t="s">
        <v>469</v>
      </c>
      <c r="AI50105" s="46" t="s">
        <v>565</v>
      </c>
      <c r="AJ50105" s="46" t="s">
        <v>567</v>
      </c>
      <c r="AM50105" s="46" t="s">
        <v>540</v>
      </c>
      <c r="AN50105" s="46" t="s">
        <v>540</v>
      </c>
      <c r="AO50105" s="46" t="s">
        <v>540</v>
      </c>
      <c r="AP50105" s="46" t="s">
        <v>465</v>
      </c>
      <c r="AQ50105" s="46" t="s">
        <v>464</v>
      </c>
    </row>
    <row r="50106" spans="1:43" x14ac:dyDescent="0.4">
      <c r="A50106" s="46">
        <v>201601250202</v>
      </c>
      <c r="C50106" s="48" t="s">
        <v>476</v>
      </c>
      <c r="D50106" s="47" t="s">
        <v>476</v>
      </c>
      <c r="L50106" s="46" t="s">
        <v>476</v>
      </c>
      <c r="M50106" s="46" t="s">
        <v>475</v>
      </c>
      <c r="N50106" s="46" t="s">
        <v>475</v>
      </c>
      <c r="T50106" s="46" t="s">
        <v>474</v>
      </c>
      <c r="U50106" s="46" t="s">
        <v>473</v>
      </c>
      <c r="V50106" s="46" t="s">
        <v>472</v>
      </c>
      <c r="W50106" s="46" t="s">
        <v>566</v>
      </c>
      <c r="X50106" s="46" t="s">
        <v>566</v>
      </c>
      <c r="Y50106" s="46">
        <v>927318885</v>
      </c>
      <c r="Z50106" s="46">
        <v>927318885</v>
      </c>
      <c r="AA50106" s="46" t="s">
        <v>471</v>
      </c>
      <c r="AB50106" s="46" t="s">
        <v>470</v>
      </c>
      <c r="AH50106" s="46" t="s">
        <v>469</v>
      </c>
      <c r="AI50106" s="46" t="s">
        <v>565</v>
      </c>
      <c r="AJ50106" s="46" t="s">
        <v>564</v>
      </c>
      <c r="AM50106" s="46" t="s">
        <v>540</v>
      </c>
      <c r="AN50106" s="46" t="s">
        <v>540</v>
      </c>
      <c r="AO50106" s="46" t="s">
        <v>540</v>
      </c>
      <c r="AP50106" s="46" t="s">
        <v>465</v>
      </c>
      <c r="AQ50106" s="46" t="s">
        <v>464</v>
      </c>
    </row>
    <row r="50107" spans="1:43" x14ac:dyDescent="0.4">
      <c r="A50107" s="46">
        <v>201601220019</v>
      </c>
      <c r="C50107" s="48" t="s">
        <v>548</v>
      </c>
      <c r="D50107" s="47" t="s">
        <v>548</v>
      </c>
      <c r="L50107" s="46" t="s">
        <v>548</v>
      </c>
      <c r="M50107" s="46" t="s">
        <v>563</v>
      </c>
      <c r="N50107" s="46" t="s">
        <v>563</v>
      </c>
      <c r="T50107" s="46" t="s">
        <v>474</v>
      </c>
      <c r="U50107" s="46" t="s">
        <v>473</v>
      </c>
      <c r="V50107" s="46" t="s">
        <v>472</v>
      </c>
      <c r="W50107" s="46" t="s">
        <v>562</v>
      </c>
      <c r="X50107" s="46" t="s">
        <v>561</v>
      </c>
      <c r="Y50107" s="46">
        <v>814338761</v>
      </c>
      <c r="Z50107" s="46">
        <v>814338761</v>
      </c>
      <c r="AA50107" s="46" t="s">
        <v>471</v>
      </c>
      <c r="AB50107" s="46" t="s">
        <v>560</v>
      </c>
      <c r="AH50107" s="46" t="s">
        <v>559</v>
      </c>
      <c r="AI50107" s="46" t="s">
        <v>558</v>
      </c>
      <c r="AJ50107" s="46" t="s">
        <v>557</v>
      </c>
      <c r="AM50107" s="46" t="s">
        <v>556</v>
      </c>
      <c r="AN50107" s="46" t="s">
        <v>556</v>
      </c>
      <c r="AO50107" s="46" t="s">
        <v>556</v>
      </c>
      <c r="AP50107" s="46" t="s">
        <v>465</v>
      </c>
      <c r="AQ50107" s="46" t="s">
        <v>464</v>
      </c>
    </row>
    <row r="50108" spans="1:43" x14ac:dyDescent="0.4">
      <c r="A50108" s="46">
        <v>201601270107</v>
      </c>
      <c r="C50108" s="48" t="s">
        <v>475</v>
      </c>
      <c r="D50108" s="47" t="s">
        <v>475</v>
      </c>
      <c r="L50108" s="46" t="s">
        <v>475</v>
      </c>
      <c r="M50108" s="49">
        <v>42706</v>
      </c>
      <c r="N50108" s="49">
        <v>42706</v>
      </c>
      <c r="T50108" s="46" t="s">
        <v>474</v>
      </c>
      <c r="U50108" s="46" t="s">
        <v>473</v>
      </c>
      <c r="V50108" s="46" t="s">
        <v>472</v>
      </c>
      <c r="W50108" s="46" t="s">
        <v>555</v>
      </c>
      <c r="X50108" s="46" t="s">
        <v>555</v>
      </c>
      <c r="Y50108" s="46">
        <v>819482520</v>
      </c>
      <c r="Z50108" s="46">
        <v>819482520</v>
      </c>
      <c r="AA50108" s="46" t="s">
        <v>484</v>
      </c>
      <c r="AB50108" s="46" t="s">
        <v>499</v>
      </c>
      <c r="AC50108" s="46" t="s">
        <v>554</v>
      </c>
      <c r="AD50108" s="46" t="s">
        <v>553</v>
      </c>
      <c r="AH50108" s="46" t="s">
        <v>552</v>
      </c>
      <c r="AI50108" s="46" t="s">
        <v>551</v>
      </c>
      <c r="AJ50108" s="46" t="s">
        <v>550</v>
      </c>
      <c r="AM50108" s="46" t="s">
        <v>540</v>
      </c>
      <c r="AN50108" s="46" t="s">
        <v>540</v>
      </c>
      <c r="AO50108" s="46" t="s">
        <v>540</v>
      </c>
      <c r="AP50108" s="46" t="s">
        <v>549</v>
      </c>
      <c r="AQ50108" s="46" t="s">
        <v>464</v>
      </c>
    </row>
    <row r="50109" spans="1:43" x14ac:dyDescent="0.4">
      <c r="A50109" s="46">
        <v>201601220143</v>
      </c>
      <c r="C50109" s="48" t="s">
        <v>548</v>
      </c>
      <c r="D50109" s="47" t="s">
        <v>548</v>
      </c>
      <c r="L50109" s="46" t="s">
        <v>548</v>
      </c>
      <c r="M50109" s="49">
        <v>42553</v>
      </c>
      <c r="N50109" s="49">
        <v>42553</v>
      </c>
      <c r="T50109" s="46" t="s">
        <v>474</v>
      </c>
      <c r="U50109" s="46" t="s">
        <v>473</v>
      </c>
      <c r="V50109" s="46" t="s">
        <v>472</v>
      </c>
      <c r="W50109" s="46" t="s">
        <v>547</v>
      </c>
      <c r="X50109" s="46" t="s">
        <v>547</v>
      </c>
      <c r="Y50109" s="46">
        <v>915576709</v>
      </c>
      <c r="Z50109" s="46">
        <v>915576709</v>
      </c>
      <c r="AA50109" s="46" t="s">
        <v>484</v>
      </c>
      <c r="AB50109" s="46" t="s">
        <v>546</v>
      </c>
      <c r="AC50109" s="46" t="s">
        <v>545</v>
      </c>
      <c r="AD50109" s="46" t="s">
        <v>544</v>
      </c>
      <c r="AH50109" s="46" t="s">
        <v>543</v>
      </c>
      <c r="AI50109" s="46" t="s">
        <v>542</v>
      </c>
      <c r="AJ50109" s="46" t="s">
        <v>541</v>
      </c>
      <c r="AM50109" s="46" t="s">
        <v>540</v>
      </c>
      <c r="AN50109" s="46" t="s">
        <v>540</v>
      </c>
      <c r="AO50109" s="46" t="s">
        <v>540</v>
      </c>
      <c r="AP50109" s="46" t="s">
        <v>539</v>
      </c>
      <c r="AQ50109" s="46" t="s">
        <v>464</v>
      </c>
    </row>
    <row r="50110" spans="1:43" x14ac:dyDescent="0.4">
      <c r="A50110" s="46">
        <v>201601210102</v>
      </c>
      <c r="C50110" s="48" t="s">
        <v>538</v>
      </c>
      <c r="D50110" s="47" t="s">
        <v>538</v>
      </c>
      <c r="L50110" s="46" t="s">
        <v>538</v>
      </c>
      <c r="M50110" s="46" t="s">
        <v>537</v>
      </c>
      <c r="N50110" s="46" t="s">
        <v>537</v>
      </c>
      <c r="T50110" s="46" t="s">
        <v>474</v>
      </c>
      <c r="U50110" s="46" t="s">
        <v>473</v>
      </c>
      <c r="V50110" s="46" t="s">
        <v>472</v>
      </c>
      <c r="Y50110" s="46">
        <v>23222780</v>
      </c>
      <c r="AA50110" s="46" t="s">
        <v>491</v>
      </c>
      <c r="AH50110" s="46" t="s">
        <v>536</v>
      </c>
      <c r="AI50110" s="46" t="s">
        <v>535</v>
      </c>
      <c r="AJ50110" s="46" t="s">
        <v>534</v>
      </c>
      <c r="AM50110" s="46" t="s">
        <v>511</v>
      </c>
      <c r="AN50110" s="46" t="s">
        <v>511</v>
      </c>
      <c r="AO50110" s="46" t="s">
        <v>511</v>
      </c>
      <c r="AP50110" s="46" t="s">
        <v>533</v>
      </c>
      <c r="AQ50110" s="46" t="s">
        <v>464</v>
      </c>
    </row>
    <row r="50111" spans="1:43" x14ac:dyDescent="0.4">
      <c r="A50111" s="46">
        <v>201601270140</v>
      </c>
      <c r="C50111" s="48" t="s">
        <v>475</v>
      </c>
      <c r="D50111" s="47" t="s">
        <v>475</v>
      </c>
      <c r="K50111" s="46" t="s">
        <v>475</v>
      </c>
      <c r="L50111" s="46" t="s">
        <v>475</v>
      </c>
      <c r="M50111" s="46" t="s">
        <v>516</v>
      </c>
      <c r="N50111" s="46" t="s">
        <v>516</v>
      </c>
      <c r="S50111" s="46">
        <v>0</v>
      </c>
      <c r="T50111" s="46" t="s">
        <v>474</v>
      </c>
      <c r="U50111" s="46" t="s">
        <v>473</v>
      </c>
      <c r="V50111" s="46" t="s">
        <v>472</v>
      </c>
      <c r="W50111" s="46" t="s">
        <v>532</v>
      </c>
      <c r="X50111" s="46" t="s">
        <v>532</v>
      </c>
      <c r="Y50111" s="46">
        <v>29685845</v>
      </c>
      <c r="Z50111" s="46">
        <v>29685845</v>
      </c>
      <c r="AA50111" s="46" t="s">
        <v>471</v>
      </c>
      <c r="AB50111" s="46" t="s">
        <v>470</v>
      </c>
      <c r="AH50111" s="46" t="s">
        <v>469</v>
      </c>
      <c r="AI50111" s="46" t="s">
        <v>531</v>
      </c>
      <c r="AJ50111" s="46" t="s">
        <v>530</v>
      </c>
      <c r="AM50111" s="46" t="s">
        <v>529</v>
      </c>
      <c r="AN50111" s="46" t="s">
        <v>529</v>
      </c>
      <c r="AO50111" s="46" t="s">
        <v>529</v>
      </c>
      <c r="AP50111" s="46" t="s">
        <v>465</v>
      </c>
      <c r="AQ50111" s="46" t="s">
        <v>464</v>
      </c>
    </row>
    <row r="50112" spans="1:43" x14ac:dyDescent="0.4">
      <c r="A50112" s="46">
        <v>201601280086</v>
      </c>
      <c r="C50112" s="48" t="s">
        <v>494</v>
      </c>
      <c r="D50112" s="47" t="s">
        <v>494</v>
      </c>
      <c r="L50112" s="46" t="s">
        <v>494</v>
      </c>
      <c r="M50112" s="46" t="s">
        <v>508</v>
      </c>
      <c r="N50112" s="46" t="s">
        <v>508</v>
      </c>
      <c r="T50112" s="46" t="s">
        <v>474</v>
      </c>
      <c r="U50112" s="46" t="s">
        <v>473</v>
      </c>
      <c r="V50112" s="46" t="s">
        <v>472</v>
      </c>
      <c r="Y50112" s="46">
        <v>27147526</v>
      </c>
      <c r="AA50112" s="46" t="s">
        <v>484</v>
      </c>
      <c r="AB50112" s="46" t="s">
        <v>499</v>
      </c>
      <c r="AC50112" s="46" t="s">
        <v>522</v>
      </c>
      <c r="AD50112" s="46" t="s">
        <v>528</v>
      </c>
      <c r="AH50112" s="46" t="s">
        <v>527</v>
      </c>
      <c r="AI50112" s="46" t="s">
        <v>526</v>
      </c>
      <c r="AJ50112" s="46" t="s">
        <v>525</v>
      </c>
      <c r="AM50112" s="46" t="s">
        <v>466</v>
      </c>
      <c r="AN50112" s="46" t="s">
        <v>466</v>
      </c>
      <c r="AO50112" s="46" t="s">
        <v>466</v>
      </c>
      <c r="AP50112" s="46" t="s">
        <v>477</v>
      </c>
      <c r="AQ50112" s="46" t="s">
        <v>464</v>
      </c>
    </row>
    <row r="50113" spans="1:43" x14ac:dyDescent="0.4">
      <c r="A50113" s="46">
        <v>201602010079</v>
      </c>
      <c r="C50113" s="51">
        <v>42371</v>
      </c>
      <c r="D50113" s="50">
        <v>42371</v>
      </c>
      <c r="L50113" s="49">
        <v>42371</v>
      </c>
      <c r="M50113" s="49">
        <v>42431</v>
      </c>
      <c r="N50113" s="49">
        <v>42431</v>
      </c>
      <c r="T50113" s="46" t="s">
        <v>474</v>
      </c>
      <c r="U50113" s="46" t="s">
        <v>473</v>
      </c>
      <c r="V50113" s="46" t="s">
        <v>472</v>
      </c>
      <c r="W50113" s="46" t="s">
        <v>524</v>
      </c>
      <c r="X50113" s="46" t="s">
        <v>523</v>
      </c>
      <c r="Y50113" s="46">
        <v>818142922</v>
      </c>
      <c r="AA50113" s="46" t="s">
        <v>471</v>
      </c>
      <c r="AB50113" s="46" t="s">
        <v>470</v>
      </c>
      <c r="AH50113" s="46" t="s">
        <v>514</v>
      </c>
      <c r="AI50113" s="46" t="s">
        <v>513</v>
      </c>
      <c r="AJ50113" s="46" t="s">
        <v>512</v>
      </c>
      <c r="AM50113" s="46" t="s">
        <v>511</v>
      </c>
      <c r="AN50113" s="46" t="s">
        <v>511</v>
      </c>
      <c r="AO50113" s="46" t="s">
        <v>511</v>
      </c>
      <c r="AP50113" s="46" t="s">
        <v>465</v>
      </c>
      <c r="AQ50113" s="46" t="s">
        <v>464</v>
      </c>
    </row>
    <row r="50114" spans="1:43" x14ac:dyDescent="0.4">
      <c r="A50114" s="46">
        <v>201601270172</v>
      </c>
      <c r="C50114" s="48" t="s">
        <v>475</v>
      </c>
      <c r="D50114" s="47" t="s">
        <v>475</v>
      </c>
      <c r="L50114" s="46" t="s">
        <v>475</v>
      </c>
      <c r="M50114" s="49">
        <v>42706</v>
      </c>
      <c r="N50114" s="49">
        <v>42706</v>
      </c>
      <c r="T50114" s="46" t="s">
        <v>474</v>
      </c>
      <c r="U50114" s="46" t="s">
        <v>473</v>
      </c>
      <c r="V50114" s="46" t="s">
        <v>472</v>
      </c>
      <c r="Y50114" s="46">
        <v>851155844</v>
      </c>
      <c r="AA50114" s="46" t="s">
        <v>484</v>
      </c>
      <c r="AB50114" s="46" t="s">
        <v>499</v>
      </c>
      <c r="AC50114" s="46" t="s">
        <v>522</v>
      </c>
      <c r="AD50114" s="46" t="s">
        <v>521</v>
      </c>
      <c r="AH50114" s="46" t="s">
        <v>520</v>
      </c>
      <c r="AI50114" s="46" t="s">
        <v>519</v>
      </c>
      <c r="AJ50114" s="46" t="s">
        <v>518</v>
      </c>
      <c r="AM50114" s="46" t="s">
        <v>511</v>
      </c>
      <c r="AN50114" s="46" t="s">
        <v>511</v>
      </c>
      <c r="AO50114" s="46" t="s">
        <v>511</v>
      </c>
      <c r="AP50114" s="46" t="s">
        <v>517</v>
      </c>
      <c r="AQ50114" s="46" t="s">
        <v>464</v>
      </c>
    </row>
    <row r="50115" spans="1:43" x14ac:dyDescent="0.4">
      <c r="A50115" s="46">
        <v>201601290053</v>
      </c>
      <c r="C50115" s="48" t="s">
        <v>516</v>
      </c>
      <c r="D50115" s="47" t="s">
        <v>516</v>
      </c>
      <c r="L50115" s="46" t="s">
        <v>516</v>
      </c>
      <c r="M50115" s="46" t="s">
        <v>515</v>
      </c>
      <c r="N50115" s="46" t="s">
        <v>515</v>
      </c>
      <c r="T50115" s="46" t="s">
        <v>474</v>
      </c>
      <c r="U50115" s="46" t="s">
        <v>473</v>
      </c>
      <c r="V50115" s="46" t="s">
        <v>472</v>
      </c>
      <c r="Y50115" s="46">
        <v>25527236</v>
      </c>
      <c r="AA50115" s="46" t="s">
        <v>471</v>
      </c>
      <c r="AB50115" s="46" t="s">
        <v>470</v>
      </c>
      <c r="AH50115" s="46" t="s">
        <v>514</v>
      </c>
      <c r="AI50115" s="46" t="s">
        <v>513</v>
      </c>
      <c r="AJ50115" s="46" t="s">
        <v>512</v>
      </c>
      <c r="AM50115" s="46" t="s">
        <v>511</v>
      </c>
      <c r="AN50115" s="46" t="s">
        <v>511</v>
      </c>
      <c r="AO50115" s="46" t="s">
        <v>511</v>
      </c>
      <c r="AP50115" s="46" t="s">
        <v>465</v>
      </c>
      <c r="AQ50115" s="46" t="s">
        <v>464</v>
      </c>
    </row>
    <row r="50116" spans="1:43" x14ac:dyDescent="0.4">
      <c r="A50116" s="46">
        <v>201602020037</v>
      </c>
      <c r="C50116" s="51">
        <v>42402</v>
      </c>
      <c r="D50116" s="50">
        <v>42402</v>
      </c>
      <c r="L50116" s="49">
        <v>42402</v>
      </c>
      <c r="M50116" s="49">
        <v>42462</v>
      </c>
      <c r="N50116" s="49">
        <v>42462</v>
      </c>
      <c r="T50116" s="46" t="s">
        <v>474</v>
      </c>
      <c r="U50116" s="46" t="s">
        <v>473</v>
      </c>
      <c r="V50116" s="46" t="s">
        <v>472</v>
      </c>
      <c r="Y50116" s="46">
        <v>22761322</v>
      </c>
      <c r="AA50116" s="46" t="s">
        <v>471</v>
      </c>
      <c r="AB50116" s="46" t="s">
        <v>470</v>
      </c>
      <c r="AH50116" s="46" t="s">
        <v>469</v>
      </c>
      <c r="AI50116" s="46" t="s">
        <v>510</v>
      </c>
      <c r="AJ50116" s="46" t="s">
        <v>509</v>
      </c>
      <c r="AM50116" s="46" t="s">
        <v>466</v>
      </c>
      <c r="AN50116" s="46" t="s">
        <v>466</v>
      </c>
      <c r="AO50116" s="46" t="s">
        <v>466</v>
      </c>
      <c r="AP50116" s="46" t="s">
        <v>465</v>
      </c>
      <c r="AQ50116" s="46" t="s">
        <v>464</v>
      </c>
    </row>
    <row r="50117" spans="1:43" x14ac:dyDescent="0.4">
      <c r="A50117" s="46">
        <v>201601280209</v>
      </c>
      <c r="C50117" s="48" t="s">
        <v>494</v>
      </c>
      <c r="D50117" s="47" t="s">
        <v>494</v>
      </c>
      <c r="L50117" s="46" t="s">
        <v>494</v>
      </c>
      <c r="M50117" s="46" t="s">
        <v>508</v>
      </c>
      <c r="N50117" s="46" t="s">
        <v>508</v>
      </c>
      <c r="T50117" s="46" t="s">
        <v>474</v>
      </c>
      <c r="U50117" s="46" t="s">
        <v>473</v>
      </c>
      <c r="V50117" s="46" t="s">
        <v>472</v>
      </c>
      <c r="W50117" s="46" t="s">
        <v>507</v>
      </c>
      <c r="X50117" s="46" t="s">
        <v>507</v>
      </c>
      <c r="Y50117" s="46">
        <v>985705002</v>
      </c>
      <c r="Z50117" s="46">
        <v>985705002</v>
      </c>
      <c r="AA50117" s="46" t="s">
        <v>484</v>
      </c>
      <c r="AB50117" s="46" t="s">
        <v>499</v>
      </c>
      <c r="AC50117" s="46" t="s">
        <v>506</v>
      </c>
      <c r="AH50117" s="46" t="s">
        <v>505</v>
      </c>
      <c r="AI50117" s="46" t="s">
        <v>504</v>
      </c>
      <c r="AJ50117" s="46" t="s">
        <v>503</v>
      </c>
      <c r="AM50117" s="46" t="s">
        <v>478</v>
      </c>
      <c r="AN50117" s="46" t="s">
        <v>478</v>
      </c>
      <c r="AO50117" s="46" t="s">
        <v>478</v>
      </c>
      <c r="AP50117" s="46" t="s">
        <v>502</v>
      </c>
      <c r="AQ50117" s="46" t="s">
        <v>464</v>
      </c>
    </row>
    <row r="50118" spans="1:43" x14ac:dyDescent="0.4">
      <c r="A50118" s="46">
        <v>201602020052</v>
      </c>
      <c r="C50118" s="51">
        <v>42402</v>
      </c>
      <c r="D50118" s="50">
        <v>42402</v>
      </c>
      <c r="L50118" s="49">
        <v>42402</v>
      </c>
      <c r="M50118" s="46" t="s">
        <v>501</v>
      </c>
      <c r="N50118" s="46" t="s">
        <v>501</v>
      </c>
      <c r="T50118" s="46" t="s">
        <v>474</v>
      </c>
      <c r="U50118" s="46" t="s">
        <v>473</v>
      </c>
      <c r="V50118" s="46" t="s">
        <v>472</v>
      </c>
      <c r="W50118" s="46" t="s">
        <v>500</v>
      </c>
      <c r="X50118" s="46" t="s">
        <v>500</v>
      </c>
      <c r="Y50118" s="46">
        <v>885401725</v>
      </c>
      <c r="Z50118" s="46">
        <v>885401725</v>
      </c>
      <c r="AA50118" s="46" t="s">
        <v>484</v>
      </c>
      <c r="AB50118" s="46" t="s">
        <v>499</v>
      </c>
      <c r="AH50118" s="46" t="s">
        <v>498</v>
      </c>
      <c r="AI50118" s="46" t="s">
        <v>497</v>
      </c>
      <c r="AJ50118" s="46" t="s">
        <v>496</v>
      </c>
      <c r="AM50118" s="46" t="s">
        <v>478</v>
      </c>
      <c r="AN50118" s="46" t="s">
        <v>478</v>
      </c>
      <c r="AO50118" s="46" t="s">
        <v>478</v>
      </c>
      <c r="AP50118" s="46" t="s">
        <v>495</v>
      </c>
      <c r="AQ50118" s="46" t="s">
        <v>464</v>
      </c>
    </row>
    <row r="50119" spans="1:43" x14ac:dyDescent="0.4">
      <c r="A50119" s="46">
        <v>201601280128</v>
      </c>
      <c r="C50119" s="48" t="s">
        <v>494</v>
      </c>
      <c r="D50119" s="47" t="s">
        <v>494</v>
      </c>
      <c r="L50119" s="46" t="s">
        <v>494</v>
      </c>
      <c r="M50119" s="46" t="s">
        <v>493</v>
      </c>
      <c r="N50119" s="46" t="s">
        <v>493</v>
      </c>
      <c r="T50119" s="46" t="s">
        <v>474</v>
      </c>
      <c r="U50119" s="46" t="s">
        <v>473</v>
      </c>
      <c r="V50119" s="46" t="s">
        <v>472</v>
      </c>
      <c r="W50119" s="46" t="s">
        <v>492</v>
      </c>
      <c r="X50119" s="46" t="s">
        <v>492</v>
      </c>
      <c r="Y50119" s="46">
        <v>44958167</v>
      </c>
      <c r="Z50119" s="46">
        <v>44958167</v>
      </c>
      <c r="AA50119" s="46" t="s">
        <v>491</v>
      </c>
      <c r="AB50119" s="46" t="s">
        <v>490</v>
      </c>
      <c r="AH50119" s="46" t="s">
        <v>489</v>
      </c>
      <c r="AI50119" s="46" t="s">
        <v>488</v>
      </c>
      <c r="AJ50119" s="46" t="s">
        <v>487</v>
      </c>
      <c r="AM50119" s="46" t="s">
        <v>478</v>
      </c>
      <c r="AN50119" s="46" t="s">
        <v>478</v>
      </c>
      <c r="AO50119" s="46" t="s">
        <v>478</v>
      </c>
      <c r="AP50119" s="46" t="s">
        <v>465</v>
      </c>
      <c r="AQ50119" s="46" t="s">
        <v>464</v>
      </c>
    </row>
    <row r="50120" spans="1:43" x14ac:dyDescent="0.4">
      <c r="A50120" s="46">
        <v>201602050103</v>
      </c>
      <c r="C50120" s="51">
        <v>42492</v>
      </c>
      <c r="D50120" s="50">
        <v>42492</v>
      </c>
      <c r="L50120" s="49">
        <v>42492</v>
      </c>
      <c r="M50120" s="46" t="s">
        <v>486</v>
      </c>
      <c r="N50120" s="46" t="s">
        <v>486</v>
      </c>
      <c r="T50120" s="46" t="s">
        <v>474</v>
      </c>
      <c r="U50120" s="46" t="s">
        <v>473</v>
      </c>
      <c r="V50120" s="46" t="s">
        <v>472</v>
      </c>
      <c r="W50120" s="46" t="s">
        <v>485</v>
      </c>
      <c r="X50120" s="46" t="s">
        <v>485</v>
      </c>
      <c r="Y50120" s="46">
        <v>23211</v>
      </c>
      <c r="Z50120" s="46">
        <v>938492327</v>
      </c>
      <c r="AA50120" s="46" t="s">
        <v>484</v>
      </c>
      <c r="AB50120" s="46" t="s">
        <v>483</v>
      </c>
      <c r="AC50120" s="46" t="s">
        <v>482</v>
      </c>
      <c r="AH50120" s="46" t="s">
        <v>481</v>
      </c>
      <c r="AI50120" s="46" t="s">
        <v>480</v>
      </c>
      <c r="AJ50120" s="46" t="s">
        <v>479</v>
      </c>
      <c r="AM50120" s="46" t="s">
        <v>478</v>
      </c>
      <c r="AN50120" s="46" t="s">
        <v>478</v>
      </c>
      <c r="AO50120" s="46" t="s">
        <v>478</v>
      </c>
      <c r="AP50120" s="46" t="s">
        <v>477</v>
      </c>
      <c r="AQ50120" s="46" t="s">
        <v>464</v>
      </c>
    </row>
    <row r="50121" spans="1:43" x14ac:dyDescent="0.4">
      <c r="A50121" s="46">
        <v>201601250181</v>
      </c>
      <c r="C50121" s="48" t="s">
        <v>476</v>
      </c>
      <c r="D50121" s="47" t="s">
        <v>476</v>
      </c>
      <c r="L50121" s="46" t="s">
        <v>476</v>
      </c>
      <c r="M50121" s="46" t="s">
        <v>475</v>
      </c>
      <c r="N50121" s="46" t="s">
        <v>475</v>
      </c>
      <c r="T50121" s="46" t="s">
        <v>474</v>
      </c>
      <c r="U50121" s="46" t="s">
        <v>473</v>
      </c>
      <c r="V50121" s="46" t="s">
        <v>472</v>
      </c>
      <c r="Y50121" s="46">
        <v>811910251</v>
      </c>
      <c r="AA50121" s="46" t="s">
        <v>471</v>
      </c>
      <c r="AB50121" s="46" t="s">
        <v>470</v>
      </c>
      <c r="AH50121" s="46" t="s">
        <v>469</v>
      </c>
      <c r="AI50121" s="46" t="s">
        <v>468</v>
      </c>
      <c r="AJ50121" s="46" t="s">
        <v>467</v>
      </c>
      <c r="AM50121" s="46" t="s">
        <v>466</v>
      </c>
      <c r="AN50121" s="46" t="s">
        <v>466</v>
      </c>
      <c r="AO50121" s="46" t="s">
        <v>466</v>
      </c>
      <c r="AP50121" s="46" t="s">
        <v>465</v>
      </c>
      <c r="AQ50121" s="46" t="s">
        <v>464</v>
      </c>
    </row>
  </sheetData>
  <sheetProtection algorithmName="SHA-512" hashValue="bEkVIVtoQFTMidmFjhO/ChQbhIzSqSDTCjGq4wHXJZAy7EVFgLkOGipKAGj8Oll6JYj0Be5cJt48+ONfZCDlrA==" saltValue="Mv+OFs1/i+/TBQaE5vtfrQ==" spinCount="100000" sheet="1" objects="1" scenarios="1"/>
  <pageMargins left="0.70866141732283472" right="0.70866141732283472" top="0.74803149606299213" bottom="0.74803149606299213" header="0.31496062992125984" footer="0.31496062992125984"/>
  <pageSetup paperSize="9" scale="55" orientation="landscape" verticalDpi="0" r:id="rId1"/>
  <headerFooter>
    <oddHeader>&amp;C&amp;A/&amp;F&amp;R&amp;P/&amp;N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zoomScale="85" zoomScaleNormal="85" workbookViewId="0">
      <selection activeCell="B11" sqref="B11"/>
    </sheetView>
  </sheetViews>
  <sheetFormatPr defaultRowHeight="21" x14ac:dyDescent="0.4"/>
  <cols>
    <col min="1" max="1" width="15.59765625" style="36" customWidth="1"/>
    <col min="2" max="2" width="93.09765625" style="36" customWidth="1"/>
    <col min="3" max="256" width="8.69921875" style="36"/>
    <col min="257" max="257" width="21" style="36" customWidth="1"/>
    <col min="258" max="258" width="67.09765625" style="36" customWidth="1"/>
    <col min="259" max="512" width="8.69921875" style="36"/>
    <col min="513" max="513" width="21" style="36" customWidth="1"/>
    <col min="514" max="514" width="67.09765625" style="36" customWidth="1"/>
    <col min="515" max="768" width="8.69921875" style="36"/>
    <col min="769" max="769" width="21" style="36" customWidth="1"/>
    <col min="770" max="770" width="67.09765625" style="36" customWidth="1"/>
    <col min="771" max="1024" width="8.69921875" style="36"/>
    <col min="1025" max="1025" width="21" style="36" customWidth="1"/>
    <col min="1026" max="1026" width="67.09765625" style="36" customWidth="1"/>
    <col min="1027" max="1280" width="8.69921875" style="36"/>
    <col min="1281" max="1281" width="21" style="36" customWidth="1"/>
    <col min="1282" max="1282" width="67.09765625" style="36" customWidth="1"/>
    <col min="1283" max="1536" width="8.69921875" style="36"/>
    <col min="1537" max="1537" width="21" style="36" customWidth="1"/>
    <col min="1538" max="1538" width="67.09765625" style="36" customWidth="1"/>
    <col min="1539" max="1792" width="8.69921875" style="36"/>
    <col min="1793" max="1793" width="21" style="36" customWidth="1"/>
    <col min="1794" max="1794" width="67.09765625" style="36" customWidth="1"/>
    <col min="1795" max="2048" width="8.69921875" style="36"/>
    <col min="2049" max="2049" width="21" style="36" customWidth="1"/>
    <col min="2050" max="2050" width="67.09765625" style="36" customWidth="1"/>
    <col min="2051" max="2304" width="8.69921875" style="36"/>
    <col min="2305" max="2305" width="21" style="36" customWidth="1"/>
    <col min="2306" max="2306" width="67.09765625" style="36" customWidth="1"/>
    <col min="2307" max="2560" width="8.69921875" style="36"/>
    <col min="2561" max="2561" width="21" style="36" customWidth="1"/>
    <col min="2562" max="2562" width="67.09765625" style="36" customWidth="1"/>
    <col min="2563" max="2816" width="8.69921875" style="36"/>
    <col min="2817" max="2817" width="21" style="36" customWidth="1"/>
    <col min="2818" max="2818" width="67.09765625" style="36" customWidth="1"/>
    <col min="2819" max="3072" width="8.69921875" style="36"/>
    <col min="3073" max="3073" width="21" style="36" customWidth="1"/>
    <col min="3074" max="3074" width="67.09765625" style="36" customWidth="1"/>
    <col min="3075" max="3328" width="8.69921875" style="36"/>
    <col min="3329" max="3329" width="21" style="36" customWidth="1"/>
    <col min="3330" max="3330" width="67.09765625" style="36" customWidth="1"/>
    <col min="3331" max="3584" width="8.69921875" style="36"/>
    <col min="3585" max="3585" width="21" style="36" customWidth="1"/>
    <col min="3586" max="3586" width="67.09765625" style="36" customWidth="1"/>
    <col min="3587" max="3840" width="8.69921875" style="36"/>
    <col min="3841" max="3841" width="21" style="36" customWidth="1"/>
    <col min="3842" max="3842" width="67.09765625" style="36" customWidth="1"/>
    <col min="3843" max="4096" width="8.69921875" style="36"/>
    <col min="4097" max="4097" width="21" style="36" customWidth="1"/>
    <col min="4098" max="4098" width="67.09765625" style="36" customWidth="1"/>
    <col min="4099" max="4352" width="8.69921875" style="36"/>
    <col min="4353" max="4353" width="21" style="36" customWidth="1"/>
    <col min="4354" max="4354" width="67.09765625" style="36" customWidth="1"/>
    <col min="4355" max="4608" width="8.69921875" style="36"/>
    <col min="4609" max="4609" width="21" style="36" customWidth="1"/>
    <col min="4610" max="4610" width="67.09765625" style="36" customWidth="1"/>
    <col min="4611" max="4864" width="8.69921875" style="36"/>
    <col min="4865" max="4865" width="21" style="36" customWidth="1"/>
    <col min="4866" max="4866" width="67.09765625" style="36" customWidth="1"/>
    <col min="4867" max="5120" width="8.69921875" style="36"/>
    <col min="5121" max="5121" width="21" style="36" customWidth="1"/>
    <col min="5122" max="5122" width="67.09765625" style="36" customWidth="1"/>
    <col min="5123" max="5376" width="8.69921875" style="36"/>
    <col min="5377" max="5377" width="21" style="36" customWidth="1"/>
    <col min="5378" max="5378" width="67.09765625" style="36" customWidth="1"/>
    <col min="5379" max="5632" width="8.69921875" style="36"/>
    <col min="5633" max="5633" width="21" style="36" customWidth="1"/>
    <col min="5634" max="5634" width="67.09765625" style="36" customWidth="1"/>
    <col min="5635" max="5888" width="8.69921875" style="36"/>
    <col min="5889" max="5889" width="21" style="36" customWidth="1"/>
    <col min="5890" max="5890" width="67.09765625" style="36" customWidth="1"/>
    <col min="5891" max="6144" width="8.69921875" style="36"/>
    <col min="6145" max="6145" width="21" style="36" customWidth="1"/>
    <col min="6146" max="6146" width="67.09765625" style="36" customWidth="1"/>
    <col min="6147" max="6400" width="8.69921875" style="36"/>
    <col min="6401" max="6401" width="21" style="36" customWidth="1"/>
    <col min="6402" max="6402" width="67.09765625" style="36" customWidth="1"/>
    <col min="6403" max="6656" width="8.69921875" style="36"/>
    <col min="6657" max="6657" width="21" style="36" customWidth="1"/>
    <col min="6658" max="6658" width="67.09765625" style="36" customWidth="1"/>
    <col min="6659" max="6912" width="8.69921875" style="36"/>
    <col min="6913" max="6913" width="21" style="36" customWidth="1"/>
    <col min="6914" max="6914" width="67.09765625" style="36" customWidth="1"/>
    <col min="6915" max="7168" width="8.69921875" style="36"/>
    <col min="7169" max="7169" width="21" style="36" customWidth="1"/>
    <col min="7170" max="7170" width="67.09765625" style="36" customWidth="1"/>
    <col min="7171" max="7424" width="8.69921875" style="36"/>
    <col min="7425" max="7425" width="21" style="36" customWidth="1"/>
    <col min="7426" max="7426" width="67.09765625" style="36" customWidth="1"/>
    <col min="7427" max="7680" width="8.69921875" style="36"/>
    <col min="7681" max="7681" width="21" style="36" customWidth="1"/>
    <col min="7682" max="7682" width="67.09765625" style="36" customWidth="1"/>
    <col min="7683" max="7936" width="8.69921875" style="36"/>
    <col min="7937" max="7937" width="21" style="36" customWidth="1"/>
    <col min="7938" max="7938" width="67.09765625" style="36" customWidth="1"/>
    <col min="7939" max="8192" width="8.69921875" style="36"/>
    <col min="8193" max="8193" width="21" style="36" customWidth="1"/>
    <col min="8194" max="8194" width="67.09765625" style="36" customWidth="1"/>
    <col min="8195" max="8448" width="8.69921875" style="36"/>
    <col min="8449" max="8449" width="21" style="36" customWidth="1"/>
    <col min="8450" max="8450" width="67.09765625" style="36" customWidth="1"/>
    <col min="8451" max="8704" width="8.69921875" style="36"/>
    <col min="8705" max="8705" width="21" style="36" customWidth="1"/>
    <col min="8706" max="8706" width="67.09765625" style="36" customWidth="1"/>
    <col min="8707" max="8960" width="8.69921875" style="36"/>
    <col min="8961" max="8961" width="21" style="36" customWidth="1"/>
    <col min="8962" max="8962" width="67.09765625" style="36" customWidth="1"/>
    <col min="8963" max="9216" width="8.69921875" style="36"/>
    <col min="9217" max="9217" width="21" style="36" customWidth="1"/>
    <col min="9218" max="9218" width="67.09765625" style="36" customWidth="1"/>
    <col min="9219" max="9472" width="8.69921875" style="36"/>
    <col min="9473" max="9473" width="21" style="36" customWidth="1"/>
    <col min="9474" max="9474" width="67.09765625" style="36" customWidth="1"/>
    <col min="9475" max="9728" width="8.69921875" style="36"/>
    <col min="9729" max="9729" width="21" style="36" customWidth="1"/>
    <col min="9730" max="9730" width="67.09765625" style="36" customWidth="1"/>
    <col min="9731" max="9984" width="8.69921875" style="36"/>
    <col min="9985" max="9985" width="21" style="36" customWidth="1"/>
    <col min="9986" max="9986" width="67.09765625" style="36" customWidth="1"/>
    <col min="9987" max="10240" width="8.69921875" style="36"/>
    <col min="10241" max="10241" width="21" style="36" customWidth="1"/>
    <col min="10242" max="10242" width="67.09765625" style="36" customWidth="1"/>
    <col min="10243" max="10496" width="8.69921875" style="36"/>
    <col min="10497" max="10497" width="21" style="36" customWidth="1"/>
    <col min="10498" max="10498" width="67.09765625" style="36" customWidth="1"/>
    <col min="10499" max="10752" width="8.69921875" style="36"/>
    <col min="10753" max="10753" width="21" style="36" customWidth="1"/>
    <col min="10754" max="10754" width="67.09765625" style="36" customWidth="1"/>
    <col min="10755" max="11008" width="8.69921875" style="36"/>
    <col min="11009" max="11009" width="21" style="36" customWidth="1"/>
    <col min="11010" max="11010" width="67.09765625" style="36" customWidth="1"/>
    <col min="11011" max="11264" width="8.69921875" style="36"/>
    <col min="11265" max="11265" width="21" style="36" customWidth="1"/>
    <col min="11266" max="11266" width="67.09765625" style="36" customWidth="1"/>
    <col min="11267" max="11520" width="8.69921875" style="36"/>
    <col min="11521" max="11521" width="21" style="36" customWidth="1"/>
    <col min="11522" max="11522" width="67.09765625" style="36" customWidth="1"/>
    <col min="11523" max="11776" width="8.69921875" style="36"/>
    <col min="11777" max="11777" width="21" style="36" customWidth="1"/>
    <col min="11778" max="11778" width="67.09765625" style="36" customWidth="1"/>
    <col min="11779" max="12032" width="8.69921875" style="36"/>
    <col min="12033" max="12033" width="21" style="36" customWidth="1"/>
    <col min="12034" max="12034" width="67.09765625" style="36" customWidth="1"/>
    <col min="12035" max="12288" width="8.69921875" style="36"/>
    <col min="12289" max="12289" width="21" style="36" customWidth="1"/>
    <col min="12290" max="12290" width="67.09765625" style="36" customWidth="1"/>
    <col min="12291" max="12544" width="8.69921875" style="36"/>
    <col min="12545" max="12545" width="21" style="36" customWidth="1"/>
    <col min="12546" max="12546" width="67.09765625" style="36" customWidth="1"/>
    <col min="12547" max="12800" width="8.69921875" style="36"/>
    <col min="12801" max="12801" width="21" style="36" customWidth="1"/>
    <col min="12802" max="12802" width="67.09765625" style="36" customWidth="1"/>
    <col min="12803" max="13056" width="8.69921875" style="36"/>
    <col min="13057" max="13057" width="21" style="36" customWidth="1"/>
    <col min="13058" max="13058" width="67.09765625" style="36" customWidth="1"/>
    <col min="13059" max="13312" width="8.69921875" style="36"/>
    <col min="13313" max="13313" width="21" style="36" customWidth="1"/>
    <col min="13314" max="13314" width="67.09765625" style="36" customWidth="1"/>
    <col min="13315" max="13568" width="8.69921875" style="36"/>
    <col min="13569" max="13569" width="21" style="36" customWidth="1"/>
    <col min="13570" max="13570" width="67.09765625" style="36" customWidth="1"/>
    <col min="13571" max="13824" width="8.69921875" style="36"/>
    <col min="13825" max="13825" width="21" style="36" customWidth="1"/>
    <col min="13826" max="13826" width="67.09765625" style="36" customWidth="1"/>
    <col min="13827" max="14080" width="8.69921875" style="36"/>
    <col min="14081" max="14081" width="21" style="36" customWidth="1"/>
    <col min="14082" max="14082" width="67.09765625" style="36" customWidth="1"/>
    <col min="14083" max="14336" width="8.69921875" style="36"/>
    <col min="14337" max="14337" width="21" style="36" customWidth="1"/>
    <col min="14338" max="14338" width="67.09765625" style="36" customWidth="1"/>
    <col min="14339" max="14592" width="8.69921875" style="36"/>
    <col min="14593" max="14593" width="21" style="36" customWidth="1"/>
    <col min="14594" max="14594" width="67.09765625" style="36" customWidth="1"/>
    <col min="14595" max="14848" width="8.69921875" style="36"/>
    <col min="14849" max="14849" width="21" style="36" customWidth="1"/>
    <col min="14850" max="14850" width="67.09765625" style="36" customWidth="1"/>
    <col min="14851" max="15104" width="8.69921875" style="36"/>
    <col min="15105" max="15105" width="21" style="36" customWidth="1"/>
    <col min="15106" max="15106" width="67.09765625" style="36" customWidth="1"/>
    <col min="15107" max="15360" width="8.69921875" style="36"/>
    <col min="15361" max="15361" width="21" style="36" customWidth="1"/>
    <col min="15362" max="15362" width="67.09765625" style="36" customWidth="1"/>
    <col min="15363" max="15616" width="8.69921875" style="36"/>
    <col min="15617" max="15617" width="21" style="36" customWidth="1"/>
    <col min="15618" max="15618" width="67.09765625" style="36" customWidth="1"/>
    <col min="15619" max="15872" width="8.69921875" style="36"/>
    <col min="15873" max="15873" width="21" style="36" customWidth="1"/>
    <col min="15874" max="15874" width="67.09765625" style="36" customWidth="1"/>
    <col min="15875" max="16128" width="8.69921875" style="36"/>
    <col min="16129" max="16129" width="21" style="36" customWidth="1"/>
    <col min="16130" max="16130" width="67.09765625" style="36" customWidth="1"/>
    <col min="16131" max="16384" width="8.69921875" style="36"/>
  </cols>
  <sheetData>
    <row r="1" spans="1:2" ht="21.6" thickBot="1" x14ac:dyDescent="0.45"/>
    <row r="2" spans="1:2" ht="21.6" thickBot="1" x14ac:dyDescent="0.45">
      <c r="A2" s="118" t="s">
        <v>463</v>
      </c>
      <c r="B2" s="119"/>
    </row>
    <row r="3" spans="1:2" x14ac:dyDescent="0.4">
      <c r="A3" s="45" t="s">
        <v>462</v>
      </c>
      <c r="B3" s="44" t="s">
        <v>461</v>
      </c>
    </row>
    <row r="4" spans="1:2" ht="45" customHeight="1" x14ac:dyDescent="0.4">
      <c r="A4" s="43" t="s">
        <v>460</v>
      </c>
      <c r="B4" s="42" t="s">
        <v>459</v>
      </c>
    </row>
    <row r="5" spans="1:2" ht="105" x14ac:dyDescent="0.4">
      <c r="A5" s="43" t="s">
        <v>1322</v>
      </c>
      <c r="B5" s="42" t="s">
        <v>1323</v>
      </c>
    </row>
    <row r="6" spans="1:2" x14ac:dyDescent="0.4">
      <c r="A6" s="41" t="s">
        <v>458</v>
      </c>
      <c r="B6" s="39" t="s">
        <v>457</v>
      </c>
    </row>
    <row r="7" spans="1:2" ht="45.6" x14ac:dyDescent="0.4">
      <c r="A7" s="40"/>
      <c r="B7" s="39" t="s">
        <v>1324</v>
      </c>
    </row>
    <row r="8" spans="1:2" ht="27" customHeight="1" x14ac:dyDescent="0.4">
      <c r="A8" s="40"/>
      <c r="B8" s="39" t="s">
        <v>1325</v>
      </c>
    </row>
    <row r="9" spans="1:2" ht="27" customHeight="1" x14ac:dyDescent="0.4">
      <c r="A9" s="40"/>
      <c r="B9" s="39" t="s">
        <v>1326</v>
      </c>
    </row>
    <row r="10" spans="1:2" x14ac:dyDescent="0.4">
      <c r="A10" s="40"/>
      <c r="B10" s="66" t="s">
        <v>1327</v>
      </c>
    </row>
    <row r="11" spans="1:2" ht="63" x14ac:dyDescent="0.4">
      <c r="A11" s="40"/>
      <c r="B11" s="66" t="s">
        <v>1329</v>
      </c>
    </row>
    <row r="12" spans="1:2" ht="21.6" thickBot="1" x14ac:dyDescent="0.45">
      <c r="A12" s="38"/>
      <c r="B12" s="67" t="s">
        <v>1328</v>
      </c>
    </row>
    <row r="14" spans="1:2" x14ac:dyDescent="0.4">
      <c r="B14" s="37"/>
    </row>
    <row r="15" spans="1:2" x14ac:dyDescent="0.4">
      <c r="B15" s="37"/>
    </row>
    <row r="16" spans="1:2" x14ac:dyDescent="0.4">
      <c r="B16" s="37"/>
    </row>
    <row r="17" spans="2:2" x14ac:dyDescent="0.4">
      <c r="B17" s="37"/>
    </row>
    <row r="18" spans="2:2" x14ac:dyDescent="0.4">
      <c r="B18" s="37"/>
    </row>
  </sheetData>
  <sheetProtection algorithmName="SHA-512" hashValue="vSvS/IlM2Vl1Nd7pwynAl1KX17S3tm6nDhChK6C75BKMlUjI3bvy78lGTbnbZ73aFyrzYl5+S2ni0MkNmo8/ww==" saltValue="54EuET9FUd7ltNfVf3YOig==" spinCount="100000" sheet="1" objects="1" scenarios="1"/>
  <mergeCells count="1">
    <mergeCell ref="A2:B2"/>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Normal="100" workbookViewId="0">
      <pane ySplit="8" topLeftCell="A45" activePane="bottomLeft" state="frozen"/>
      <selection pane="bottomLeft" activeCell="H45" sqref="H45"/>
    </sheetView>
  </sheetViews>
  <sheetFormatPr defaultColWidth="9" defaultRowHeight="18" x14ac:dyDescent="0.35"/>
  <cols>
    <col min="1" max="1" width="45.09765625" style="105" customWidth="1"/>
    <col min="2" max="2" width="17.69921875" style="100" customWidth="1"/>
    <col min="3" max="3" width="12.3984375" style="101" bestFit="1" customWidth="1"/>
    <col min="4" max="4" width="23.09765625" style="102" customWidth="1"/>
    <col min="5" max="5" width="15.09765625" style="103" customWidth="1"/>
    <col min="6" max="6" width="16" style="104" customWidth="1"/>
    <col min="7" max="16384" width="9" style="89"/>
  </cols>
  <sheetData>
    <row r="1" spans="1:6" s="77" customFormat="1" ht="18.75" customHeight="1" x14ac:dyDescent="0.25">
      <c r="A1" s="122" t="s">
        <v>449</v>
      </c>
      <c r="B1" s="122"/>
      <c r="C1" s="122"/>
      <c r="D1" s="122"/>
      <c r="E1" s="122"/>
      <c r="F1" s="122"/>
    </row>
    <row r="2" spans="1:6" s="77" customFormat="1" x14ac:dyDescent="0.35">
      <c r="A2" s="78" t="s">
        <v>7</v>
      </c>
      <c r="B2" s="3" t="s">
        <v>8</v>
      </c>
      <c r="C2" s="79"/>
      <c r="D2" s="80"/>
      <c r="E2" s="81"/>
      <c r="F2" s="82"/>
    </row>
    <row r="3" spans="1:6" s="77" customFormat="1" x14ac:dyDescent="0.25">
      <c r="A3" s="78" t="s">
        <v>9</v>
      </c>
      <c r="B3" s="83" t="str">
        <f>IF(ISERROR(VLOOKUP(B2,ProviderTab,2,FALSE)),"",VLOOKUP(B2,ProviderTab,2,FALSE))</f>
        <v>-</v>
      </c>
      <c r="C3" s="84"/>
      <c r="D3" s="80"/>
      <c r="E3" s="81"/>
      <c r="F3" s="82"/>
    </row>
    <row r="4" spans="1:6" s="77" customFormat="1" x14ac:dyDescent="0.25">
      <c r="A4" s="78" t="s">
        <v>10</v>
      </c>
      <c r="B4" s="31" t="s">
        <v>1331</v>
      </c>
      <c r="C4" s="79" t="s">
        <v>11</v>
      </c>
      <c r="D4" s="6">
        <v>2017</v>
      </c>
      <c r="E4" s="81"/>
      <c r="F4" s="82"/>
    </row>
    <row r="5" spans="1:6" s="77" customFormat="1" x14ac:dyDescent="0.25">
      <c r="A5" s="78" t="s">
        <v>452</v>
      </c>
      <c r="B5" s="83" t="str">
        <f>IF(B4="ไตรมาส 1","มกราคม", IF(B4="ไตรมาส 2", "เมษายน", IF(B4="ไตรมาส 3", "กรกฎาคม", IF(B4="ไตรมาส 4", "ตุลาคม", ""))))</f>
        <v>มกราคม</v>
      </c>
      <c r="E5" s="81"/>
      <c r="F5" s="85"/>
    </row>
    <row r="6" spans="1:6" s="77" customFormat="1" x14ac:dyDescent="0.25">
      <c r="A6" s="78"/>
      <c r="B6" s="86"/>
      <c r="C6" s="78"/>
      <c r="D6" s="87"/>
      <c r="E6" s="80"/>
      <c r="F6" s="88"/>
    </row>
    <row r="7" spans="1:6" x14ac:dyDescent="0.35">
      <c r="A7" s="126" t="s">
        <v>447</v>
      </c>
      <c r="B7" s="126" t="s">
        <v>446</v>
      </c>
      <c r="C7" s="123" t="s">
        <v>445</v>
      </c>
      <c r="D7" s="124"/>
      <c r="E7" s="125"/>
      <c r="F7" s="128" t="s">
        <v>52</v>
      </c>
    </row>
    <row r="8" spans="1:6" ht="55.95" customHeight="1" x14ac:dyDescent="0.35">
      <c r="A8" s="127"/>
      <c r="B8" s="127"/>
      <c r="C8" s="90" t="s">
        <v>453</v>
      </c>
      <c r="D8" s="90" t="s">
        <v>1340</v>
      </c>
      <c r="E8" s="90" t="s">
        <v>454</v>
      </c>
      <c r="F8" s="129"/>
    </row>
    <row r="9" spans="1:6" s="91" customFormat="1" x14ac:dyDescent="0.35">
      <c r="A9" s="120" t="s">
        <v>5</v>
      </c>
      <c r="B9" s="120"/>
      <c r="C9" s="120"/>
      <c r="D9" s="120"/>
      <c r="E9" s="120"/>
      <c r="F9" s="120"/>
    </row>
    <row r="10" spans="1:6" s="91" customFormat="1" x14ac:dyDescent="0.35">
      <c r="A10" s="117" t="s">
        <v>0</v>
      </c>
      <c r="B10" s="92"/>
      <c r="C10" s="93"/>
      <c r="D10" s="94"/>
      <c r="E10" s="95"/>
      <c r="F10" s="73">
        <f>IFERROR(SUM(D10:E10)/SUM(C10:E10), 0)</f>
        <v>0</v>
      </c>
    </row>
    <row r="11" spans="1:6" s="91" customFormat="1" x14ac:dyDescent="0.35">
      <c r="A11" s="117" t="s">
        <v>1</v>
      </c>
      <c r="B11" s="92"/>
      <c r="C11" s="93"/>
      <c r="D11" s="94"/>
      <c r="E11" s="95"/>
      <c r="F11" s="73">
        <f t="shared" ref="F11:F55" si="0">IFERROR(SUM(D11:E11)/SUM(C11:E11), 0)</f>
        <v>0</v>
      </c>
    </row>
    <row r="12" spans="1:6" s="91" customFormat="1" x14ac:dyDescent="0.35">
      <c r="A12" s="117" t="s">
        <v>2</v>
      </c>
      <c r="B12" s="92"/>
      <c r="C12" s="93"/>
      <c r="D12" s="94"/>
      <c r="E12" s="95"/>
      <c r="F12" s="73">
        <f t="shared" si="0"/>
        <v>0</v>
      </c>
    </row>
    <row r="13" spans="1:6" s="91" customFormat="1" x14ac:dyDescent="0.35">
      <c r="A13" s="117" t="s">
        <v>3</v>
      </c>
      <c r="B13" s="92"/>
      <c r="C13" s="93"/>
      <c r="D13" s="94"/>
      <c r="E13" s="95"/>
      <c r="F13" s="73">
        <f t="shared" si="0"/>
        <v>0</v>
      </c>
    </row>
    <row r="14" spans="1:6" s="91" customFormat="1" x14ac:dyDescent="0.35">
      <c r="A14" s="117" t="s">
        <v>4</v>
      </c>
      <c r="B14" s="92"/>
      <c r="C14" s="93"/>
      <c r="D14" s="94"/>
      <c r="E14" s="95"/>
      <c r="F14" s="73">
        <f t="shared" si="0"/>
        <v>0</v>
      </c>
    </row>
    <row r="15" spans="1:6" s="91" customFormat="1" x14ac:dyDescent="0.35">
      <c r="A15" s="117" t="s">
        <v>26</v>
      </c>
      <c r="B15" s="92"/>
      <c r="C15" s="93"/>
      <c r="D15" s="94"/>
      <c r="E15" s="95"/>
      <c r="F15" s="73">
        <f t="shared" si="0"/>
        <v>0</v>
      </c>
    </row>
    <row r="16" spans="1:6" s="91" customFormat="1" x14ac:dyDescent="0.35">
      <c r="A16" s="120" t="s">
        <v>6</v>
      </c>
      <c r="B16" s="120"/>
      <c r="C16" s="120"/>
      <c r="D16" s="120"/>
      <c r="E16" s="120"/>
      <c r="F16" s="120"/>
    </row>
    <row r="17" spans="1:9" s="91" customFormat="1" x14ac:dyDescent="0.35">
      <c r="A17" s="117" t="s">
        <v>12</v>
      </c>
      <c r="B17" s="92"/>
      <c r="C17" s="93"/>
      <c r="D17" s="94"/>
      <c r="E17" s="95"/>
      <c r="F17" s="73">
        <f t="shared" si="0"/>
        <v>0</v>
      </c>
    </row>
    <row r="18" spans="1:9" s="91" customFormat="1" ht="34.950000000000003" customHeight="1" x14ac:dyDescent="0.35">
      <c r="A18" s="117" t="s">
        <v>13</v>
      </c>
      <c r="B18" s="92"/>
      <c r="C18" s="93"/>
      <c r="D18" s="94"/>
      <c r="E18" s="95"/>
      <c r="F18" s="73">
        <f t="shared" si="0"/>
        <v>0</v>
      </c>
    </row>
    <row r="19" spans="1:9" s="91" customFormat="1" x14ac:dyDescent="0.35">
      <c r="A19" s="120" t="s">
        <v>15</v>
      </c>
      <c r="B19" s="120"/>
      <c r="C19" s="120"/>
      <c r="D19" s="120"/>
      <c r="E19" s="120"/>
      <c r="F19" s="120"/>
    </row>
    <row r="20" spans="1:9" s="91" customFormat="1" x14ac:dyDescent="0.35">
      <c r="A20" s="117" t="s">
        <v>16</v>
      </c>
      <c r="B20" s="92"/>
      <c r="C20" s="93"/>
      <c r="D20" s="94"/>
      <c r="E20" s="95"/>
      <c r="F20" s="73">
        <f t="shared" si="0"/>
        <v>0</v>
      </c>
    </row>
    <row r="21" spans="1:9" s="91" customFormat="1" x14ac:dyDescent="0.35">
      <c r="A21" s="117" t="s">
        <v>17</v>
      </c>
      <c r="B21" s="92"/>
      <c r="C21" s="93"/>
      <c r="D21" s="94"/>
      <c r="E21" s="95"/>
      <c r="F21" s="73">
        <f t="shared" si="0"/>
        <v>0</v>
      </c>
    </row>
    <row r="22" spans="1:9" s="91" customFormat="1" x14ac:dyDescent="0.35">
      <c r="A22" s="120" t="s">
        <v>14</v>
      </c>
      <c r="B22" s="120"/>
      <c r="C22" s="120"/>
      <c r="D22" s="120"/>
      <c r="E22" s="120"/>
      <c r="F22" s="120"/>
    </row>
    <row r="23" spans="1:9" s="91" customFormat="1" x14ac:dyDescent="0.35">
      <c r="A23" s="117" t="s">
        <v>18</v>
      </c>
      <c r="B23" s="92"/>
      <c r="C23" s="93"/>
      <c r="D23" s="94"/>
      <c r="E23" s="95"/>
      <c r="F23" s="73">
        <f t="shared" si="0"/>
        <v>0</v>
      </c>
    </row>
    <row r="24" spans="1:9" s="91" customFormat="1" x14ac:dyDescent="0.35">
      <c r="A24" s="120" t="s">
        <v>19</v>
      </c>
      <c r="B24" s="120"/>
      <c r="C24" s="120"/>
      <c r="D24" s="120"/>
      <c r="E24" s="120"/>
      <c r="F24" s="120"/>
    </row>
    <row r="25" spans="1:9" s="91" customFormat="1" ht="36" x14ac:dyDescent="0.35">
      <c r="A25" s="117" t="s">
        <v>20</v>
      </c>
      <c r="B25" s="92"/>
      <c r="C25" s="93"/>
      <c r="D25" s="94"/>
      <c r="E25" s="96"/>
      <c r="F25" s="73">
        <f t="shared" si="0"/>
        <v>0</v>
      </c>
    </row>
    <row r="26" spans="1:9" s="91" customFormat="1" x14ac:dyDescent="0.35">
      <c r="A26" s="120" t="s">
        <v>21</v>
      </c>
      <c r="B26" s="120"/>
      <c r="C26" s="120"/>
      <c r="D26" s="120"/>
      <c r="E26" s="120"/>
      <c r="F26" s="120"/>
    </row>
    <row r="27" spans="1:9" s="91" customFormat="1" ht="36" x14ac:dyDescent="0.35">
      <c r="A27" s="117" t="s">
        <v>22</v>
      </c>
      <c r="B27" s="92"/>
      <c r="C27" s="93"/>
      <c r="D27" s="94"/>
      <c r="E27" s="95"/>
      <c r="F27" s="73">
        <f t="shared" si="0"/>
        <v>0</v>
      </c>
    </row>
    <row r="28" spans="1:9" s="91" customFormat="1" x14ac:dyDescent="0.35">
      <c r="A28" s="120" t="s">
        <v>23</v>
      </c>
      <c r="B28" s="120"/>
      <c r="C28" s="120"/>
      <c r="D28" s="120"/>
      <c r="E28" s="120"/>
      <c r="F28" s="120"/>
    </row>
    <row r="29" spans="1:9" s="91" customFormat="1" x14ac:dyDescent="0.35">
      <c r="A29" s="117" t="s">
        <v>24</v>
      </c>
      <c r="B29" s="92"/>
      <c r="C29" s="93"/>
      <c r="D29" s="94"/>
      <c r="E29" s="95"/>
      <c r="F29" s="73">
        <f t="shared" si="0"/>
        <v>0</v>
      </c>
    </row>
    <row r="30" spans="1:9" s="91" customFormat="1" x14ac:dyDescent="0.35">
      <c r="A30" s="117" t="s">
        <v>25</v>
      </c>
      <c r="B30" s="92"/>
      <c r="C30" s="93"/>
      <c r="D30" s="94"/>
      <c r="E30" s="95"/>
      <c r="F30" s="73">
        <f t="shared" si="0"/>
        <v>0</v>
      </c>
    </row>
    <row r="31" spans="1:9" s="91" customFormat="1" ht="35.4" customHeight="1" x14ac:dyDescent="0.35">
      <c r="A31" s="121" t="s">
        <v>33</v>
      </c>
      <c r="B31" s="121"/>
      <c r="C31" s="121"/>
      <c r="D31" s="121"/>
      <c r="E31" s="121"/>
      <c r="F31" s="121"/>
      <c r="G31" s="97"/>
      <c r="H31" s="97"/>
      <c r="I31" s="98"/>
    </row>
    <row r="32" spans="1:9" s="91" customFormat="1" x14ac:dyDescent="0.35">
      <c r="A32" s="117" t="s">
        <v>27</v>
      </c>
      <c r="B32" s="92"/>
      <c r="C32" s="93"/>
      <c r="D32" s="94"/>
      <c r="E32" s="95"/>
      <c r="F32" s="73">
        <f t="shared" si="0"/>
        <v>0</v>
      </c>
      <c r="G32" s="98"/>
      <c r="H32" s="98"/>
      <c r="I32" s="98"/>
    </row>
    <row r="33" spans="1:9" s="91" customFormat="1" x14ac:dyDescent="0.35">
      <c r="A33" s="117" t="s">
        <v>28</v>
      </c>
      <c r="B33" s="92"/>
      <c r="C33" s="93"/>
      <c r="D33" s="94"/>
      <c r="E33" s="95"/>
      <c r="F33" s="73">
        <f t="shared" si="0"/>
        <v>0</v>
      </c>
      <c r="G33" s="98"/>
      <c r="H33" s="98"/>
      <c r="I33" s="98"/>
    </row>
    <row r="34" spans="1:9" s="91" customFormat="1" ht="34.200000000000003" customHeight="1" x14ac:dyDescent="0.35">
      <c r="A34" s="121" t="s">
        <v>34</v>
      </c>
      <c r="B34" s="121"/>
      <c r="C34" s="121"/>
      <c r="D34" s="121"/>
      <c r="E34" s="121"/>
      <c r="F34" s="121"/>
    </row>
    <row r="35" spans="1:9" s="91" customFormat="1" x14ac:dyDescent="0.35">
      <c r="A35" s="117" t="s">
        <v>29</v>
      </c>
      <c r="B35" s="92"/>
      <c r="C35" s="93"/>
      <c r="D35" s="94"/>
      <c r="E35" s="95"/>
      <c r="F35" s="73">
        <f t="shared" si="0"/>
        <v>0</v>
      </c>
    </row>
    <row r="36" spans="1:9" s="91" customFormat="1" x14ac:dyDescent="0.35">
      <c r="A36" s="117" t="s">
        <v>30</v>
      </c>
      <c r="B36" s="92"/>
      <c r="C36" s="93"/>
      <c r="D36" s="94"/>
      <c r="E36" s="95"/>
      <c r="F36" s="73">
        <f t="shared" si="0"/>
        <v>0</v>
      </c>
    </row>
    <row r="37" spans="1:9" s="91" customFormat="1" x14ac:dyDescent="0.35">
      <c r="A37" s="121" t="s">
        <v>456</v>
      </c>
      <c r="B37" s="121"/>
      <c r="C37" s="121"/>
      <c r="D37" s="121"/>
      <c r="E37" s="121"/>
      <c r="F37" s="121"/>
    </row>
    <row r="38" spans="1:9" s="91" customFormat="1" x14ac:dyDescent="0.35">
      <c r="A38" s="117" t="s">
        <v>36</v>
      </c>
      <c r="B38" s="92"/>
      <c r="C38" s="93"/>
      <c r="D38" s="94"/>
      <c r="E38" s="95"/>
      <c r="F38" s="73">
        <f t="shared" si="0"/>
        <v>0</v>
      </c>
    </row>
    <row r="39" spans="1:9" s="91" customFormat="1" x14ac:dyDescent="0.35">
      <c r="A39" s="117" t="s">
        <v>37</v>
      </c>
      <c r="B39" s="92"/>
      <c r="C39" s="93"/>
      <c r="D39" s="94"/>
      <c r="E39" s="95"/>
      <c r="F39" s="73">
        <f t="shared" si="0"/>
        <v>0</v>
      </c>
    </row>
    <row r="40" spans="1:9" s="91" customFormat="1" x14ac:dyDescent="0.35">
      <c r="A40" s="121" t="s">
        <v>38</v>
      </c>
      <c r="B40" s="121"/>
      <c r="C40" s="121"/>
      <c r="D40" s="121"/>
      <c r="E40" s="121"/>
      <c r="F40" s="121"/>
    </row>
    <row r="41" spans="1:9" s="91" customFormat="1" x14ac:dyDescent="0.35">
      <c r="A41" s="117" t="s">
        <v>31</v>
      </c>
      <c r="B41" s="92"/>
      <c r="C41" s="93"/>
      <c r="D41" s="94"/>
      <c r="E41" s="95"/>
      <c r="F41" s="73">
        <f t="shared" si="0"/>
        <v>0</v>
      </c>
    </row>
    <row r="42" spans="1:9" s="91" customFormat="1" x14ac:dyDescent="0.35">
      <c r="A42" s="121" t="s">
        <v>39</v>
      </c>
      <c r="B42" s="121"/>
      <c r="C42" s="121"/>
      <c r="D42" s="121"/>
      <c r="E42" s="121"/>
      <c r="F42" s="121"/>
    </row>
    <row r="43" spans="1:9" s="91" customFormat="1" x14ac:dyDescent="0.35">
      <c r="A43" s="117" t="s">
        <v>31</v>
      </c>
      <c r="B43" s="92"/>
      <c r="C43" s="93"/>
      <c r="D43" s="94"/>
      <c r="E43" s="95"/>
      <c r="F43" s="73">
        <f t="shared" si="0"/>
        <v>0</v>
      </c>
    </row>
    <row r="44" spans="1:9" s="91" customFormat="1" x14ac:dyDescent="0.35">
      <c r="A44" s="121" t="s">
        <v>40</v>
      </c>
      <c r="B44" s="121"/>
      <c r="C44" s="121"/>
      <c r="D44" s="121"/>
      <c r="E44" s="121"/>
      <c r="F44" s="121"/>
    </row>
    <row r="45" spans="1:9" s="91" customFormat="1" x14ac:dyDescent="0.35">
      <c r="A45" s="117" t="s">
        <v>41</v>
      </c>
      <c r="B45" s="92"/>
      <c r="C45" s="93"/>
      <c r="D45" s="94"/>
      <c r="E45" s="95"/>
      <c r="F45" s="73">
        <f t="shared" si="0"/>
        <v>0</v>
      </c>
    </row>
    <row r="46" spans="1:9" s="91" customFormat="1" x14ac:dyDescent="0.35">
      <c r="A46" s="117" t="s">
        <v>42</v>
      </c>
      <c r="B46" s="92"/>
      <c r="C46" s="93"/>
      <c r="D46" s="94"/>
      <c r="E46" s="95"/>
      <c r="F46" s="73">
        <f t="shared" si="0"/>
        <v>0</v>
      </c>
    </row>
    <row r="47" spans="1:9" s="91" customFormat="1" x14ac:dyDescent="0.35">
      <c r="A47" s="117" t="s">
        <v>43</v>
      </c>
      <c r="B47" s="92"/>
      <c r="C47" s="93"/>
      <c r="D47" s="94"/>
      <c r="E47" s="95"/>
      <c r="F47" s="73">
        <f t="shared" si="0"/>
        <v>0</v>
      </c>
    </row>
    <row r="48" spans="1:9" s="91" customFormat="1" x14ac:dyDescent="0.35">
      <c r="A48" s="121" t="s">
        <v>44</v>
      </c>
      <c r="B48" s="121"/>
      <c r="C48" s="121"/>
      <c r="D48" s="121"/>
      <c r="E48" s="121"/>
      <c r="F48" s="121"/>
    </row>
    <row r="49" spans="1:6" s="91" customFormat="1" x14ac:dyDescent="0.35">
      <c r="A49" s="117" t="s">
        <v>45</v>
      </c>
      <c r="B49" s="92"/>
      <c r="C49" s="93"/>
      <c r="D49" s="94"/>
      <c r="E49" s="95"/>
      <c r="F49" s="73">
        <f>IFERROR(SUM(D49:E49)/SUM(C49:E49), 0)</f>
        <v>0</v>
      </c>
    </row>
    <row r="50" spans="1:6" s="91" customFormat="1" x14ac:dyDescent="0.35">
      <c r="A50" s="117" t="s">
        <v>46</v>
      </c>
      <c r="B50" s="92"/>
      <c r="C50" s="93"/>
      <c r="D50" s="94"/>
      <c r="E50" s="95"/>
      <c r="F50" s="73">
        <f>IFERROR(SUM(D50:E50)/SUM(C50:E50), 0)</f>
        <v>0</v>
      </c>
    </row>
    <row r="51" spans="1:6" s="91" customFormat="1" x14ac:dyDescent="0.35">
      <c r="A51" s="121" t="s">
        <v>47</v>
      </c>
      <c r="B51" s="121"/>
      <c r="C51" s="121"/>
      <c r="D51" s="121"/>
      <c r="E51" s="121"/>
      <c r="F51" s="121"/>
    </row>
    <row r="52" spans="1:6" s="91" customFormat="1" x14ac:dyDescent="0.35">
      <c r="A52" s="117" t="s">
        <v>48</v>
      </c>
      <c r="B52" s="92"/>
      <c r="C52" s="93"/>
      <c r="D52" s="94"/>
      <c r="E52" s="95"/>
      <c r="F52" s="73">
        <f t="shared" si="0"/>
        <v>0</v>
      </c>
    </row>
    <row r="53" spans="1:6" s="91" customFormat="1" x14ac:dyDescent="0.35">
      <c r="A53" s="117" t="s">
        <v>49</v>
      </c>
      <c r="B53" s="92"/>
      <c r="C53" s="93"/>
      <c r="D53" s="94"/>
      <c r="E53" s="95"/>
      <c r="F53" s="73">
        <f>IFERROR(SUM(D53:E53)/SUM(C53:E53), 0)</f>
        <v>0</v>
      </c>
    </row>
    <row r="54" spans="1:6" s="91" customFormat="1" x14ac:dyDescent="0.35">
      <c r="A54" s="117" t="s">
        <v>50</v>
      </c>
      <c r="B54" s="92"/>
      <c r="C54" s="93"/>
      <c r="D54" s="94"/>
      <c r="E54" s="95"/>
      <c r="F54" s="73">
        <f t="shared" si="0"/>
        <v>0</v>
      </c>
    </row>
    <row r="55" spans="1:6" s="91" customFormat="1" x14ac:dyDescent="0.35">
      <c r="A55" s="117" t="s">
        <v>51</v>
      </c>
      <c r="B55" s="92"/>
      <c r="C55" s="93"/>
      <c r="D55" s="94"/>
      <c r="E55" s="95"/>
      <c r="F55" s="73">
        <f t="shared" si="0"/>
        <v>0</v>
      </c>
    </row>
    <row r="56" spans="1:6" s="91" customFormat="1" x14ac:dyDescent="0.35">
      <c r="A56" s="110" t="s">
        <v>32</v>
      </c>
      <c r="B56" s="107"/>
      <c r="C56" s="108">
        <f>SUM(C10:C15,C17,C18,C20,C21,C23,C25,C27,C29,C30,C32,C33,C35,C36,C38,C39,C41,C43,C45:C47,C49:C50,C52:C55)</f>
        <v>0</v>
      </c>
      <c r="D56" s="109">
        <f>SUM(D10:D15,D17,D18,D20,D21,D23,D25,D27,D29,D30,D32,D33,D35,D36,D38,D39,D41,D43,D45:D47,D49:D50,D52:D55)</f>
        <v>0</v>
      </c>
      <c r="E56" s="109">
        <f>SUM(E10:E15,E17,E18,E20,E21,E23,E25,E27,E29,E30,E32,E33,E35,E36,E38,E39,E41,E43,E45:E47,E49:E50,E52:E55)</f>
        <v>0</v>
      </c>
      <c r="F56" s="106">
        <f>IFERROR(SUM(D56:E56)/SUM(C56:E56), 0)</f>
        <v>0</v>
      </c>
    </row>
    <row r="57" spans="1:6" x14ac:dyDescent="0.35">
      <c r="A57" s="111"/>
      <c r="B57" s="112"/>
      <c r="C57" s="113"/>
      <c r="D57" s="114"/>
      <c r="E57" s="115"/>
      <c r="F57" s="116"/>
    </row>
    <row r="58" spans="1:6" x14ac:dyDescent="0.35">
      <c r="A58" s="99" t="s">
        <v>450</v>
      </c>
    </row>
    <row r="59" spans="1:6" ht="18" customHeight="1" x14ac:dyDescent="0.35">
      <c r="A59" s="130" t="s">
        <v>448</v>
      </c>
      <c r="B59" s="130"/>
      <c r="C59" s="130"/>
      <c r="D59" s="130"/>
      <c r="E59" s="130"/>
      <c r="F59" s="130"/>
    </row>
    <row r="60" spans="1:6" ht="18" customHeight="1" x14ac:dyDescent="0.35">
      <c r="A60" s="131" t="s">
        <v>451</v>
      </c>
      <c r="B60" s="131"/>
      <c r="C60" s="131"/>
      <c r="D60" s="131"/>
      <c r="E60" s="131"/>
      <c r="F60" s="131"/>
    </row>
  </sheetData>
  <sheetProtection algorithmName="SHA-512" hashValue="TMK/edOQF3mXPxa17sPmMVLIkVWk47SrrIejK/R48xm/94FzPfLVtfmrOWNfdgBxBYPSVoIvUbGQp/29khI41A==" saltValue="AFUHY2TQr8GA5+iT1HEjmA==" spinCount="100000" sheet="1" objects="1" scenarios="1"/>
  <protectedRanges>
    <protectedRange sqref="B16:E55 B10:E15" name="allowedit" securityDescriptor="O:WDG:WDD:(A;;CC;;;WD)"/>
  </protectedRanges>
  <mergeCells count="22">
    <mergeCell ref="A59:F59"/>
    <mergeCell ref="A60:F60"/>
    <mergeCell ref="A51:F51"/>
    <mergeCell ref="A34:F34"/>
    <mergeCell ref="A40:F40"/>
    <mergeCell ref="A42:F42"/>
    <mergeCell ref="A44:F44"/>
    <mergeCell ref="A48:F48"/>
    <mergeCell ref="A37:F37"/>
    <mergeCell ref="A24:F24"/>
    <mergeCell ref="A26:F26"/>
    <mergeCell ref="A28:F28"/>
    <mergeCell ref="A31:F31"/>
    <mergeCell ref="A1:F1"/>
    <mergeCell ref="A9:F9"/>
    <mergeCell ref="A16:F16"/>
    <mergeCell ref="A19:F19"/>
    <mergeCell ref="A22:F22"/>
    <mergeCell ref="C7:E7"/>
    <mergeCell ref="A7:A8"/>
    <mergeCell ref="B7:B8"/>
    <mergeCell ref="F7:F8"/>
  </mergeCells>
  <dataValidations count="4">
    <dataValidation type="list" allowBlank="1" showInputMessage="1" showErrorMessage="1" errorTitle="Emoney" error="โปรดเลือกรหัสสถาบันที่อยู่ใน Drop-down List เท่านั้น" sqref="B2">
      <formula1>ProviderCode</formula1>
    </dataValidation>
    <dataValidation type="whole" operator="greaterThanOrEqual" allowBlank="1" showInputMessage="1" showErrorMessage="1" sqref="B10:E15 B17:E18 B25:E25 B27:E27 B29:E30 B32:E33 B35:E36 B38:E39 B41:E41 B43:E43 B45:E47 B49:E50 B52:E55">
      <formula1>0</formula1>
    </dataValidation>
    <dataValidation type="whole" operator="greaterThan" allowBlank="1" showInputMessage="1" showErrorMessage="1" sqref="B20:E21 B23:E23">
      <formula1>0</formula1>
    </dataValidation>
    <dataValidation type="list" allowBlank="1" showInputMessage="1" showErrorMessage="1" sqref="D4">
      <formula1>year</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Master!$A$2:$A$5</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pane ySplit="8" topLeftCell="A9" activePane="bottomLeft" state="frozen"/>
      <selection pane="bottomLeft" activeCell="C15" sqref="C15"/>
    </sheetView>
  </sheetViews>
  <sheetFormatPr defaultColWidth="9" defaultRowHeight="18" x14ac:dyDescent="0.35"/>
  <cols>
    <col min="1" max="1" width="45.09765625" style="12" customWidth="1"/>
    <col min="2" max="2" width="16.69921875" style="30" customWidth="1"/>
    <col min="3" max="3" width="15.8984375" style="7" customWidth="1"/>
    <col min="4" max="4" width="23.09765625" style="26" customWidth="1"/>
    <col min="5" max="5" width="15.09765625" style="18" customWidth="1"/>
    <col min="6" max="6" width="16" style="72" customWidth="1"/>
    <col min="7" max="16384" width="9" style="1"/>
  </cols>
  <sheetData>
    <row r="1" spans="1:6" s="2" customFormat="1" ht="18.75" customHeight="1" x14ac:dyDescent="0.25">
      <c r="A1" s="136" t="s">
        <v>449</v>
      </c>
      <c r="B1" s="136"/>
      <c r="C1" s="136"/>
      <c r="D1" s="136"/>
      <c r="E1" s="136"/>
      <c r="F1" s="136"/>
    </row>
    <row r="2" spans="1:6" s="2" customFormat="1" x14ac:dyDescent="0.25">
      <c r="A2" s="8" t="s">
        <v>7</v>
      </c>
      <c r="B2" s="75" t="str">
        <f>เดือนที่หนึ่ง!$B$2</f>
        <v>กรุณาเลือก</v>
      </c>
      <c r="C2" s="4"/>
      <c r="D2" s="17"/>
      <c r="E2" s="16"/>
      <c r="F2" s="68"/>
    </row>
    <row r="3" spans="1:6" s="2" customFormat="1" x14ac:dyDescent="0.25">
      <c r="A3" s="8" t="s">
        <v>9</v>
      </c>
      <c r="B3" s="75" t="str">
        <f>IF(ISERROR(VLOOKUP(B2,ProviderTab,2,FALSE)),"",VLOOKUP(B2,ProviderTab,2,FALSE))</f>
        <v>-</v>
      </c>
      <c r="C3" s="5"/>
      <c r="D3" s="17"/>
      <c r="E3" s="16"/>
      <c r="F3" s="68"/>
    </row>
    <row r="4" spans="1:6" s="2" customFormat="1" x14ac:dyDescent="0.25">
      <c r="A4" s="8" t="s">
        <v>10</v>
      </c>
      <c r="B4" s="75" t="str">
        <f>เดือนที่หนึ่ง!$B$4</f>
        <v>ไตรมาส 1</v>
      </c>
      <c r="C4" s="4" t="s">
        <v>11</v>
      </c>
      <c r="D4" s="76">
        <f>เดือนที่หนึ่ง!$D$4</f>
        <v>2017</v>
      </c>
      <c r="E4" s="16"/>
      <c r="F4" s="68"/>
    </row>
    <row r="5" spans="1:6" s="2" customFormat="1" x14ac:dyDescent="0.25">
      <c r="A5" s="8" t="s">
        <v>452</v>
      </c>
      <c r="B5" s="74" t="str">
        <f>IF(B4="ไตรมาส 1","กุมภาพันธ์", IF(B4="ไตรมาส 2", "พฤษภาคม", IF(B4="ไตรมาส 3", "สิงหาคม", IF(B4="ไตรมาส 4", "พฤศจิกายน", ""))))</f>
        <v>กุมภาพันธ์</v>
      </c>
      <c r="E5" s="16"/>
      <c r="F5" s="68"/>
    </row>
    <row r="6" spans="1:6" s="2" customFormat="1" x14ac:dyDescent="0.25">
      <c r="A6" s="8"/>
      <c r="B6" s="27"/>
      <c r="C6" s="8"/>
      <c r="D6" s="23"/>
      <c r="E6" s="17"/>
      <c r="F6" s="69"/>
    </row>
    <row r="7" spans="1:6" x14ac:dyDescent="0.35">
      <c r="A7" s="137" t="s">
        <v>447</v>
      </c>
      <c r="B7" s="137" t="s">
        <v>446</v>
      </c>
      <c r="C7" s="139" t="s">
        <v>445</v>
      </c>
      <c r="D7" s="140"/>
      <c r="E7" s="141"/>
      <c r="F7" s="142" t="s">
        <v>52</v>
      </c>
    </row>
    <row r="8" spans="1:6" ht="38.4" customHeight="1" x14ac:dyDescent="0.35">
      <c r="A8" s="138"/>
      <c r="B8" s="138"/>
      <c r="C8" s="13" t="s">
        <v>453</v>
      </c>
      <c r="D8" s="13" t="s">
        <v>1340</v>
      </c>
      <c r="E8" s="13" t="s">
        <v>454</v>
      </c>
      <c r="F8" s="143"/>
    </row>
    <row r="9" spans="1:6" s="14" customFormat="1" x14ac:dyDescent="0.35">
      <c r="A9" s="135" t="s">
        <v>5</v>
      </c>
      <c r="B9" s="135"/>
      <c r="C9" s="135"/>
      <c r="D9" s="135"/>
      <c r="E9" s="135"/>
      <c r="F9" s="135"/>
    </row>
    <row r="10" spans="1:6" s="14" customFormat="1" x14ac:dyDescent="0.35">
      <c r="A10" s="10" t="s">
        <v>0</v>
      </c>
      <c r="B10" s="28"/>
      <c r="C10" s="19"/>
      <c r="D10" s="24"/>
      <c r="E10" s="20"/>
      <c r="F10" s="70">
        <f>IFERROR(SUM(D10:E10)/SUM(C10:E10), 0)</f>
        <v>0</v>
      </c>
    </row>
    <row r="11" spans="1:6" s="14" customFormat="1" x14ac:dyDescent="0.35">
      <c r="A11" s="10" t="s">
        <v>1</v>
      </c>
      <c r="B11" s="28"/>
      <c r="C11" s="19"/>
      <c r="D11" s="24"/>
      <c r="E11" s="20"/>
      <c r="F11" s="70">
        <f>IFERROR(SUM(D11:E11)/SUM(C11:E11), 0)</f>
        <v>0</v>
      </c>
    </row>
    <row r="12" spans="1:6" s="14" customFormat="1" x14ac:dyDescent="0.35">
      <c r="A12" s="10" t="s">
        <v>2</v>
      </c>
      <c r="B12" s="28"/>
      <c r="C12" s="19"/>
      <c r="D12" s="24"/>
      <c r="E12" s="20"/>
      <c r="F12" s="70">
        <f t="shared" ref="F12:F55" si="0">IFERROR(SUM(D12:E12)/SUM(C12:E12), 0)</f>
        <v>0</v>
      </c>
    </row>
    <row r="13" spans="1:6" s="14" customFormat="1" x14ac:dyDescent="0.35">
      <c r="A13" s="10" t="s">
        <v>3</v>
      </c>
      <c r="B13" s="28"/>
      <c r="C13" s="19"/>
      <c r="D13" s="24"/>
      <c r="E13" s="20"/>
      <c r="F13" s="70">
        <f t="shared" si="0"/>
        <v>0</v>
      </c>
    </row>
    <row r="14" spans="1:6" s="14" customFormat="1" x14ac:dyDescent="0.35">
      <c r="A14" s="10" t="s">
        <v>4</v>
      </c>
      <c r="B14" s="28"/>
      <c r="C14" s="19"/>
      <c r="D14" s="24"/>
      <c r="E14" s="20"/>
      <c r="F14" s="70">
        <f t="shared" si="0"/>
        <v>0</v>
      </c>
    </row>
    <row r="15" spans="1:6" s="14" customFormat="1" x14ac:dyDescent="0.35">
      <c r="A15" s="10" t="s">
        <v>26</v>
      </c>
      <c r="B15" s="28"/>
      <c r="C15" s="19"/>
      <c r="D15" s="24"/>
      <c r="E15" s="20"/>
      <c r="F15" s="70">
        <f t="shared" si="0"/>
        <v>0</v>
      </c>
    </row>
    <row r="16" spans="1:6" s="14" customFormat="1" x14ac:dyDescent="0.35">
      <c r="A16" s="135" t="s">
        <v>6</v>
      </c>
      <c r="B16" s="135"/>
      <c r="C16" s="135"/>
      <c r="D16" s="135"/>
      <c r="E16" s="135"/>
      <c r="F16" s="135"/>
    </row>
    <row r="17" spans="1:9" s="14" customFormat="1" x14ac:dyDescent="0.35">
      <c r="A17" s="10" t="s">
        <v>12</v>
      </c>
      <c r="B17" s="28"/>
      <c r="C17" s="19"/>
      <c r="D17" s="24"/>
      <c r="E17" s="20"/>
      <c r="F17" s="70">
        <f t="shared" si="0"/>
        <v>0</v>
      </c>
    </row>
    <row r="18" spans="1:9" s="14" customFormat="1" ht="34.950000000000003" customHeight="1" x14ac:dyDescent="0.35">
      <c r="A18" s="10" t="s">
        <v>13</v>
      </c>
      <c r="B18" s="28"/>
      <c r="C18" s="19"/>
      <c r="D18" s="24"/>
      <c r="E18" s="20"/>
      <c r="F18" s="70">
        <f t="shared" si="0"/>
        <v>0</v>
      </c>
    </row>
    <row r="19" spans="1:9" s="14" customFormat="1" x14ac:dyDescent="0.35">
      <c r="A19" s="135" t="s">
        <v>15</v>
      </c>
      <c r="B19" s="135"/>
      <c r="C19" s="135"/>
      <c r="D19" s="135"/>
      <c r="E19" s="135"/>
      <c r="F19" s="135"/>
    </row>
    <row r="20" spans="1:9" s="14" customFormat="1" x14ac:dyDescent="0.35">
      <c r="A20" s="10" t="s">
        <v>16</v>
      </c>
      <c r="B20" s="28"/>
      <c r="C20" s="19"/>
      <c r="D20" s="24"/>
      <c r="E20" s="20"/>
      <c r="F20" s="70">
        <f t="shared" si="0"/>
        <v>0</v>
      </c>
    </row>
    <row r="21" spans="1:9" s="14" customFormat="1" x14ac:dyDescent="0.35">
      <c r="A21" s="10" t="s">
        <v>17</v>
      </c>
      <c r="B21" s="28"/>
      <c r="C21" s="19"/>
      <c r="D21" s="24"/>
      <c r="E21" s="20"/>
      <c r="F21" s="70">
        <f t="shared" si="0"/>
        <v>0</v>
      </c>
    </row>
    <row r="22" spans="1:9" s="14" customFormat="1" x14ac:dyDescent="0.35">
      <c r="A22" s="135" t="s">
        <v>14</v>
      </c>
      <c r="B22" s="135"/>
      <c r="C22" s="135"/>
      <c r="D22" s="135"/>
      <c r="E22" s="135"/>
      <c r="F22" s="135"/>
    </row>
    <row r="23" spans="1:9" s="14" customFormat="1" x14ac:dyDescent="0.35">
      <c r="A23" s="10" t="s">
        <v>18</v>
      </c>
      <c r="B23" s="28"/>
      <c r="C23" s="19"/>
      <c r="D23" s="24"/>
      <c r="E23" s="20"/>
      <c r="F23" s="70">
        <f t="shared" si="0"/>
        <v>0</v>
      </c>
    </row>
    <row r="24" spans="1:9" s="14" customFormat="1" x14ac:dyDescent="0.35">
      <c r="A24" s="135" t="s">
        <v>19</v>
      </c>
      <c r="B24" s="135"/>
      <c r="C24" s="135"/>
      <c r="D24" s="135"/>
      <c r="E24" s="135"/>
      <c r="F24" s="135"/>
    </row>
    <row r="25" spans="1:9" s="14" customFormat="1" ht="36" x14ac:dyDescent="0.35">
      <c r="A25" s="10" t="s">
        <v>20</v>
      </c>
      <c r="B25" s="28"/>
      <c r="C25" s="19"/>
      <c r="D25" s="24"/>
      <c r="E25" s="25"/>
      <c r="F25" s="70">
        <f t="shared" si="0"/>
        <v>0</v>
      </c>
    </row>
    <row r="26" spans="1:9" s="14" customFormat="1" x14ac:dyDescent="0.35">
      <c r="A26" s="135" t="s">
        <v>21</v>
      </c>
      <c r="B26" s="135"/>
      <c r="C26" s="135"/>
      <c r="D26" s="135"/>
      <c r="E26" s="135"/>
      <c r="F26" s="135"/>
    </row>
    <row r="27" spans="1:9" s="14" customFormat="1" ht="36" x14ac:dyDescent="0.35">
      <c r="A27" s="10" t="s">
        <v>22</v>
      </c>
      <c r="B27" s="28"/>
      <c r="C27" s="19"/>
      <c r="D27" s="24"/>
      <c r="E27" s="20"/>
      <c r="F27" s="70">
        <f t="shared" si="0"/>
        <v>0</v>
      </c>
    </row>
    <row r="28" spans="1:9" s="14" customFormat="1" x14ac:dyDescent="0.35">
      <c r="A28" s="135" t="s">
        <v>23</v>
      </c>
      <c r="B28" s="135"/>
      <c r="C28" s="135"/>
      <c r="D28" s="135"/>
      <c r="E28" s="135"/>
      <c r="F28" s="135"/>
    </row>
    <row r="29" spans="1:9" s="14" customFormat="1" x14ac:dyDescent="0.35">
      <c r="A29" s="10" t="s">
        <v>24</v>
      </c>
      <c r="B29" s="28"/>
      <c r="C29" s="19"/>
      <c r="D29" s="24"/>
      <c r="E29" s="20"/>
      <c r="F29" s="70">
        <f t="shared" si="0"/>
        <v>0</v>
      </c>
    </row>
    <row r="30" spans="1:9" s="14" customFormat="1" x14ac:dyDescent="0.35">
      <c r="A30" s="10" t="s">
        <v>25</v>
      </c>
      <c r="B30" s="28"/>
      <c r="C30" s="19"/>
      <c r="D30" s="24"/>
      <c r="E30" s="20"/>
      <c r="F30" s="70">
        <f t="shared" si="0"/>
        <v>0</v>
      </c>
    </row>
    <row r="31" spans="1:9" s="14" customFormat="1" ht="35.4" customHeight="1" x14ac:dyDescent="0.35">
      <c r="A31" s="132" t="s">
        <v>33</v>
      </c>
      <c r="B31" s="132"/>
      <c r="C31" s="132"/>
      <c r="D31" s="132"/>
      <c r="E31" s="132"/>
      <c r="F31" s="132"/>
      <c r="G31" s="9"/>
      <c r="H31" s="9"/>
      <c r="I31" s="15"/>
    </row>
    <row r="32" spans="1:9" s="14" customFormat="1" x14ac:dyDescent="0.35">
      <c r="A32" s="10" t="s">
        <v>27</v>
      </c>
      <c r="B32" s="28"/>
      <c r="C32" s="19"/>
      <c r="D32" s="24"/>
      <c r="E32" s="20"/>
      <c r="F32" s="70">
        <f t="shared" si="0"/>
        <v>0</v>
      </c>
      <c r="G32" s="15"/>
      <c r="H32" s="15"/>
      <c r="I32" s="15"/>
    </row>
    <row r="33" spans="1:9" s="14" customFormat="1" x14ac:dyDescent="0.35">
      <c r="A33" s="10" t="s">
        <v>28</v>
      </c>
      <c r="B33" s="28"/>
      <c r="C33" s="19"/>
      <c r="D33" s="24"/>
      <c r="E33" s="20"/>
      <c r="F33" s="70">
        <f t="shared" si="0"/>
        <v>0</v>
      </c>
      <c r="G33" s="15"/>
      <c r="H33" s="15"/>
      <c r="I33" s="15"/>
    </row>
    <row r="34" spans="1:9" s="14" customFormat="1" ht="34.200000000000003" customHeight="1" x14ac:dyDescent="0.35">
      <c r="A34" s="132" t="s">
        <v>34</v>
      </c>
      <c r="B34" s="132"/>
      <c r="C34" s="132"/>
      <c r="D34" s="132"/>
      <c r="E34" s="132"/>
      <c r="F34" s="132"/>
    </row>
    <row r="35" spans="1:9" s="14" customFormat="1" x14ac:dyDescent="0.35">
      <c r="A35" s="10" t="s">
        <v>29</v>
      </c>
      <c r="B35" s="28"/>
      <c r="C35" s="19"/>
      <c r="D35" s="24"/>
      <c r="E35" s="20"/>
      <c r="F35" s="70">
        <f t="shared" si="0"/>
        <v>0</v>
      </c>
    </row>
    <row r="36" spans="1:9" s="14" customFormat="1" x14ac:dyDescent="0.35">
      <c r="A36" s="10" t="s">
        <v>30</v>
      </c>
      <c r="B36" s="28"/>
      <c r="C36" s="19"/>
      <c r="D36" s="24"/>
      <c r="E36" s="20"/>
      <c r="F36" s="70">
        <f t="shared" si="0"/>
        <v>0</v>
      </c>
    </row>
    <row r="37" spans="1:9" s="14" customFormat="1" ht="38.4" customHeight="1" x14ac:dyDescent="0.35">
      <c r="A37" s="132" t="s">
        <v>35</v>
      </c>
      <c r="B37" s="132"/>
      <c r="C37" s="132"/>
      <c r="D37" s="132"/>
      <c r="E37" s="132"/>
      <c r="F37" s="132"/>
    </row>
    <row r="38" spans="1:9" s="14" customFormat="1" x14ac:dyDescent="0.35">
      <c r="A38" s="10" t="s">
        <v>36</v>
      </c>
      <c r="B38" s="28"/>
      <c r="C38" s="19"/>
      <c r="D38" s="24"/>
      <c r="E38" s="20"/>
      <c r="F38" s="70">
        <f t="shared" si="0"/>
        <v>0</v>
      </c>
    </row>
    <row r="39" spans="1:9" s="14" customFormat="1" x14ac:dyDescent="0.35">
      <c r="A39" s="10" t="s">
        <v>37</v>
      </c>
      <c r="B39" s="28"/>
      <c r="C39" s="19"/>
      <c r="D39" s="24"/>
      <c r="E39" s="20"/>
      <c r="F39" s="70">
        <f t="shared" si="0"/>
        <v>0</v>
      </c>
    </row>
    <row r="40" spans="1:9" s="14" customFormat="1" x14ac:dyDescent="0.35">
      <c r="A40" s="132" t="s">
        <v>38</v>
      </c>
      <c r="B40" s="132"/>
      <c r="C40" s="132"/>
      <c r="D40" s="132"/>
      <c r="E40" s="132"/>
      <c r="F40" s="132"/>
    </row>
    <row r="41" spans="1:9" s="14" customFormat="1" x14ac:dyDescent="0.35">
      <c r="A41" s="10" t="s">
        <v>31</v>
      </c>
      <c r="B41" s="28"/>
      <c r="C41" s="19"/>
      <c r="D41" s="24"/>
      <c r="E41" s="20"/>
      <c r="F41" s="70">
        <f t="shared" si="0"/>
        <v>0</v>
      </c>
    </row>
    <row r="42" spans="1:9" s="14" customFormat="1" x14ac:dyDescent="0.35">
      <c r="A42" s="132" t="s">
        <v>39</v>
      </c>
      <c r="B42" s="132"/>
      <c r="C42" s="132"/>
      <c r="D42" s="132"/>
      <c r="E42" s="132"/>
      <c r="F42" s="132"/>
    </row>
    <row r="43" spans="1:9" s="14" customFormat="1" x14ac:dyDescent="0.35">
      <c r="A43" s="10" t="s">
        <v>31</v>
      </c>
      <c r="B43" s="28"/>
      <c r="C43" s="19"/>
      <c r="D43" s="24"/>
      <c r="E43" s="20"/>
      <c r="F43" s="70">
        <f t="shared" si="0"/>
        <v>0</v>
      </c>
    </row>
    <row r="44" spans="1:9" s="14" customFormat="1" x14ac:dyDescent="0.35">
      <c r="A44" s="132" t="s">
        <v>40</v>
      </c>
      <c r="B44" s="132"/>
      <c r="C44" s="132"/>
      <c r="D44" s="132"/>
      <c r="E44" s="132"/>
      <c r="F44" s="132"/>
    </row>
    <row r="45" spans="1:9" s="14" customFormat="1" x14ac:dyDescent="0.35">
      <c r="A45" s="10" t="s">
        <v>41</v>
      </c>
      <c r="B45" s="28"/>
      <c r="C45" s="19"/>
      <c r="D45" s="24"/>
      <c r="E45" s="20"/>
      <c r="F45" s="70">
        <f t="shared" si="0"/>
        <v>0</v>
      </c>
    </row>
    <row r="46" spans="1:9" s="14" customFormat="1" x14ac:dyDescent="0.35">
      <c r="A46" s="10" t="s">
        <v>42</v>
      </c>
      <c r="B46" s="28"/>
      <c r="C46" s="19"/>
      <c r="D46" s="24"/>
      <c r="E46" s="20"/>
      <c r="F46" s="70">
        <f t="shared" si="0"/>
        <v>0</v>
      </c>
    </row>
    <row r="47" spans="1:9" s="14" customFormat="1" x14ac:dyDescent="0.35">
      <c r="A47" s="10" t="s">
        <v>43</v>
      </c>
      <c r="B47" s="28"/>
      <c r="C47" s="19"/>
      <c r="D47" s="24"/>
      <c r="E47" s="20"/>
      <c r="F47" s="70">
        <f t="shared" si="0"/>
        <v>0</v>
      </c>
    </row>
    <row r="48" spans="1:9" s="14" customFormat="1" x14ac:dyDescent="0.35">
      <c r="A48" s="132" t="s">
        <v>44</v>
      </c>
      <c r="B48" s="132"/>
      <c r="C48" s="132"/>
      <c r="D48" s="132"/>
      <c r="E48" s="132"/>
      <c r="F48" s="132"/>
    </row>
    <row r="49" spans="1:6" s="14" customFormat="1" x14ac:dyDescent="0.35">
      <c r="A49" s="10" t="s">
        <v>45</v>
      </c>
      <c r="B49" s="28"/>
      <c r="C49" s="19"/>
      <c r="D49" s="24"/>
      <c r="E49" s="20"/>
      <c r="F49" s="70">
        <f t="shared" si="0"/>
        <v>0</v>
      </c>
    </row>
    <row r="50" spans="1:6" s="14" customFormat="1" x14ac:dyDescent="0.35">
      <c r="A50" s="10" t="s">
        <v>46</v>
      </c>
      <c r="B50" s="28"/>
      <c r="C50" s="19"/>
      <c r="D50" s="24"/>
      <c r="E50" s="20"/>
      <c r="F50" s="70">
        <f t="shared" si="0"/>
        <v>0</v>
      </c>
    </row>
    <row r="51" spans="1:6" s="14" customFormat="1" x14ac:dyDescent="0.35">
      <c r="A51" s="132" t="s">
        <v>47</v>
      </c>
      <c r="B51" s="132"/>
      <c r="C51" s="132"/>
      <c r="D51" s="132"/>
      <c r="E51" s="132"/>
      <c r="F51" s="132"/>
    </row>
    <row r="52" spans="1:6" s="14" customFormat="1" x14ac:dyDescent="0.35">
      <c r="A52" s="10" t="s">
        <v>48</v>
      </c>
      <c r="B52" s="28"/>
      <c r="C52" s="19"/>
      <c r="D52" s="24"/>
      <c r="E52" s="20"/>
      <c r="F52" s="70">
        <f t="shared" si="0"/>
        <v>0</v>
      </c>
    </row>
    <row r="53" spans="1:6" s="14" customFormat="1" x14ac:dyDescent="0.35">
      <c r="A53" s="10" t="s">
        <v>49</v>
      </c>
      <c r="B53" s="28"/>
      <c r="C53" s="19"/>
      <c r="D53" s="24"/>
      <c r="E53" s="20"/>
      <c r="F53" s="70">
        <f t="shared" si="0"/>
        <v>0</v>
      </c>
    </row>
    <row r="54" spans="1:6" s="14" customFormat="1" x14ac:dyDescent="0.35">
      <c r="A54" s="10" t="s">
        <v>50</v>
      </c>
      <c r="B54" s="28"/>
      <c r="C54" s="19"/>
      <c r="D54" s="24"/>
      <c r="E54" s="20"/>
      <c r="F54" s="70">
        <f t="shared" si="0"/>
        <v>0</v>
      </c>
    </row>
    <row r="55" spans="1:6" s="14" customFormat="1" x14ac:dyDescent="0.35">
      <c r="A55" s="10" t="s">
        <v>51</v>
      </c>
      <c r="B55" s="28"/>
      <c r="C55" s="19"/>
      <c r="D55" s="24"/>
      <c r="E55" s="20"/>
      <c r="F55" s="70">
        <f t="shared" si="0"/>
        <v>0</v>
      </c>
    </row>
    <row r="56" spans="1:6" s="14" customFormat="1" x14ac:dyDescent="0.35">
      <c r="A56" s="11" t="s">
        <v>32</v>
      </c>
      <c r="B56" s="29"/>
      <c r="C56" s="21">
        <f>SUM(C10:C15,C17,C18,C20,C21,C23,C25,C27,C29,C30,C32,C33,C35,C36,C38,C39,C41,C43,C45:C47,C49:C50,C52:C55)</f>
        <v>0</v>
      </c>
      <c r="D56" s="22">
        <f>SUM(D10:D15,D17,D18,D20,D21,D23,D25,D27,D29,D30,D32,D33,D35,D36,D38,D39,D41,D43,D45:D47,D49:D50,D52:D55)</f>
        <v>0</v>
      </c>
      <c r="E56" s="22">
        <f>SUM(E10:E15,E17,E18,E20,E21,E23,E25,E27,E29,E30,E32,E33,E35,E36,E38,E39,E41,E43,E45:E47,E49:E50,E52:E55)</f>
        <v>0</v>
      </c>
      <c r="F56" s="71">
        <f>IFERROR(SUM(D56:E56)/SUM(C56:E56), 0)</f>
        <v>0</v>
      </c>
    </row>
    <row r="58" spans="1:6" x14ac:dyDescent="0.35">
      <c r="A58" s="32" t="s">
        <v>450</v>
      </c>
    </row>
    <row r="59" spans="1:6" ht="18" customHeight="1" x14ac:dyDescent="0.35">
      <c r="A59" s="133" t="s">
        <v>448</v>
      </c>
      <c r="B59" s="133"/>
      <c r="C59" s="133"/>
      <c r="D59" s="133"/>
      <c r="E59" s="133"/>
      <c r="F59" s="133"/>
    </row>
    <row r="60" spans="1:6" ht="18" customHeight="1" x14ac:dyDescent="0.35">
      <c r="A60" s="134" t="s">
        <v>451</v>
      </c>
      <c r="B60" s="134"/>
      <c r="C60" s="134"/>
      <c r="D60" s="134"/>
      <c r="E60" s="134"/>
      <c r="F60" s="134"/>
    </row>
  </sheetData>
  <sheetProtection algorithmName="SHA-512" hashValue="PWRnZxIANQkA3znHNFXtr9hqU5JX8wfN2kmjHEuhIQblgaZUpLAuUVld9u+Hgu2XwTdJ993XVnzvL5/bjyHxFw==" saltValue="YRPEamUkClwfXtLZeojSYw==" spinCount="100000" sheet="1" objects="1" scenarios="1"/>
  <protectedRanges>
    <protectedRange sqref="B10:E55" name="editValue" securityDescriptor="O:WDG:WDD:(A;;CC;;;WD)"/>
  </protectedRanges>
  <mergeCells count="22">
    <mergeCell ref="A28:F28"/>
    <mergeCell ref="A1:F1"/>
    <mergeCell ref="A7:A8"/>
    <mergeCell ref="B7:B8"/>
    <mergeCell ref="C7:E7"/>
    <mergeCell ref="F7:F8"/>
    <mergeCell ref="A9:F9"/>
    <mergeCell ref="A16:F16"/>
    <mergeCell ref="A19:F19"/>
    <mergeCell ref="A22:F22"/>
    <mergeCell ref="A24:F24"/>
    <mergeCell ref="A26:F26"/>
    <mergeCell ref="A48:F48"/>
    <mergeCell ref="A51:F51"/>
    <mergeCell ref="A59:F59"/>
    <mergeCell ref="A60:F60"/>
    <mergeCell ref="A31:F31"/>
    <mergeCell ref="A34:F34"/>
    <mergeCell ref="A37:F37"/>
    <mergeCell ref="A40:F40"/>
    <mergeCell ref="A42:F42"/>
    <mergeCell ref="A44:F44"/>
  </mergeCells>
  <dataValidations count="1">
    <dataValidation type="whole" operator="greaterThanOrEqual" allowBlank="1" showInputMessage="1" showErrorMessage="1" sqref="B10:E15 B17:E18 B20:E21 B23:E23 B25:E25 B27:E27 B29:E30 B32:E33 B35:E36 B38:E39 B41:E41 B43:E43 B45:E47 B49:E50 B52:E55">
      <formula1>0</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pane ySplit="8" topLeftCell="A48" activePane="bottomLeft" state="frozen"/>
      <selection pane="bottomLeft" activeCell="A18" sqref="A18"/>
    </sheetView>
  </sheetViews>
  <sheetFormatPr defaultColWidth="9" defaultRowHeight="18" x14ac:dyDescent="0.35"/>
  <cols>
    <col min="1" max="1" width="45.09765625" style="12" customWidth="1"/>
    <col min="2" max="2" width="17.59765625" style="30" customWidth="1"/>
    <col min="3" max="3" width="12.3984375" style="7" bestFit="1" customWidth="1"/>
    <col min="4" max="4" width="23.09765625" style="26" customWidth="1"/>
    <col min="5" max="5" width="15.09765625" style="18" customWidth="1"/>
    <col min="6" max="6" width="16" style="72" customWidth="1"/>
    <col min="7" max="16384" width="9" style="1"/>
  </cols>
  <sheetData>
    <row r="1" spans="1:6" s="2" customFormat="1" ht="18.75" customHeight="1" x14ac:dyDescent="0.25">
      <c r="A1" s="136" t="s">
        <v>449</v>
      </c>
      <c r="B1" s="136"/>
      <c r="C1" s="136"/>
      <c r="D1" s="136"/>
      <c r="E1" s="136"/>
      <c r="F1" s="136"/>
    </row>
    <row r="2" spans="1:6" s="2" customFormat="1" x14ac:dyDescent="0.25">
      <c r="A2" s="8" t="s">
        <v>7</v>
      </c>
      <c r="B2" s="75" t="str">
        <f>เดือนที่หนึ่ง!$B$2</f>
        <v>กรุณาเลือก</v>
      </c>
      <c r="C2" s="4"/>
      <c r="D2" s="17"/>
      <c r="E2" s="16"/>
      <c r="F2" s="68"/>
    </row>
    <row r="3" spans="1:6" s="2" customFormat="1" x14ac:dyDescent="0.25">
      <c r="A3" s="8" t="s">
        <v>9</v>
      </c>
      <c r="B3" s="75" t="str">
        <f>IF(ISERROR(VLOOKUP(B2,ProviderTab,2,FALSE)),"",VLOOKUP(B2,ProviderTab,2,FALSE))</f>
        <v>-</v>
      </c>
      <c r="C3" s="5"/>
      <c r="D3" s="17"/>
      <c r="E3" s="16"/>
      <c r="F3" s="68"/>
    </row>
    <row r="4" spans="1:6" s="2" customFormat="1" x14ac:dyDescent="0.25">
      <c r="A4" s="8" t="s">
        <v>10</v>
      </c>
      <c r="B4" s="75" t="str">
        <f>เดือนที่หนึ่ง!$B$4</f>
        <v>ไตรมาส 1</v>
      </c>
      <c r="C4" s="4" t="s">
        <v>11</v>
      </c>
      <c r="D4" s="76">
        <f>เดือนที่หนึ่ง!$D$4</f>
        <v>2017</v>
      </c>
      <c r="E4" s="16"/>
      <c r="F4" s="68"/>
    </row>
    <row r="5" spans="1:6" s="2" customFormat="1" x14ac:dyDescent="0.25">
      <c r="A5" s="8" t="s">
        <v>452</v>
      </c>
      <c r="B5" s="74" t="str">
        <f>IF(B4="ไตรมาส 1","มีนาคม", IF(B4="ไตรมาส 2", "มิถุนายน", IF(B4="ไตรมาส 3", "กันยายน", IF(B4="ไตรมาส 4", "ธันวาคม", ""))))</f>
        <v>มีนาคม</v>
      </c>
      <c r="E5" s="16"/>
      <c r="F5" s="68"/>
    </row>
    <row r="6" spans="1:6" s="2" customFormat="1" x14ac:dyDescent="0.25">
      <c r="A6" s="8"/>
      <c r="B6" s="27"/>
      <c r="C6" s="8"/>
      <c r="D6" s="23"/>
      <c r="E6" s="17"/>
      <c r="F6" s="69"/>
    </row>
    <row r="7" spans="1:6" x14ac:dyDescent="0.35">
      <c r="A7" s="137" t="s">
        <v>447</v>
      </c>
      <c r="B7" s="137" t="s">
        <v>446</v>
      </c>
      <c r="C7" s="139" t="s">
        <v>445</v>
      </c>
      <c r="D7" s="140"/>
      <c r="E7" s="141"/>
      <c r="F7" s="144" t="s">
        <v>52</v>
      </c>
    </row>
    <row r="8" spans="1:6" ht="38.4" customHeight="1" x14ac:dyDescent="0.35">
      <c r="A8" s="138"/>
      <c r="B8" s="138"/>
      <c r="C8" s="13" t="s">
        <v>453</v>
      </c>
      <c r="D8" s="13" t="s">
        <v>455</v>
      </c>
      <c r="E8" s="13" t="s">
        <v>454</v>
      </c>
      <c r="F8" s="145"/>
    </row>
    <row r="9" spans="1:6" s="14" customFormat="1" x14ac:dyDescent="0.35">
      <c r="A9" s="135" t="s">
        <v>5</v>
      </c>
      <c r="B9" s="135"/>
      <c r="C9" s="135"/>
      <c r="D9" s="135"/>
      <c r="E9" s="135"/>
      <c r="F9" s="135"/>
    </row>
    <row r="10" spans="1:6" s="14" customFormat="1" x14ac:dyDescent="0.35">
      <c r="A10" s="10" t="s">
        <v>0</v>
      </c>
      <c r="B10" s="28"/>
      <c r="C10" s="19"/>
      <c r="D10" s="24"/>
      <c r="E10" s="20"/>
      <c r="F10" s="73">
        <f t="shared" ref="F10:F55" si="0">IFERROR(SUM(D10:E10)/SUM(C10:E10), 0)</f>
        <v>0</v>
      </c>
    </row>
    <row r="11" spans="1:6" s="14" customFormat="1" x14ac:dyDescent="0.35">
      <c r="A11" s="10" t="s">
        <v>1</v>
      </c>
      <c r="B11" s="28"/>
      <c r="C11" s="19"/>
      <c r="D11" s="24"/>
      <c r="E11" s="20"/>
      <c r="F11" s="73">
        <f t="shared" si="0"/>
        <v>0</v>
      </c>
    </row>
    <row r="12" spans="1:6" s="14" customFormat="1" x14ac:dyDescent="0.35">
      <c r="A12" s="10" t="s">
        <v>2</v>
      </c>
      <c r="B12" s="28"/>
      <c r="C12" s="19"/>
      <c r="D12" s="24"/>
      <c r="E12" s="20"/>
      <c r="F12" s="70">
        <f t="shared" si="0"/>
        <v>0</v>
      </c>
    </row>
    <row r="13" spans="1:6" s="14" customFormat="1" x14ac:dyDescent="0.35">
      <c r="A13" s="10" t="s">
        <v>3</v>
      </c>
      <c r="B13" s="28"/>
      <c r="C13" s="19"/>
      <c r="D13" s="24"/>
      <c r="E13" s="20"/>
      <c r="F13" s="70">
        <f t="shared" si="0"/>
        <v>0</v>
      </c>
    </row>
    <row r="14" spans="1:6" s="14" customFormat="1" x14ac:dyDescent="0.35">
      <c r="A14" s="10" t="s">
        <v>4</v>
      </c>
      <c r="B14" s="28"/>
      <c r="C14" s="19"/>
      <c r="D14" s="24"/>
      <c r="E14" s="20"/>
      <c r="F14" s="70">
        <f t="shared" si="0"/>
        <v>0</v>
      </c>
    </row>
    <row r="15" spans="1:6" s="14" customFormat="1" x14ac:dyDescent="0.35">
      <c r="A15" s="10" t="s">
        <v>26</v>
      </c>
      <c r="B15" s="28"/>
      <c r="C15" s="19"/>
      <c r="D15" s="24"/>
      <c r="E15" s="20"/>
      <c r="F15" s="70">
        <f t="shared" si="0"/>
        <v>0</v>
      </c>
    </row>
    <row r="16" spans="1:6" s="14" customFormat="1" x14ac:dyDescent="0.35">
      <c r="A16" s="135" t="s">
        <v>6</v>
      </c>
      <c r="B16" s="135"/>
      <c r="C16" s="135"/>
      <c r="D16" s="135"/>
      <c r="E16" s="135"/>
      <c r="F16" s="135"/>
    </row>
    <row r="17" spans="1:9" s="14" customFormat="1" x14ac:dyDescent="0.35">
      <c r="A17" s="10" t="s">
        <v>12</v>
      </c>
      <c r="B17" s="28"/>
      <c r="C17" s="19"/>
      <c r="D17" s="24"/>
      <c r="E17" s="20"/>
      <c r="F17" s="70">
        <f t="shared" si="0"/>
        <v>0</v>
      </c>
    </row>
    <row r="18" spans="1:9" s="14" customFormat="1" ht="34.950000000000003" customHeight="1" x14ac:dyDescent="0.35">
      <c r="A18" s="10" t="s">
        <v>13</v>
      </c>
      <c r="B18" s="28"/>
      <c r="C18" s="19"/>
      <c r="D18" s="24"/>
      <c r="E18" s="20"/>
      <c r="F18" s="70">
        <f t="shared" si="0"/>
        <v>0</v>
      </c>
    </row>
    <row r="19" spans="1:9" s="14" customFormat="1" x14ac:dyDescent="0.35">
      <c r="A19" s="135" t="s">
        <v>15</v>
      </c>
      <c r="B19" s="135"/>
      <c r="C19" s="135"/>
      <c r="D19" s="135"/>
      <c r="E19" s="135"/>
      <c r="F19" s="135"/>
    </row>
    <row r="20" spans="1:9" s="14" customFormat="1" x14ac:dyDescent="0.35">
      <c r="A20" s="10" t="s">
        <v>16</v>
      </c>
      <c r="B20" s="28"/>
      <c r="C20" s="19"/>
      <c r="D20" s="24"/>
      <c r="E20" s="20"/>
      <c r="F20" s="70">
        <f t="shared" si="0"/>
        <v>0</v>
      </c>
    </row>
    <row r="21" spans="1:9" s="14" customFormat="1" x14ac:dyDescent="0.35">
      <c r="A21" s="10" t="s">
        <v>17</v>
      </c>
      <c r="B21" s="28"/>
      <c r="C21" s="19"/>
      <c r="D21" s="24"/>
      <c r="E21" s="20"/>
      <c r="F21" s="70">
        <f t="shared" si="0"/>
        <v>0</v>
      </c>
    </row>
    <row r="22" spans="1:9" s="14" customFormat="1" x14ac:dyDescent="0.35">
      <c r="A22" s="135" t="s">
        <v>14</v>
      </c>
      <c r="B22" s="135"/>
      <c r="C22" s="135"/>
      <c r="D22" s="135"/>
      <c r="E22" s="135"/>
      <c r="F22" s="135"/>
    </row>
    <row r="23" spans="1:9" s="14" customFormat="1" x14ac:dyDescent="0.35">
      <c r="A23" s="10" t="s">
        <v>18</v>
      </c>
      <c r="B23" s="28"/>
      <c r="C23" s="19"/>
      <c r="D23" s="24"/>
      <c r="E23" s="20"/>
      <c r="F23" s="70">
        <f t="shared" si="0"/>
        <v>0</v>
      </c>
    </row>
    <row r="24" spans="1:9" s="14" customFormat="1" x14ac:dyDescent="0.35">
      <c r="A24" s="135" t="s">
        <v>19</v>
      </c>
      <c r="B24" s="135"/>
      <c r="C24" s="135"/>
      <c r="D24" s="135"/>
      <c r="E24" s="135"/>
      <c r="F24" s="135"/>
    </row>
    <row r="25" spans="1:9" s="14" customFormat="1" ht="36" x14ac:dyDescent="0.35">
      <c r="A25" s="10" t="s">
        <v>20</v>
      </c>
      <c r="B25" s="28"/>
      <c r="C25" s="19"/>
      <c r="D25" s="24"/>
      <c r="E25" s="25"/>
      <c r="F25" s="70">
        <f t="shared" si="0"/>
        <v>0</v>
      </c>
    </row>
    <row r="26" spans="1:9" s="14" customFormat="1" x14ac:dyDescent="0.35">
      <c r="A26" s="135" t="s">
        <v>21</v>
      </c>
      <c r="B26" s="135"/>
      <c r="C26" s="135"/>
      <c r="D26" s="135"/>
      <c r="E26" s="135"/>
      <c r="F26" s="135"/>
    </row>
    <row r="27" spans="1:9" s="14" customFormat="1" ht="36" x14ac:dyDescent="0.35">
      <c r="A27" s="10" t="s">
        <v>22</v>
      </c>
      <c r="B27" s="28"/>
      <c r="C27" s="19"/>
      <c r="D27" s="24"/>
      <c r="E27" s="20"/>
      <c r="F27" s="70">
        <f t="shared" si="0"/>
        <v>0</v>
      </c>
    </row>
    <row r="28" spans="1:9" s="14" customFormat="1" x14ac:dyDescent="0.35">
      <c r="A28" s="135" t="s">
        <v>23</v>
      </c>
      <c r="B28" s="135"/>
      <c r="C28" s="135"/>
      <c r="D28" s="135"/>
      <c r="E28" s="135"/>
      <c r="F28" s="135"/>
    </row>
    <row r="29" spans="1:9" s="14" customFormat="1" x14ac:dyDescent="0.35">
      <c r="A29" s="10" t="s">
        <v>24</v>
      </c>
      <c r="B29" s="28"/>
      <c r="C29" s="19"/>
      <c r="D29" s="24"/>
      <c r="E29" s="20"/>
      <c r="F29" s="70">
        <f t="shared" si="0"/>
        <v>0</v>
      </c>
    </row>
    <row r="30" spans="1:9" s="14" customFormat="1" x14ac:dyDescent="0.35">
      <c r="A30" s="10" t="s">
        <v>25</v>
      </c>
      <c r="B30" s="28"/>
      <c r="C30" s="19"/>
      <c r="D30" s="24"/>
      <c r="E30" s="20"/>
      <c r="F30" s="70">
        <f t="shared" si="0"/>
        <v>0</v>
      </c>
    </row>
    <row r="31" spans="1:9" s="14" customFormat="1" ht="35.4" customHeight="1" x14ac:dyDescent="0.35">
      <c r="A31" s="132" t="s">
        <v>33</v>
      </c>
      <c r="B31" s="132"/>
      <c r="C31" s="132"/>
      <c r="D31" s="132"/>
      <c r="E31" s="132"/>
      <c r="F31" s="132"/>
      <c r="G31" s="9"/>
      <c r="H31" s="9"/>
      <c r="I31" s="15"/>
    </row>
    <row r="32" spans="1:9" s="14" customFormat="1" x14ac:dyDescent="0.35">
      <c r="A32" s="10" t="s">
        <v>27</v>
      </c>
      <c r="B32" s="28"/>
      <c r="C32" s="19"/>
      <c r="D32" s="24"/>
      <c r="E32" s="20"/>
      <c r="F32" s="70">
        <f t="shared" si="0"/>
        <v>0</v>
      </c>
      <c r="G32" s="15"/>
      <c r="H32" s="15"/>
      <c r="I32" s="15"/>
    </row>
    <row r="33" spans="1:9" s="14" customFormat="1" x14ac:dyDescent="0.35">
      <c r="A33" s="10" t="s">
        <v>28</v>
      </c>
      <c r="B33" s="28"/>
      <c r="C33" s="19"/>
      <c r="D33" s="24"/>
      <c r="E33" s="20"/>
      <c r="F33" s="70">
        <f t="shared" si="0"/>
        <v>0</v>
      </c>
      <c r="G33" s="15"/>
      <c r="H33" s="15"/>
      <c r="I33" s="15"/>
    </row>
    <row r="34" spans="1:9" s="14" customFormat="1" ht="34.200000000000003" customHeight="1" x14ac:dyDescent="0.35">
      <c r="A34" s="132" t="s">
        <v>34</v>
      </c>
      <c r="B34" s="132"/>
      <c r="C34" s="132"/>
      <c r="D34" s="132"/>
      <c r="E34" s="132"/>
      <c r="F34" s="132"/>
    </row>
    <row r="35" spans="1:9" s="14" customFormat="1" x14ac:dyDescent="0.35">
      <c r="A35" s="10" t="s">
        <v>29</v>
      </c>
      <c r="B35" s="28"/>
      <c r="C35" s="19"/>
      <c r="D35" s="24"/>
      <c r="E35" s="20"/>
      <c r="F35" s="70">
        <f t="shared" si="0"/>
        <v>0</v>
      </c>
    </row>
    <row r="36" spans="1:9" s="14" customFormat="1" x14ac:dyDescent="0.35">
      <c r="A36" s="10" t="s">
        <v>30</v>
      </c>
      <c r="B36" s="28"/>
      <c r="C36" s="19"/>
      <c r="D36" s="24"/>
      <c r="E36" s="20"/>
      <c r="F36" s="70">
        <f t="shared" si="0"/>
        <v>0</v>
      </c>
    </row>
    <row r="37" spans="1:9" s="14" customFormat="1" ht="38.4" customHeight="1" x14ac:dyDescent="0.35">
      <c r="A37" s="132" t="s">
        <v>35</v>
      </c>
      <c r="B37" s="132"/>
      <c r="C37" s="132"/>
      <c r="D37" s="132"/>
      <c r="E37" s="132"/>
      <c r="F37" s="132"/>
    </row>
    <row r="38" spans="1:9" s="14" customFormat="1" x14ac:dyDescent="0.35">
      <c r="A38" s="10" t="s">
        <v>36</v>
      </c>
      <c r="B38" s="28"/>
      <c r="C38" s="19"/>
      <c r="D38" s="24"/>
      <c r="E38" s="20"/>
      <c r="F38" s="70">
        <f t="shared" si="0"/>
        <v>0</v>
      </c>
    </row>
    <row r="39" spans="1:9" s="14" customFormat="1" x14ac:dyDescent="0.35">
      <c r="A39" s="10" t="s">
        <v>37</v>
      </c>
      <c r="B39" s="28"/>
      <c r="C39" s="19"/>
      <c r="D39" s="24"/>
      <c r="E39" s="20"/>
      <c r="F39" s="70">
        <f t="shared" si="0"/>
        <v>0</v>
      </c>
    </row>
    <row r="40" spans="1:9" s="14" customFormat="1" x14ac:dyDescent="0.35">
      <c r="A40" s="132" t="s">
        <v>38</v>
      </c>
      <c r="B40" s="132"/>
      <c r="C40" s="132"/>
      <c r="D40" s="132"/>
      <c r="E40" s="132"/>
      <c r="F40" s="132"/>
    </row>
    <row r="41" spans="1:9" s="14" customFormat="1" x14ac:dyDescent="0.35">
      <c r="A41" s="10" t="s">
        <v>31</v>
      </c>
      <c r="B41" s="28"/>
      <c r="C41" s="19"/>
      <c r="D41" s="24"/>
      <c r="E41" s="20"/>
      <c r="F41" s="70">
        <f t="shared" si="0"/>
        <v>0</v>
      </c>
    </row>
    <row r="42" spans="1:9" s="14" customFormat="1" x14ac:dyDescent="0.35">
      <c r="A42" s="132" t="s">
        <v>39</v>
      </c>
      <c r="B42" s="132"/>
      <c r="C42" s="132"/>
      <c r="D42" s="132"/>
      <c r="E42" s="132"/>
      <c r="F42" s="132"/>
    </row>
    <row r="43" spans="1:9" s="14" customFormat="1" x14ac:dyDescent="0.35">
      <c r="A43" s="10" t="s">
        <v>31</v>
      </c>
      <c r="B43" s="28"/>
      <c r="C43" s="19"/>
      <c r="D43" s="24"/>
      <c r="E43" s="20"/>
      <c r="F43" s="70">
        <f t="shared" si="0"/>
        <v>0</v>
      </c>
    </row>
    <row r="44" spans="1:9" s="14" customFormat="1" x14ac:dyDescent="0.35">
      <c r="A44" s="132" t="s">
        <v>40</v>
      </c>
      <c r="B44" s="132"/>
      <c r="C44" s="132"/>
      <c r="D44" s="132"/>
      <c r="E44" s="132"/>
      <c r="F44" s="132"/>
    </row>
    <row r="45" spans="1:9" s="14" customFormat="1" x14ac:dyDescent="0.35">
      <c r="A45" s="10" t="s">
        <v>41</v>
      </c>
      <c r="B45" s="28"/>
      <c r="C45" s="19"/>
      <c r="D45" s="24"/>
      <c r="E45" s="20"/>
      <c r="F45" s="70">
        <f t="shared" si="0"/>
        <v>0</v>
      </c>
    </row>
    <row r="46" spans="1:9" s="14" customFormat="1" x14ac:dyDescent="0.35">
      <c r="A46" s="10" t="s">
        <v>42</v>
      </c>
      <c r="B46" s="28"/>
      <c r="C46" s="19"/>
      <c r="D46" s="24"/>
      <c r="E46" s="20"/>
      <c r="F46" s="70">
        <f t="shared" si="0"/>
        <v>0</v>
      </c>
    </row>
    <row r="47" spans="1:9" s="14" customFormat="1" x14ac:dyDescent="0.35">
      <c r="A47" s="10" t="s">
        <v>43</v>
      </c>
      <c r="B47" s="28"/>
      <c r="C47" s="19"/>
      <c r="D47" s="24"/>
      <c r="E47" s="20"/>
      <c r="F47" s="70">
        <f t="shared" si="0"/>
        <v>0</v>
      </c>
    </row>
    <row r="48" spans="1:9" s="14" customFormat="1" x14ac:dyDescent="0.35">
      <c r="A48" s="132" t="s">
        <v>44</v>
      </c>
      <c r="B48" s="132"/>
      <c r="C48" s="132"/>
      <c r="D48" s="132"/>
      <c r="E48" s="132"/>
      <c r="F48" s="132"/>
    </row>
    <row r="49" spans="1:6" s="14" customFormat="1" x14ac:dyDescent="0.35">
      <c r="A49" s="10" t="s">
        <v>45</v>
      </c>
      <c r="B49" s="28"/>
      <c r="C49" s="19"/>
      <c r="D49" s="24"/>
      <c r="E49" s="20"/>
      <c r="F49" s="70">
        <f t="shared" si="0"/>
        <v>0</v>
      </c>
    </row>
    <row r="50" spans="1:6" s="14" customFormat="1" x14ac:dyDescent="0.35">
      <c r="A50" s="10" t="s">
        <v>46</v>
      </c>
      <c r="B50" s="28"/>
      <c r="C50" s="19"/>
      <c r="D50" s="24"/>
      <c r="E50" s="20"/>
      <c r="F50" s="70">
        <f t="shared" si="0"/>
        <v>0</v>
      </c>
    </row>
    <row r="51" spans="1:6" s="14" customFormat="1" x14ac:dyDescent="0.35">
      <c r="A51" s="132" t="s">
        <v>47</v>
      </c>
      <c r="B51" s="132"/>
      <c r="C51" s="132"/>
      <c r="D51" s="132"/>
      <c r="E51" s="132"/>
      <c r="F51" s="132"/>
    </row>
    <row r="52" spans="1:6" s="14" customFormat="1" x14ac:dyDescent="0.35">
      <c r="A52" s="10" t="s">
        <v>48</v>
      </c>
      <c r="B52" s="28"/>
      <c r="C52" s="19"/>
      <c r="D52" s="24"/>
      <c r="E52" s="20"/>
      <c r="F52" s="70">
        <f t="shared" si="0"/>
        <v>0</v>
      </c>
    </row>
    <row r="53" spans="1:6" s="14" customFormat="1" x14ac:dyDescent="0.35">
      <c r="A53" s="10" t="s">
        <v>49</v>
      </c>
      <c r="B53" s="28"/>
      <c r="C53" s="19"/>
      <c r="D53" s="24"/>
      <c r="E53" s="20"/>
      <c r="F53" s="70">
        <f t="shared" si="0"/>
        <v>0</v>
      </c>
    </row>
    <row r="54" spans="1:6" s="14" customFormat="1" x14ac:dyDescent="0.35">
      <c r="A54" s="10" t="s">
        <v>50</v>
      </c>
      <c r="B54" s="28"/>
      <c r="C54" s="19"/>
      <c r="D54" s="24"/>
      <c r="E54" s="20"/>
      <c r="F54" s="70">
        <f t="shared" si="0"/>
        <v>0</v>
      </c>
    </row>
    <row r="55" spans="1:6" s="14" customFormat="1" x14ac:dyDescent="0.35">
      <c r="A55" s="10" t="s">
        <v>51</v>
      </c>
      <c r="B55" s="28"/>
      <c r="C55" s="19"/>
      <c r="D55" s="24"/>
      <c r="E55" s="20"/>
      <c r="F55" s="70">
        <f t="shared" si="0"/>
        <v>0</v>
      </c>
    </row>
    <row r="56" spans="1:6" s="14" customFormat="1" x14ac:dyDescent="0.35">
      <c r="A56" s="11" t="s">
        <v>32</v>
      </c>
      <c r="B56" s="29"/>
      <c r="C56" s="21">
        <f>SUM(C10:C15,C17,C18,C20,C21,C23,C25,C27,C29,C30,C32,C33,C35,C36,C38,C39,C41,C43,C45:C47,C49:C50,C52:C55)</f>
        <v>0</v>
      </c>
      <c r="D56" s="22">
        <f>SUM(D10:D15,D17,D18,D20,D21,D23,D25,D27,D29,D30,D32,D33,D35,D36,D38,D39,D41,D43,D45:D47,D49:D50,D52:D55)</f>
        <v>0</v>
      </c>
      <c r="E56" s="22">
        <f>SUM(E10:E15,E17,E18,E20,E21,E23,E25,E27,E29,E30,E32,E33,E35,E36,E38,E39,E41,E43,E45:E47,E49:E50,E52:E55)</f>
        <v>0</v>
      </c>
      <c r="F56" s="71">
        <f>IFERROR(SUM(D56:E56)/SUM(C56:E56), 0)</f>
        <v>0</v>
      </c>
    </row>
    <row r="58" spans="1:6" x14ac:dyDescent="0.35">
      <c r="A58" s="32" t="s">
        <v>450</v>
      </c>
    </row>
    <row r="59" spans="1:6" ht="18" customHeight="1" x14ac:dyDescent="0.35">
      <c r="A59" s="133" t="s">
        <v>448</v>
      </c>
      <c r="B59" s="133"/>
      <c r="C59" s="133"/>
      <c r="D59" s="133"/>
      <c r="E59" s="133"/>
      <c r="F59" s="133"/>
    </row>
    <row r="60" spans="1:6" ht="18" customHeight="1" x14ac:dyDescent="0.35">
      <c r="A60" s="134" t="s">
        <v>451</v>
      </c>
      <c r="B60" s="134"/>
      <c r="C60" s="134"/>
      <c r="D60" s="134"/>
      <c r="E60" s="134"/>
      <c r="F60" s="134"/>
    </row>
  </sheetData>
  <sheetProtection algorithmName="SHA-512" hashValue="tczfxsajWZCIrbeyxtA2TVWsu0y/uYc3uBVkTrVPSCFnWqVM83Yay4vK1NM3IBbqiqu/zfIOw9Mm3NqM44cmgw==" saltValue="DpXGqyAlOFKDw0KhNceVrg==" spinCount="100000" sheet="1" objects="1" scenarios="1"/>
  <protectedRanges>
    <protectedRange sqref="B10:E55" name="EditValue" securityDescriptor="O:WDG:WDD:(A;;CC;;;WD)"/>
  </protectedRanges>
  <mergeCells count="22">
    <mergeCell ref="A28:F28"/>
    <mergeCell ref="A1:F1"/>
    <mergeCell ref="A7:A8"/>
    <mergeCell ref="B7:B8"/>
    <mergeCell ref="C7:E7"/>
    <mergeCell ref="F7:F8"/>
    <mergeCell ref="A9:F9"/>
    <mergeCell ref="A16:F16"/>
    <mergeCell ref="A19:F19"/>
    <mergeCell ref="A22:F22"/>
    <mergeCell ref="A24:F24"/>
    <mergeCell ref="A26:F26"/>
    <mergeCell ref="A48:F48"/>
    <mergeCell ref="A51:F51"/>
    <mergeCell ref="A59:F59"/>
    <mergeCell ref="A60:F60"/>
    <mergeCell ref="A31:F31"/>
    <mergeCell ref="A34:F34"/>
    <mergeCell ref="A37:F37"/>
    <mergeCell ref="A40:F40"/>
    <mergeCell ref="A42:F42"/>
    <mergeCell ref="A44:F44"/>
  </mergeCells>
  <dataValidations count="1">
    <dataValidation type="whole" operator="greaterThanOrEqual" allowBlank="1" showInputMessage="1" showErrorMessage="1" sqref="B10:E15 B17:E18 B20:E21 B23:E23 B25:E25 B27:E27 B29:E30 B32:E33 B35:E36 B38:E39 B41:E41 B43:E43 B45:E47 B49:E50 B52:E55">
      <formula1>0</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
  <sheetViews>
    <sheetView topLeftCell="A86" workbookViewId="0">
      <selection activeCell="E120" sqref="E120"/>
    </sheetView>
  </sheetViews>
  <sheetFormatPr defaultRowHeight="18" x14ac:dyDescent="0.35"/>
  <cols>
    <col min="1" max="2" width="10.59765625" style="33" bestFit="1" customWidth="1"/>
    <col min="3" max="3" width="41.59765625" style="1" bestFit="1" customWidth="1"/>
    <col min="4" max="4" width="8.69921875" style="1"/>
  </cols>
  <sheetData>
    <row r="1" spans="1:4" x14ac:dyDescent="0.35">
      <c r="A1" s="33" t="s">
        <v>10</v>
      </c>
      <c r="B1" s="33" t="s">
        <v>53</v>
      </c>
      <c r="C1" s="1" t="s">
        <v>54</v>
      </c>
      <c r="D1" s="1" t="s">
        <v>55</v>
      </c>
    </row>
    <row r="2" spans="1:4" x14ac:dyDescent="0.35">
      <c r="A2" s="33" t="s">
        <v>1331</v>
      </c>
      <c r="B2" s="33" t="s">
        <v>8</v>
      </c>
      <c r="C2" s="1" t="s">
        <v>56</v>
      </c>
      <c r="D2" s="1">
        <v>2017</v>
      </c>
    </row>
    <row r="3" spans="1:4" x14ac:dyDescent="0.35">
      <c r="A3" s="33" t="s">
        <v>1332</v>
      </c>
      <c r="B3" s="34" t="s">
        <v>57</v>
      </c>
      <c r="C3" s="34" t="s">
        <v>58</v>
      </c>
      <c r="D3" s="1">
        <v>2018</v>
      </c>
    </row>
    <row r="4" spans="1:4" x14ac:dyDescent="0.35">
      <c r="A4" s="33" t="s">
        <v>1333</v>
      </c>
      <c r="B4" s="34" t="s">
        <v>59</v>
      </c>
      <c r="C4" s="34" t="s">
        <v>60</v>
      </c>
      <c r="D4" s="1">
        <v>2019</v>
      </c>
    </row>
    <row r="5" spans="1:4" x14ac:dyDescent="0.35">
      <c r="A5" s="33" t="s">
        <v>1334</v>
      </c>
      <c r="B5" s="34" t="s">
        <v>61</v>
      </c>
      <c r="C5" s="34" t="s">
        <v>62</v>
      </c>
      <c r="D5" s="1">
        <v>2020</v>
      </c>
    </row>
    <row r="6" spans="1:4" x14ac:dyDescent="0.35">
      <c r="A6" s="34"/>
      <c r="B6" s="34" t="s">
        <v>63</v>
      </c>
      <c r="C6" s="34" t="s">
        <v>64</v>
      </c>
      <c r="D6" s="1">
        <v>2021</v>
      </c>
    </row>
    <row r="7" spans="1:4" x14ac:dyDescent="0.35">
      <c r="A7" s="34"/>
      <c r="B7" s="34" t="s">
        <v>65</v>
      </c>
      <c r="C7" s="34" t="s">
        <v>66</v>
      </c>
    </row>
    <row r="8" spans="1:4" x14ac:dyDescent="0.35">
      <c r="A8" s="34"/>
      <c r="B8" s="34" t="s">
        <v>67</v>
      </c>
      <c r="C8" s="34" t="s">
        <v>68</v>
      </c>
    </row>
    <row r="9" spans="1:4" x14ac:dyDescent="0.35">
      <c r="A9" s="34"/>
      <c r="B9" s="34" t="s">
        <v>69</v>
      </c>
      <c r="C9" s="34" t="s">
        <v>70</v>
      </c>
    </row>
    <row r="10" spans="1:4" x14ac:dyDescent="0.35">
      <c r="A10" s="34"/>
      <c r="B10" s="34" t="s">
        <v>71</v>
      </c>
      <c r="C10" s="34" t="s">
        <v>72</v>
      </c>
    </row>
    <row r="11" spans="1:4" x14ac:dyDescent="0.35">
      <c r="A11" s="34"/>
      <c r="B11" s="34" t="s">
        <v>73</v>
      </c>
      <c r="C11" s="34" t="s">
        <v>74</v>
      </c>
    </row>
    <row r="12" spans="1:4" x14ac:dyDescent="0.35">
      <c r="A12" s="34"/>
      <c r="B12" s="34" t="s">
        <v>75</v>
      </c>
      <c r="C12" s="34" t="s">
        <v>76</v>
      </c>
    </row>
    <row r="13" spans="1:4" x14ac:dyDescent="0.35">
      <c r="A13" s="34"/>
      <c r="B13" s="34" t="s">
        <v>77</v>
      </c>
      <c r="C13" s="34" t="s">
        <v>78</v>
      </c>
    </row>
    <row r="14" spans="1:4" x14ac:dyDescent="0.35">
      <c r="A14" s="34"/>
      <c r="B14" s="34" t="s">
        <v>79</v>
      </c>
      <c r="C14" s="34" t="s">
        <v>80</v>
      </c>
    </row>
    <row r="15" spans="1:4" x14ac:dyDescent="0.35">
      <c r="A15" s="34"/>
      <c r="B15" s="34" t="s">
        <v>81</v>
      </c>
      <c r="C15" s="34" t="s">
        <v>82</v>
      </c>
    </row>
    <row r="16" spans="1:4" x14ac:dyDescent="0.35">
      <c r="A16" s="34"/>
      <c r="B16" s="34" t="s">
        <v>83</v>
      </c>
      <c r="C16" s="34" t="s">
        <v>84</v>
      </c>
    </row>
    <row r="17" spans="1:3" x14ac:dyDescent="0.35">
      <c r="A17" s="34"/>
      <c r="B17" s="34" t="s">
        <v>85</v>
      </c>
      <c r="C17" s="34" t="s">
        <v>86</v>
      </c>
    </row>
    <row r="18" spans="1:3" x14ac:dyDescent="0.35">
      <c r="A18" s="34"/>
      <c r="B18" s="34" t="s">
        <v>87</v>
      </c>
      <c r="C18" s="34" t="s">
        <v>88</v>
      </c>
    </row>
    <row r="19" spans="1:3" x14ac:dyDescent="0.35">
      <c r="A19" s="34"/>
      <c r="B19" s="34" t="s">
        <v>89</v>
      </c>
      <c r="C19" s="34" t="s">
        <v>90</v>
      </c>
    </row>
    <row r="20" spans="1:3" x14ac:dyDescent="0.35">
      <c r="A20" s="34"/>
      <c r="B20" s="34" t="s">
        <v>91</v>
      </c>
      <c r="C20" s="34" t="s">
        <v>92</v>
      </c>
    </row>
    <row r="21" spans="1:3" x14ac:dyDescent="0.35">
      <c r="A21" s="34"/>
      <c r="B21" s="34" t="s">
        <v>93</v>
      </c>
      <c r="C21" s="34" t="s">
        <v>94</v>
      </c>
    </row>
    <row r="22" spans="1:3" x14ac:dyDescent="0.35">
      <c r="A22" s="34"/>
      <c r="B22" s="34" t="s">
        <v>95</v>
      </c>
      <c r="C22" s="34" t="s">
        <v>96</v>
      </c>
    </row>
    <row r="23" spans="1:3" x14ac:dyDescent="0.35">
      <c r="A23" s="34"/>
      <c r="B23" s="34" t="s">
        <v>97</v>
      </c>
      <c r="C23" s="34" t="s">
        <v>98</v>
      </c>
    </row>
    <row r="24" spans="1:3" x14ac:dyDescent="0.35">
      <c r="A24" s="34"/>
      <c r="B24" s="34" t="s">
        <v>99</v>
      </c>
      <c r="C24" s="34" t="s">
        <v>100</v>
      </c>
    </row>
    <row r="25" spans="1:3" x14ac:dyDescent="0.35">
      <c r="A25" s="34"/>
      <c r="B25" s="34" t="s">
        <v>101</v>
      </c>
      <c r="C25" s="34" t="s">
        <v>102</v>
      </c>
    </row>
    <row r="26" spans="1:3" x14ac:dyDescent="0.35">
      <c r="A26" s="34"/>
      <c r="B26" s="34" t="s">
        <v>103</v>
      </c>
      <c r="C26" s="34" t="s">
        <v>104</v>
      </c>
    </row>
    <row r="27" spans="1:3" x14ac:dyDescent="0.35">
      <c r="A27" s="34"/>
      <c r="B27" s="34" t="s">
        <v>105</v>
      </c>
      <c r="C27" s="34" t="s">
        <v>106</v>
      </c>
    </row>
    <row r="28" spans="1:3" x14ac:dyDescent="0.35">
      <c r="A28" s="34"/>
      <c r="B28" s="34" t="s">
        <v>107</v>
      </c>
      <c r="C28" s="34" t="s">
        <v>108</v>
      </c>
    </row>
    <row r="29" spans="1:3" x14ac:dyDescent="0.35">
      <c r="A29" s="34"/>
      <c r="B29" s="34" t="s">
        <v>109</v>
      </c>
      <c r="C29" s="34" t="s">
        <v>110</v>
      </c>
    </row>
    <row r="30" spans="1:3" x14ac:dyDescent="0.35">
      <c r="A30" s="34"/>
      <c r="B30" s="34" t="s">
        <v>111</v>
      </c>
      <c r="C30" s="34" t="s">
        <v>112</v>
      </c>
    </row>
    <row r="31" spans="1:3" x14ac:dyDescent="0.35">
      <c r="A31" s="34"/>
      <c r="B31" s="34" t="s">
        <v>113</v>
      </c>
      <c r="C31" s="34" t="s">
        <v>114</v>
      </c>
    </row>
    <row r="32" spans="1:3" x14ac:dyDescent="0.35">
      <c r="A32" s="34"/>
      <c r="B32" s="34" t="s">
        <v>115</v>
      </c>
      <c r="C32" s="34" t="s">
        <v>116</v>
      </c>
    </row>
    <row r="33" spans="1:3" x14ac:dyDescent="0.35">
      <c r="A33" s="34"/>
      <c r="B33" s="34" t="s">
        <v>117</v>
      </c>
      <c r="C33" s="34" t="s">
        <v>118</v>
      </c>
    </row>
    <row r="34" spans="1:3" x14ac:dyDescent="0.35">
      <c r="A34" s="34"/>
      <c r="B34" s="34" t="s">
        <v>119</v>
      </c>
      <c r="C34" s="34" t="s">
        <v>120</v>
      </c>
    </row>
    <row r="35" spans="1:3" x14ac:dyDescent="0.35">
      <c r="A35" s="34"/>
      <c r="B35" s="34" t="s">
        <v>121</v>
      </c>
      <c r="C35" s="34" t="s">
        <v>122</v>
      </c>
    </row>
    <row r="36" spans="1:3" x14ac:dyDescent="0.35">
      <c r="A36" s="34"/>
      <c r="B36" s="34" t="s">
        <v>123</v>
      </c>
      <c r="C36" s="34" t="s">
        <v>124</v>
      </c>
    </row>
    <row r="37" spans="1:3" x14ac:dyDescent="0.35">
      <c r="A37" s="34"/>
      <c r="B37" s="34" t="s">
        <v>125</v>
      </c>
      <c r="C37" s="34" t="s">
        <v>126</v>
      </c>
    </row>
    <row r="38" spans="1:3" x14ac:dyDescent="0.35">
      <c r="A38" s="34"/>
      <c r="B38" s="34" t="s">
        <v>127</v>
      </c>
      <c r="C38" s="34" t="s">
        <v>128</v>
      </c>
    </row>
    <row r="39" spans="1:3" x14ac:dyDescent="0.35">
      <c r="A39" s="34"/>
      <c r="B39" s="34" t="s">
        <v>129</v>
      </c>
      <c r="C39" s="34" t="s">
        <v>130</v>
      </c>
    </row>
    <row r="40" spans="1:3" x14ac:dyDescent="0.35">
      <c r="A40" s="34"/>
      <c r="B40" s="34" t="s">
        <v>131</v>
      </c>
      <c r="C40" s="34" t="s">
        <v>132</v>
      </c>
    </row>
    <row r="41" spans="1:3" x14ac:dyDescent="0.35">
      <c r="A41" s="34"/>
      <c r="B41" s="34" t="s">
        <v>133</v>
      </c>
      <c r="C41" s="34" t="s">
        <v>134</v>
      </c>
    </row>
    <row r="42" spans="1:3" x14ac:dyDescent="0.35">
      <c r="A42" s="34"/>
      <c r="B42" s="34" t="s">
        <v>135</v>
      </c>
      <c r="C42" s="34" t="s">
        <v>136</v>
      </c>
    </row>
    <row r="43" spans="1:3" x14ac:dyDescent="0.35">
      <c r="A43" s="34"/>
      <c r="B43" s="34" t="s">
        <v>137</v>
      </c>
      <c r="C43" s="34" t="s">
        <v>138</v>
      </c>
    </row>
    <row r="44" spans="1:3" x14ac:dyDescent="0.35">
      <c r="A44" s="34"/>
      <c r="B44" s="34" t="s">
        <v>139</v>
      </c>
      <c r="C44" s="34" t="s">
        <v>140</v>
      </c>
    </row>
    <row r="45" spans="1:3" x14ac:dyDescent="0.35">
      <c r="A45" s="34"/>
      <c r="B45" s="34" t="s">
        <v>141</v>
      </c>
      <c r="C45" s="34" t="s">
        <v>142</v>
      </c>
    </row>
    <row r="46" spans="1:3" x14ac:dyDescent="0.35">
      <c r="A46" s="34"/>
      <c r="B46" s="34" t="s">
        <v>143</v>
      </c>
      <c r="C46" s="34" t="s">
        <v>144</v>
      </c>
    </row>
    <row r="47" spans="1:3" x14ac:dyDescent="0.35">
      <c r="A47" s="34"/>
      <c r="B47" s="34" t="s">
        <v>145</v>
      </c>
      <c r="C47" s="34" t="s">
        <v>146</v>
      </c>
    </row>
    <row r="48" spans="1:3" x14ac:dyDescent="0.35">
      <c r="A48" s="34"/>
      <c r="B48" s="34" t="s">
        <v>147</v>
      </c>
      <c r="C48" s="34" t="s">
        <v>148</v>
      </c>
    </row>
    <row r="49" spans="1:3" x14ac:dyDescent="0.35">
      <c r="A49" s="34"/>
      <c r="B49" s="34" t="s">
        <v>149</v>
      </c>
      <c r="C49" s="34" t="s">
        <v>150</v>
      </c>
    </row>
    <row r="50" spans="1:3" x14ac:dyDescent="0.35">
      <c r="A50" s="34"/>
      <c r="B50" s="34" t="s">
        <v>151</v>
      </c>
      <c r="C50" s="34" t="s">
        <v>152</v>
      </c>
    </row>
    <row r="51" spans="1:3" x14ac:dyDescent="0.35">
      <c r="A51" s="34"/>
      <c r="B51" s="34" t="s">
        <v>153</v>
      </c>
      <c r="C51" s="34" t="s">
        <v>154</v>
      </c>
    </row>
    <row r="52" spans="1:3" x14ac:dyDescent="0.35">
      <c r="A52" s="34"/>
      <c r="B52" s="34" t="s">
        <v>155</v>
      </c>
      <c r="C52" s="34" t="s">
        <v>156</v>
      </c>
    </row>
    <row r="53" spans="1:3" x14ac:dyDescent="0.35">
      <c r="A53" s="34"/>
      <c r="B53" s="34" t="s">
        <v>157</v>
      </c>
      <c r="C53" s="34" t="s">
        <v>158</v>
      </c>
    </row>
    <row r="54" spans="1:3" x14ac:dyDescent="0.35">
      <c r="A54" s="34"/>
      <c r="B54" s="34" t="s">
        <v>159</v>
      </c>
      <c r="C54" s="34" t="s">
        <v>160</v>
      </c>
    </row>
    <row r="55" spans="1:3" x14ac:dyDescent="0.35">
      <c r="A55" s="34"/>
      <c r="B55" s="34" t="s">
        <v>161</v>
      </c>
      <c r="C55" s="34" t="s">
        <v>162</v>
      </c>
    </row>
    <row r="56" spans="1:3" x14ac:dyDescent="0.35">
      <c r="A56" s="34"/>
      <c r="B56" s="34" t="s">
        <v>163</v>
      </c>
      <c r="C56" s="34" t="s">
        <v>164</v>
      </c>
    </row>
    <row r="57" spans="1:3" x14ac:dyDescent="0.35">
      <c r="A57" s="34"/>
      <c r="B57" s="34" t="s">
        <v>165</v>
      </c>
      <c r="C57" s="34" t="s">
        <v>166</v>
      </c>
    </row>
    <row r="58" spans="1:3" x14ac:dyDescent="0.35">
      <c r="A58" s="34"/>
      <c r="B58" s="34" t="s">
        <v>167</v>
      </c>
      <c r="C58" s="34" t="s">
        <v>168</v>
      </c>
    </row>
    <row r="59" spans="1:3" x14ac:dyDescent="0.35">
      <c r="A59" s="34"/>
      <c r="B59" s="34" t="s">
        <v>169</v>
      </c>
      <c r="C59" s="34" t="s">
        <v>170</v>
      </c>
    </row>
    <row r="60" spans="1:3" x14ac:dyDescent="0.35">
      <c r="A60" s="34"/>
      <c r="B60" s="34" t="s">
        <v>171</v>
      </c>
      <c r="C60" s="34" t="s">
        <v>172</v>
      </c>
    </row>
    <row r="61" spans="1:3" x14ac:dyDescent="0.35">
      <c r="A61" s="34"/>
      <c r="B61" s="34" t="s">
        <v>173</v>
      </c>
      <c r="C61" s="34" t="s">
        <v>174</v>
      </c>
    </row>
    <row r="62" spans="1:3" x14ac:dyDescent="0.35">
      <c r="A62" s="34"/>
      <c r="B62" s="34" t="s">
        <v>175</v>
      </c>
      <c r="C62" s="34" t="s">
        <v>176</v>
      </c>
    </row>
    <row r="63" spans="1:3" x14ac:dyDescent="0.35">
      <c r="A63" s="34"/>
      <c r="B63" s="34" t="s">
        <v>177</v>
      </c>
      <c r="C63" s="34" t="s">
        <v>178</v>
      </c>
    </row>
    <row r="64" spans="1:3" x14ac:dyDescent="0.35">
      <c r="A64" s="34"/>
      <c r="B64" s="34" t="s">
        <v>179</v>
      </c>
      <c r="C64" s="34" t="s">
        <v>180</v>
      </c>
    </row>
    <row r="65" spans="1:3" x14ac:dyDescent="0.35">
      <c r="A65" s="34"/>
      <c r="B65" s="34" t="s">
        <v>181</v>
      </c>
      <c r="C65" s="34" t="s">
        <v>182</v>
      </c>
    </row>
    <row r="66" spans="1:3" x14ac:dyDescent="0.35">
      <c r="A66" s="34"/>
      <c r="B66" s="34" t="s">
        <v>183</v>
      </c>
      <c r="C66" s="34" t="s">
        <v>184</v>
      </c>
    </row>
    <row r="67" spans="1:3" x14ac:dyDescent="0.35">
      <c r="A67" s="34"/>
      <c r="B67" s="34" t="s">
        <v>185</v>
      </c>
      <c r="C67" s="34" t="s">
        <v>186</v>
      </c>
    </row>
    <row r="68" spans="1:3" x14ac:dyDescent="0.35">
      <c r="A68" s="34"/>
      <c r="B68" s="34" t="s">
        <v>187</v>
      </c>
      <c r="C68" s="34" t="s">
        <v>188</v>
      </c>
    </row>
    <row r="69" spans="1:3" x14ac:dyDescent="0.35">
      <c r="A69" s="34"/>
      <c r="B69" s="34" t="s">
        <v>189</v>
      </c>
      <c r="C69" s="34" t="s">
        <v>190</v>
      </c>
    </row>
    <row r="70" spans="1:3" x14ac:dyDescent="0.35">
      <c r="A70" s="34"/>
      <c r="B70" s="34" t="s">
        <v>191</v>
      </c>
      <c r="C70" s="34" t="s">
        <v>192</v>
      </c>
    </row>
    <row r="71" spans="1:3" x14ac:dyDescent="0.35">
      <c r="A71" s="34"/>
      <c r="B71" s="34" t="s">
        <v>193</v>
      </c>
      <c r="C71" s="34" t="s">
        <v>194</v>
      </c>
    </row>
    <row r="72" spans="1:3" x14ac:dyDescent="0.35">
      <c r="A72" s="34"/>
      <c r="B72" s="34" t="s">
        <v>195</v>
      </c>
      <c r="C72" s="34" t="s">
        <v>196</v>
      </c>
    </row>
    <row r="73" spans="1:3" x14ac:dyDescent="0.35">
      <c r="A73" s="34"/>
      <c r="B73" s="34" t="s">
        <v>197</v>
      </c>
      <c r="C73" s="34" t="s">
        <v>198</v>
      </c>
    </row>
    <row r="74" spans="1:3" x14ac:dyDescent="0.35">
      <c r="A74" s="34"/>
      <c r="B74" s="34" t="s">
        <v>199</v>
      </c>
      <c r="C74" s="34" t="s">
        <v>200</v>
      </c>
    </row>
    <row r="75" spans="1:3" x14ac:dyDescent="0.35">
      <c r="A75" s="34"/>
      <c r="B75" s="34" t="s">
        <v>201</v>
      </c>
      <c r="C75" s="34" t="s">
        <v>202</v>
      </c>
    </row>
    <row r="76" spans="1:3" x14ac:dyDescent="0.35">
      <c r="A76" s="34"/>
      <c r="B76" s="34" t="s">
        <v>203</v>
      </c>
      <c r="C76" s="34" t="s">
        <v>204</v>
      </c>
    </row>
    <row r="77" spans="1:3" x14ac:dyDescent="0.35">
      <c r="A77" s="34"/>
      <c r="B77" s="34" t="s">
        <v>205</v>
      </c>
      <c r="C77" s="34" t="s">
        <v>206</v>
      </c>
    </row>
    <row r="78" spans="1:3" x14ac:dyDescent="0.35">
      <c r="A78" s="34"/>
      <c r="B78" s="34" t="s">
        <v>207</v>
      </c>
      <c r="C78" s="34" t="s">
        <v>208</v>
      </c>
    </row>
    <row r="79" spans="1:3" x14ac:dyDescent="0.35">
      <c r="A79" s="34"/>
      <c r="B79" s="34" t="s">
        <v>209</v>
      </c>
      <c r="C79" s="34" t="s">
        <v>210</v>
      </c>
    </row>
    <row r="80" spans="1:3" x14ac:dyDescent="0.35">
      <c r="A80" s="34"/>
      <c r="B80" s="34" t="s">
        <v>211</v>
      </c>
      <c r="C80" s="34" t="s">
        <v>212</v>
      </c>
    </row>
    <row r="81" spans="1:3" x14ac:dyDescent="0.35">
      <c r="A81" s="34"/>
      <c r="B81" s="34" t="s">
        <v>213</v>
      </c>
      <c r="C81" s="34" t="s">
        <v>214</v>
      </c>
    </row>
    <row r="82" spans="1:3" x14ac:dyDescent="0.35">
      <c r="A82" s="34"/>
      <c r="B82" s="34" t="s">
        <v>215</v>
      </c>
      <c r="C82" s="34" t="s">
        <v>216</v>
      </c>
    </row>
    <row r="83" spans="1:3" x14ac:dyDescent="0.35">
      <c r="A83" s="34"/>
      <c r="B83" s="34" t="s">
        <v>217</v>
      </c>
      <c r="C83" s="34" t="s">
        <v>218</v>
      </c>
    </row>
    <row r="84" spans="1:3" x14ac:dyDescent="0.35">
      <c r="A84" s="34"/>
      <c r="B84" s="34" t="s">
        <v>219</v>
      </c>
      <c r="C84" s="34" t="s">
        <v>220</v>
      </c>
    </row>
    <row r="85" spans="1:3" x14ac:dyDescent="0.35">
      <c r="A85" s="34"/>
      <c r="B85" s="34" t="s">
        <v>221</v>
      </c>
      <c r="C85" s="34" t="s">
        <v>222</v>
      </c>
    </row>
    <row r="86" spans="1:3" x14ac:dyDescent="0.35">
      <c r="A86" s="34"/>
      <c r="B86" s="34" t="s">
        <v>223</v>
      </c>
      <c r="C86" s="34" t="s">
        <v>224</v>
      </c>
    </row>
    <row r="87" spans="1:3" x14ac:dyDescent="0.35">
      <c r="A87" s="34"/>
      <c r="B87" s="34" t="s">
        <v>225</v>
      </c>
      <c r="C87" s="34" t="s">
        <v>226</v>
      </c>
    </row>
    <row r="88" spans="1:3" x14ac:dyDescent="0.35">
      <c r="A88" s="34"/>
      <c r="B88" s="34" t="s">
        <v>227</v>
      </c>
      <c r="C88" s="34" t="s">
        <v>228</v>
      </c>
    </row>
    <row r="89" spans="1:3" x14ac:dyDescent="0.35">
      <c r="A89" s="34"/>
      <c r="B89" s="34" t="s">
        <v>229</v>
      </c>
      <c r="C89" s="34" t="s">
        <v>230</v>
      </c>
    </row>
    <row r="90" spans="1:3" x14ac:dyDescent="0.35">
      <c r="A90" s="34"/>
      <c r="B90" s="34" t="s">
        <v>231</v>
      </c>
      <c r="C90" s="34" t="s">
        <v>232</v>
      </c>
    </row>
    <row r="91" spans="1:3" x14ac:dyDescent="0.35">
      <c r="A91" s="34"/>
      <c r="B91" s="34" t="s">
        <v>233</v>
      </c>
      <c r="C91" s="34" t="s">
        <v>234</v>
      </c>
    </row>
    <row r="92" spans="1:3" x14ac:dyDescent="0.35">
      <c r="A92" s="34"/>
      <c r="B92" s="34" t="s">
        <v>235</v>
      </c>
      <c r="C92" s="34" t="s">
        <v>236</v>
      </c>
    </row>
    <row r="93" spans="1:3" x14ac:dyDescent="0.35">
      <c r="A93" s="34"/>
      <c r="B93" s="34" t="s">
        <v>237</v>
      </c>
      <c r="C93" s="34" t="s">
        <v>238</v>
      </c>
    </row>
    <row r="94" spans="1:3" x14ac:dyDescent="0.35">
      <c r="A94" s="34"/>
      <c r="B94" s="34" t="s">
        <v>239</v>
      </c>
      <c r="C94" s="34" t="s">
        <v>240</v>
      </c>
    </row>
    <row r="95" spans="1:3" x14ac:dyDescent="0.35">
      <c r="A95" s="34"/>
      <c r="B95" s="34" t="s">
        <v>241</v>
      </c>
      <c r="C95" s="34" t="s">
        <v>242</v>
      </c>
    </row>
    <row r="96" spans="1:3" x14ac:dyDescent="0.35">
      <c r="A96" s="34"/>
      <c r="B96" s="34" t="s">
        <v>243</v>
      </c>
      <c r="C96" s="34" t="s">
        <v>244</v>
      </c>
    </row>
    <row r="97" spans="1:3" x14ac:dyDescent="0.35">
      <c r="A97" s="34"/>
      <c r="B97" s="34" t="s">
        <v>245</v>
      </c>
      <c r="C97" s="34" t="s">
        <v>246</v>
      </c>
    </row>
    <row r="98" spans="1:3" x14ac:dyDescent="0.35">
      <c r="A98" s="34"/>
      <c r="B98" s="34" t="s">
        <v>247</v>
      </c>
      <c r="C98" s="34" t="s">
        <v>248</v>
      </c>
    </row>
    <row r="99" spans="1:3" x14ac:dyDescent="0.35">
      <c r="A99" s="34"/>
      <c r="B99" s="34" t="s">
        <v>249</v>
      </c>
      <c r="C99" s="34" t="s">
        <v>250</v>
      </c>
    </row>
    <row r="100" spans="1:3" x14ac:dyDescent="0.35">
      <c r="A100" s="34"/>
      <c r="B100" s="34" t="s">
        <v>251</v>
      </c>
      <c r="C100" s="34" t="s">
        <v>252</v>
      </c>
    </row>
    <row r="101" spans="1:3" x14ac:dyDescent="0.35">
      <c r="A101" s="34"/>
      <c r="B101" s="34" t="s">
        <v>253</v>
      </c>
      <c r="C101" s="34" t="s">
        <v>254</v>
      </c>
    </row>
    <row r="102" spans="1:3" x14ac:dyDescent="0.35">
      <c r="A102" s="34"/>
      <c r="B102" s="34" t="s">
        <v>255</v>
      </c>
      <c r="C102" s="34" t="s">
        <v>256</v>
      </c>
    </row>
    <row r="103" spans="1:3" x14ac:dyDescent="0.35">
      <c r="A103" s="34"/>
      <c r="B103" s="34" t="s">
        <v>257</v>
      </c>
      <c r="C103" s="34" t="s">
        <v>258</v>
      </c>
    </row>
    <row r="104" spans="1:3" x14ac:dyDescent="0.35">
      <c r="A104" s="34"/>
      <c r="B104" s="34" t="s">
        <v>259</v>
      </c>
      <c r="C104" s="34" t="s">
        <v>260</v>
      </c>
    </row>
    <row r="105" spans="1:3" x14ac:dyDescent="0.35">
      <c r="A105" s="34"/>
      <c r="B105" s="34" t="s">
        <v>261</v>
      </c>
      <c r="C105" s="34" t="s">
        <v>262</v>
      </c>
    </row>
    <row r="106" spans="1:3" x14ac:dyDescent="0.35">
      <c r="A106" s="34"/>
      <c r="B106" s="34" t="s">
        <v>263</v>
      </c>
      <c r="C106" s="34" t="s">
        <v>264</v>
      </c>
    </row>
    <row r="107" spans="1:3" x14ac:dyDescent="0.35">
      <c r="A107" s="34"/>
      <c r="B107" s="34" t="s">
        <v>265</v>
      </c>
      <c r="C107" s="34" t="s">
        <v>266</v>
      </c>
    </row>
    <row r="108" spans="1:3" x14ac:dyDescent="0.35">
      <c r="A108" s="34"/>
      <c r="B108" s="34" t="s">
        <v>267</v>
      </c>
      <c r="C108" s="34" t="s">
        <v>268</v>
      </c>
    </row>
    <row r="109" spans="1:3" x14ac:dyDescent="0.35">
      <c r="A109" s="34"/>
      <c r="B109" s="34" t="s">
        <v>269</v>
      </c>
      <c r="C109" s="34" t="s">
        <v>270</v>
      </c>
    </row>
    <row r="110" spans="1:3" x14ac:dyDescent="0.35">
      <c r="A110" s="34"/>
      <c r="B110" s="34" t="s">
        <v>271</v>
      </c>
      <c r="C110" s="34" t="s">
        <v>272</v>
      </c>
    </row>
    <row r="111" spans="1:3" x14ac:dyDescent="0.35">
      <c r="A111" s="34"/>
      <c r="B111" s="34" t="s">
        <v>273</v>
      </c>
      <c r="C111" s="34" t="s">
        <v>274</v>
      </c>
    </row>
    <row r="112" spans="1:3" x14ac:dyDescent="0.35">
      <c r="A112" s="34"/>
      <c r="B112" s="34" t="s">
        <v>275</v>
      </c>
      <c r="C112" s="34" t="s">
        <v>276</v>
      </c>
    </row>
    <row r="113" spans="1:3" x14ac:dyDescent="0.35">
      <c r="A113" s="34"/>
      <c r="B113" s="34" t="s">
        <v>277</v>
      </c>
      <c r="C113" s="34" t="s">
        <v>278</v>
      </c>
    </row>
    <row r="114" spans="1:3" x14ac:dyDescent="0.35">
      <c r="A114" s="34"/>
      <c r="B114" s="34" t="s">
        <v>279</v>
      </c>
      <c r="C114" s="34" t="s">
        <v>280</v>
      </c>
    </row>
    <row r="115" spans="1:3" x14ac:dyDescent="0.35">
      <c r="A115" s="34"/>
      <c r="B115" s="34" t="s">
        <v>281</v>
      </c>
      <c r="C115" s="34" t="s">
        <v>282</v>
      </c>
    </row>
    <row r="116" spans="1:3" x14ac:dyDescent="0.35">
      <c r="A116" s="34"/>
      <c r="B116" s="34" t="s">
        <v>283</v>
      </c>
      <c r="C116" s="34" t="s">
        <v>284</v>
      </c>
    </row>
    <row r="117" spans="1:3" x14ac:dyDescent="0.35">
      <c r="A117" s="34"/>
      <c r="B117" s="34" t="s">
        <v>285</v>
      </c>
      <c r="C117" s="34" t="s">
        <v>286</v>
      </c>
    </row>
    <row r="118" spans="1:3" x14ac:dyDescent="0.35">
      <c r="A118" s="34"/>
      <c r="B118" s="34" t="s">
        <v>287</v>
      </c>
      <c r="C118" s="34" t="s">
        <v>288</v>
      </c>
    </row>
    <row r="119" spans="1:3" x14ac:dyDescent="0.35">
      <c r="A119" s="34"/>
      <c r="B119" s="34" t="s">
        <v>289</v>
      </c>
      <c r="C119" s="34" t="s">
        <v>290</v>
      </c>
    </row>
    <row r="120" spans="1:3" x14ac:dyDescent="0.35">
      <c r="A120" s="34"/>
      <c r="B120" s="34" t="s">
        <v>291</v>
      </c>
      <c r="C120" s="34" t="s">
        <v>292</v>
      </c>
    </row>
    <row r="121" spans="1:3" x14ac:dyDescent="0.35">
      <c r="A121" s="34"/>
      <c r="B121" s="34" t="s">
        <v>293</v>
      </c>
      <c r="C121" s="34" t="s">
        <v>294</v>
      </c>
    </row>
    <row r="122" spans="1:3" x14ac:dyDescent="0.35">
      <c r="A122" s="34"/>
      <c r="B122" s="34" t="s">
        <v>295</v>
      </c>
      <c r="C122" s="34" t="s">
        <v>296</v>
      </c>
    </row>
    <row r="123" spans="1:3" x14ac:dyDescent="0.35">
      <c r="A123" s="34"/>
      <c r="B123" s="34" t="s">
        <v>297</v>
      </c>
      <c r="C123" s="34" t="s">
        <v>298</v>
      </c>
    </row>
    <row r="124" spans="1:3" x14ac:dyDescent="0.35">
      <c r="A124" s="34"/>
      <c r="B124" s="34" t="s">
        <v>299</v>
      </c>
      <c r="C124" s="34" t="s">
        <v>300</v>
      </c>
    </row>
    <row r="125" spans="1:3" x14ac:dyDescent="0.35">
      <c r="A125" s="34"/>
      <c r="B125" s="34" t="s">
        <v>301</v>
      </c>
      <c r="C125" s="34" t="s">
        <v>302</v>
      </c>
    </row>
    <row r="126" spans="1:3" x14ac:dyDescent="0.35">
      <c r="A126" s="34"/>
      <c r="B126" s="34" t="s">
        <v>303</v>
      </c>
      <c r="C126" s="34" t="s">
        <v>304</v>
      </c>
    </row>
    <row r="127" spans="1:3" x14ac:dyDescent="0.35">
      <c r="A127" s="34"/>
      <c r="B127" s="34" t="s">
        <v>305</v>
      </c>
      <c r="C127" s="34" t="s">
        <v>306</v>
      </c>
    </row>
    <row r="128" spans="1:3" x14ac:dyDescent="0.35">
      <c r="A128" s="35"/>
      <c r="B128" s="35" t="s">
        <v>307</v>
      </c>
      <c r="C128" s="35" t="s">
        <v>308</v>
      </c>
    </row>
    <row r="129" spans="1:3" x14ac:dyDescent="0.35">
      <c r="A129" s="35"/>
      <c r="B129" s="35" t="s">
        <v>309</v>
      </c>
      <c r="C129" s="35" t="s">
        <v>310</v>
      </c>
    </row>
    <row r="130" spans="1:3" x14ac:dyDescent="0.35">
      <c r="A130" s="34"/>
      <c r="B130" s="34" t="s">
        <v>311</v>
      </c>
      <c r="C130" s="34" t="s">
        <v>312</v>
      </c>
    </row>
    <row r="131" spans="1:3" x14ac:dyDescent="0.35">
      <c r="A131" s="34"/>
      <c r="B131" s="34" t="s">
        <v>313</v>
      </c>
      <c r="C131" s="34" t="s">
        <v>314</v>
      </c>
    </row>
    <row r="132" spans="1:3" x14ac:dyDescent="0.35">
      <c r="A132" s="34"/>
      <c r="B132" s="34" t="s">
        <v>315</v>
      </c>
      <c r="C132" s="34" t="s">
        <v>316</v>
      </c>
    </row>
    <row r="133" spans="1:3" x14ac:dyDescent="0.35">
      <c r="A133" s="34"/>
      <c r="B133" s="34" t="s">
        <v>317</v>
      </c>
      <c r="C133" s="34" t="s">
        <v>318</v>
      </c>
    </row>
    <row r="134" spans="1:3" x14ac:dyDescent="0.35">
      <c r="A134" s="34"/>
      <c r="B134" s="34" t="s">
        <v>319</v>
      </c>
      <c r="C134" s="34" t="s">
        <v>320</v>
      </c>
    </row>
    <row r="135" spans="1:3" x14ac:dyDescent="0.35">
      <c r="A135" s="34"/>
      <c r="B135" s="34" t="s">
        <v>321</v>
      </c>
      <c r="C135" s="34" t="s">
        <v>322</v>
      </c>
    </row>
    <row r="136" spans="1:3" x14ac:dyDescent="0.35">
      <c r="A136" s="34"/>
      <c r="B136" s="34" t="s">
        <v>323</v>
      </c>
      <c r="C136" s="34" t="s">
        <v>324</v>
      </c>
    </row>
    <row r="137" spans="1:3" x14ac:dyDescent="0.35">
      <c r="A137" s="34"/>
      <c r="B137" s="34" t="s">
        <v>325</v>
      </c>
      <c r="C137" s="34" t="s">
        <v>326</v>
      </c>
    </row>
    <row r="138" spans="1:3" x14ac:dyDescent="0.35">
      <c r="A138" s="34"/>
      <c r="B138" s="34" t="s">
        <v>327</v>
      </c>
      <c r="C138" s="34" t="s">
        <v>328</v>
      </c>
    </row>
    <row r="139" spans="1:3" x14ac:dyDescent="0.35">
      <c r="A139" s="34"/>
      <c r="B139" s="34" t="s">
        <v>329</v>
      </c>
      <c r="C139" s="34" t="s">
        <v>330</v>
      </c>
    </row>
    <row r="140" spans="1:3" x14ac:dyDescent="0.35">
      <c r="A140" s="34"/>
      <c r="B140" s="34" t="s">
        <v>331</v>
      </c>
      <c r="C140" s="34" t="s">
        <v>332</v>
      </c>
    </row>
    <row r="141" spans="1:3" x14ac:dyDescent="0.35">
      <c r="A141" s="34"/>
      <c r="B141" s="34" t="s">
        <v>333</v>
      </c>
      <c r="C141" s="34" t="s">
        <v>334</v>
      </c>
    </row>
    <row r="142" spans="1:3" x14ac:dyDescent="0.35">
      <c r="A142" s="34"/>
      <c r="B142" s="34" t="s">
        <v>335</v>
      </c>
      <c r="C142" s="34" t="s">
        <v>336</v>
      </c>
    </row>
    <row r="143" spans="1:3" x14ac:dyDescent="0.35">
      <c r="A143" s="34"/>
      <c r="B143" s="34" t="s">
        <v>337</v>
      </c>
      <c r="C143" s="34" t="s">
        <v>338</v>
      </c>
    </row>
    <row r="144" spans="1:3" x14ac:dyDescent="0.35">
      <c r="A144" s="34"/>
      <c r="B144" s="34" t="s">
        <v>339</v>
      </c>
      <c r="C144" s="34" t="s">
        <v>340</v>
      </c>
    </row>
    <row r="145" spans="1:3" x14ac:dyDescent="0.35">
      <c r="A145" s="34"/>
      <c r="B145" s="34" t="s">
        <v>341</v>
      </c>
      <c r="C145" s="34" t="s">
        <v>342</v>
      </c>
    </row>
    <row r="146" spans="1:3" x14ac:dyDescent="0.35">
      <c r="A146" s="34"/>
      <c r="B146" s="34" t="s">
        <v>343</v>
      </c>
      <c r="C146" s="34" t="s">
        <v>344</v>
      </c>
    </row>
    <row r="147" spans="1:3" x14ac:dyDescent="0.35">
      <c r="A147" s="34"/>
      <c r="B147" s="34" t="s">
        <v>345</v>
      </c>
      <c r="C147" s="34" t="s">
        <v>346</v>
      </c>
    </row>
    <row r="148" spans="1:3" x14ac:dyDescent="0.35">
      <c r="A148" s="34"/>
      <c r="B148" s="34" t="s">
        <v>347</v>
      </c>
      <c r="C148" s="34" t="s">
        <v>348</v>
      </c>
    </row>
    <row r="149" spans="1:3" x14ac:dyDescent="0.35">
      <c r="A149" s="34"/>
      <c r="B149" s="34" t="s">
        <v>349</v>
      </c>
      <c r="C149" s="34" t="s">
        <v>350</v>
      </c>
    </row>
    <row r="150" spans="1:3" x14ac:dyDescent="0.35">
      <c r="A150" s="34"/>
      <c r="B150" s="34" t="s">
        <v>351</v>
      </c>
      <c r="C150" s="34" t="s">
        <v>352</v>
      </c>
    </row>
    <row r="151" spans="1:3" x14ac:dyDescent="0.35">
      <c r="A151" s="34"/>
      <c r="B151" s="34" t="s">
        <v>353</v>
      </c>
      <c r="C151" s="34" t="s">
        <v>354</v>
      </c>
    </row>
    <row r="152" spans="1:3" x14ac:dyDescent="0.35">
      <c r="A152" s="34"/>
      <c r="B152" s="34" t="s">
        <v>355</v>
      </c>
      <c r="C152" s="34" t="s">
        <v>356</v>
      </c>
    </row>
    <row r="153" spans="1:3" x14ac:dyDescent="0.35">
      <c r="A153" s="34"/>
      <c r="B153" s="34" t="s">
        <v>357</v>
      </c>
      <c r="C153" s="34" t="s">
        <v>358</v>
      </c>
    </row>
    <row r="154" spans="1:3" x14ac:dyDescent="0.35">
      <c r="A154" s="34"/>
      <c r="B154" s="34" t="s">
        <v>359</v>
      </c>
      <c r="C154" s="34" t="s">
        <v>360</v>
      </c>
    </row>
    <row r="155" spans="1:3" x14ac:dyDescent="0.35">
      <c r="A155" s="34"/>
      <c r="B155" s="34" t="s">
        <v>361</v>
      </c>
      <c r="C155" s="34" t="s">
        <v>362</v>
      </c>
    </row>
    <row r="156" spans="1:3" x14ac:dyDescent="0.35">
      <c r="A156" s="34"/>
      <c r="B156" s="34" t="s">
        <v>363</v>
      </c>
      <c r="C156" s="34" t="s">
        <v>364</v>
      </c>
    </row>
    <row r="157" spans="1:3" x14ac:dyDescent="0.35">
      <c r="A157" s="34"/>
      <c r="B157" s="34" t="s">
        <v>365</v>
      </c>
      <c r="C157" s="34" t="s">
        <v>366</v>
      </c>
    </row>
    <row r="158" spans="1:3" x14ac:dyDescent="0.35">
      <c r="A158" s="34"/>
      <c r="B158" s="34" t="s">
        <v>367</v>
      </c>
      <c r="C158" s="34" t="s">
        <v>368</v>
      </c>
    </row>
    <row r="159" spans="1:3" x14ac:dyDescent="0.35">
      <c r="A159" s="34"/>
      <c r="B159" s="34" t="s">
        <v>369</v>
      </c>
      <c r="C159" s="34" t="s">
        <v>370</v>
      </c>
    </row>
    <row r="160" spans="1:3" x14ac:dyDescent="0.35">
      <c r="A160" s="34"/>
      <c r="B160" s="34" t="s">
        <v>371</v>
      </c>
      <c r="C160" s="34" t="s">
        <v>372</v>
      </c>
    </row>
    <row r="161" spans="1:3" x14ac:dyDescent="0.35">
      <c r="A161" s="34"/>
      <c r="B161" s="34" t="s">
        <v>373</v>
      </c>
      <c r="C161" s="34" t="s">
        <v>374</v>
      </c>
    </row>
    <row r="162" spans="1:3" x14ac:dyDescent="0.35">
      <c r="A162" s="34"/>
      <c r="B162" s="34" t="s">
        <v>375</v>
      </c>
      <c r="C162" s="34" t="s">
        <v>376</v>
      </c>
    </row>
    <row r="163" spans="1:3" x14ac:dyDescent="0.35">
      <c r="A163" s="34"/>
      <c r="B163" s="34" t="s">
        <v>377</v>
      </c>
      <c r="C163" s="34" t="s">
        <v>378</v>
      </c>
    </row>
    <row r="164" spans="1:3" x14ac:dyDescent="0.35">
      <c r="A164" s="34"/>
      <c r="B164" s="34" t="s">
        <v>379</v>
      </c>
      <c r="C164" s="34" t="s">
        <v>380</v>
      </c>
    </row>
    <row r="165" spans="1:3" x14ac:dyDescent="0.35">
      <c r="A165" s="34"/>
      <c r="B165" s="34" t="s">
        <v>381</v>
      </c>
      <c r="C165" s="34" t="s">
        <v>382</v>
      </c>
    </row>
    <row r="166" spans="1:3" x14ac:dyDescent="0.35">
      <c r="A166" s="34"/>
      <c r="B166" s="34" t="s">
        <v>383</v>
      </c>
      <c r="C166" s="34" t="s">
        <v>384</v>
      </c>
    </row>
    <row r="167" spans="1:3" x14ac:dyDescent="0.35">
      <c r="A167" s="34"/>
      <c r="B167" s="34" t="s">
        <v>385</v>
      </c>
      <c r="C167" s="34" t="s">
        <v>386</v>
      </c>
    </row>
    <row r="168" spans="1:3" x14ac:dyDescent="0.35">
      <c r="A168" s="34"/>
      <c r="B168" s="34" t="s">
        <v>387</v>
      </c>
      <c r="C168" s="34" t="s">
        <v>388</v>
      </c>
    </row>
    <row r="169" spans="1:3" x14ac:dyDescent="0.35">
      <c r="A169" s="34"/>
      <c r="B169" s="34" t="s">
        <v>389</v>
      </c>
      <c r="C169" s="34" t="s">
        <v>390</v>
      </c>
    </row>
    <row r="170" spans="1:3" x14ac:dyDescent="0.35">
      <c r="A170" s="34"/>
      <c r="B170" s="34" t="s">
        <v>391</v>
      </c>
      <c r="C170" s="34" t="s">
        <v>392</v>
      </c>
    </row>
    <row r="171" spans="1:3" x14ac:dyDescent="0.35">
      <c r="A171" s="34"/>
      <c r="B171" s="34" t="s">
        <v>393</v>
      </c>
      <c r="C171" s="34" t="s">
        <v>394</v>
      </c>
    </row>
    <row r="172" spans="1:3" x14ac:dyDescent="0.35">
      <c r="A172" s="34"/>
      <c r="B172" s="34" t="s">
        <v>395</v>
      </c>
      <c r="C172" s="34" t="s">
        <v>396</v>
      </c>
    </row>
    <row r="173" spans="1:3" x14ac:dyDescent="0.35">
      <c r="A173" s="34"/>
      <c r="B173" s="34" t="s">
        <v>397</v>
      </c>
      <c r="C173" s="34" t="s">
        <v>398</v>
      </c>
    </row>
    <row r="174" spans="1:3" x14ac:dyDescent="0.35">
      <c r="A174" s="34"/>
      <c r="B174" s="34" t="s">
        <v>399</v>
      </c>
      <c r="C174" s="34" t="s">
        <v>400</v>
      </c>
    </row>
    <row r="175" spans="1:3" x14ac:dyDescent="0.35">
      <c r="A175" s="34"/>
      <c r="B175" s="34" t="s">
        <v>401</v>
      </c>
      <c r="C175" s="34" t="s">
        <v>402</v>
      </c>
    </row>
    <row r="176" spans="1:3" x14ac:dyDescent="0.35">
      <c r="A176" s="34"/>
      <c r="B176" s="34" t="s">
        <v>403</v>
      </c>
      <c r="C176" s="34" t="s">
        <v>404</v>
      </c>
    </row>
    <row r="177" spans="1:3" x14ac:dyDescent="0.35">
      <c r="A177" s="34"/>
      <c r="B177" s="34" t="s">
        <v>405</v>
      </c>
      <c r="C177" s="34" t="s">
        <v>406</v>
      </c>
    </row>
    <row r="178" spans="1:3" x14ac:dyDescent="0.35">
      <c r="A178" s="34"/>
      <c r="B178" s="34" t="s">
        <v>407</v>
      </c>
      <c r="C178" s="34" t="s">
        <v>408</v>
      </c>
    </row>
    <row r="179" spans="1:3" x14ac:dyDescent="0.35">
      <c r="A179" s="34"/>
      <c r="B179" s="34" t="s">
        <v>409</v>
      </c>
      <c r="C179" s="34" t="s">
        <v>410</v>
      </c>
    </row>
    <row r="180" spans="1:3" x14ac:dyDescent="0.35">
      <c r="A180" s="34"/>
      <c r="B180" s="34" t="s">
        <v>411</v>
      </c>
      <c r="C180" s="34" t="s">
        <v>412</v>
      </c>
    </row>
    <row r="181" spans="1:3" x14ac:dyDescent="0.35">
      <c r="A181" s="34"/>
      <c r="B181" s="34" t="s">
        <v>413</v>
      </c>
      <c r="C181" s="34" t="s">
        <v>414</v>
      </c>
    </row>
    <row r="182" spans="1:3" x14ac:dyDescent="0.35">
      <c r="A182" s="34"/>
      <c r="B182" s="34" t="s">
        <v>415</v>
      </c>
      <c r="C182" s="34" t="s">
        <v>416</v>
      </c>
    </row>
    <row r="183" spans="1:3" x14ac:dyDescent="0.35">
      <c r="A183" s="34"/>
      <c r="B183" s="34" t="s">
        <v>417</v>
      </c>
      <c r="C183" s="34" t="s">
        <v>418</v>
      </c>
    </row>
    <row r="184" spans="1:3" x14ac:dyDescent="0.35">
      <c r="A184" s="34"/>
      <c r="B184" s="34" t="s">
        <v>419</v>
      </c>
      <c r="C184" s="34" t="s">
        <v>420</v>
      </c>
    </row>
    <row r="185" spans="1:3" x14ac:dyDescent="0.35">
      <c r="A185" s="34"/>
      <c r="B185" s="34" t="s">
        <v>421</v>
      </c>
      <c r="C185" s="34" t="s">
        <v>422</v>
      </c>
    </row>
    <row r="186" spans="1:3" x14ac:dyDescent="0.35">
      <c r="A186" s="34"/>
      <c r="B186" s="34" t="s">
        <v>423</v>
      </c>
      <c r="C186" s="34" t="s">
        <v>424</v>
      </c>
    </row>
    <row r="187" spans="1:3" x14ac:dyDescent="0.35">
      <c r="A187" s="34"/>
      <c r="B187" s="34" t="s">
        <v>425</v>
      </c>
      <c r="C187" s="34" t="s">
        <v>426</v>
      </c>
    </row>
    <row r="188" spans="1:3" x14ac:dyDescent="0.35">
      <c r="A188" s="34"/>
      <c r="B188" s="34" t="s">
        <v>427</v>
      </c>
      <c r="C188" s="34" t="s">
        <v>428</v>
      </c>
    </row>
    <row r="189" spans="1:3" x14ac:dyDescent="0.35">
      <c r="A189" s="34"/>
      <c r="B189" s="34" t="s">
        <v>429</v>
      </c>
      <c r="C189" s="34" t="s">
        <v>430</v>
      </c>
    </row>
    <row r="190" spans="1:3" x14ac:dyDescent="0.35">
      <c r="A190" s="34"/>
      <c r="B190" s="34" t="s">
        <v>431</v>
      </c>
      <c r="C190" s="34" t="s">
        <v>432</v>
      </c>
    </row>
    <row r="191" spans="1:3" x14ac:dyDescent="0.35">
      <c r="A191" s="34"/>
      <c r="B191" s="34" t="s">
        <v>433</v>
      </c>
      <c r="C191" s="34" t="s">
        <v>434</v>
      </c>
    </row>
    <row r="192" spans="1:3" x14ac:dyDescent="0.35">
      <c r="A192" s="34"/>
      <c r="B192" s="34" t="s">
        <v>435</v>
      </c>
      <c r="C192" s="34" t="s">
        <v>436</v>
      </c>
    </row>
    <row r="193" spans="1:3" x14ac:dyDescent="0.35">
      <c r="A193" s="34"/>
      <c r="B193" s="34" t="s">
        <v>437</v>
      </c>
      <c r="C193" s="34" t="s">
        <v>438</v>
      </c>
    </row>
    <row r="194" spans="1:3" x14ac:dyDescent="0.35">
      <c r="A194" s="34"/>
      <c r="B194" s="34" t="s">
        <v>439</v>
      </c>
      <c r="C194" s="34" t="s">
        <v>440</v>
      </c>
    </row>
    <row r="195" spans="1:3" x14ac:dyDescent="0.35">
      <c r="A195" s="34"/>
      <c r="B195" s="34" t="s">
        <v>441</v>
      </c>
      <c r="C195" s="34" t="s">
        <v>442</v>
      </c>
    </row>
    <row r="196" spans="1:3" x14ac:dyDescent="0.35">
      <c r="A196" s="34"/>
      <c r="B196" s="34" t="s">
        <v>443</v>
      </c>
      <c r="C196" s="34" t="s">
        <v>444</v>
      </c>
    </row>
    <row r="197" spans="1:3" x14ac:dyDescent="0.35">
      <c r="B197" s="33" t="s">
        <v>1341</v>
      </c>
      <c r="C197" s="1" t="s">
        <v>1342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69648AF138EC42A9A891070DE89D06" ma:contentTypeVersion="0" ma:contentTypeDescription="Create a new document." ma:contentTypeScope="" ma:versionID="bf3823dda67e4796f9f62c02776de7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B892C-DA2E-49CE-BAF6-3BFC5A245574}"/>
</file>

<file path=customXml/itemProps2.xml><?xml version="1.0" encoding="utf-8"?>
<ds:datastoreItem xmlns:ds="http://schemas.openxmlformats.org/officeDocument/2006/customXml" ds:itemID="{0F373854-D266-49A0-BC48-D983E1268857}"/>
</file>

<file path=customXml/itemProps3.xml><?xml version="1.0" encoding="utf-8"?>
<ds:datastoreItem xmlns:ds="http://schemas.openxmlformats.org/officeDocument/2006/customXml" ds:itemID="{836BB88C-8534-4E33-BDC6-5AE92F847A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คำแนะนำ</vt:lpstr>
      <vt:lpstr>คำอธิบายตาราง</vt:lpstr>
      <vt:lpstr>เดือนที่หนึ่ง</vt:lpstr>
      <vt:lpstr>เดือนที่สอง</vt:lpstr>
      <vt:lpstr>เดือนที่สาม</vt:lpstr>
      <vt:lpstr>Master</vt:lpstr>
      <vt:lpstr>MonthThaiList</vt:lpstr>
      <vt:lpstr>ProviderCode</vt:lpstr>
      <vt:lpstr>ProviderTab</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รายงานข้อมูลการให้ับริการทางการเงินที่กำหนดมาตรฐาน SLA </dc:title>
  <dc:creator>Bank</dc:creator>
  <cp:lastModifiedBy>SDMaster</cp:lastModifiedBy>
  <dcterms:created xsi:type="dcterms:W3CDTF">2016-12-27T04:19:20Z</dcterms:created>
  <dcterms:modified xsi:type="dcterms:W3CDTF">2017-06-09T09:02:08Z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0x0101004A69648AF138EC42A9A891070DE89D06</vt:lpwstr>
  </property>
  <property fmtid="{D5CDD505-2E9C-101B-9397-08002B2CF9AE}" pid="3" name="Order">
    <vt:r8>600</vt:r8>
  </property>
  <property fmtid="{D5CDD505-2E9C-101B-9397-08002B2CF9AE}" pid="4" name="TemplateUrl">
    <vt:lpwstr/>
  </property>
  <property fmtid="{D5CDD505-2E9C-101B-9397-08002B2CF9AE}" pid="5" name="rkf1">
    <vt:lpwstr>2</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y fmtid="{D5CDD505-2E9C-101B-9397-08002B2CF9AE}" pid="10" name="dazt">
    <vt:lpwstr>แบบรายงานเปรียบเทียบข้อมูลคุณภาพการให้บริการ</vt:lpwstr>
  </property>
  <property fmtid="{D5CDD505-2E9C-101B-9397-08002B2CF9AE}" pid="11" name="fjdu">
    <vt:lpwstr>20</vt:lpwstr>
  </property>
  <property fmtid="{D5CDD505-2E9C-101B-9397-08002B2CF9AE}" pid="12" name="ow2e">
    <vt:lpwstr>รายงานข้อมูลการให้ับริการทางการเงินที่กำหนดมาตรฐาน SLA</vt:lpwstr>
  </property>
  <property fmtid="{D5CDD505-2E9C-101B-9397-08002B2CF9AE}" pid="13" name="n1wc">
    <vt:lpwstr>2. แบบรายงาน</vt:lpwstr>
  </property>
</Properties>
</file>