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iwitC\Downloads\แก้ protection\"/>
    </mc:Choice>
  </mc:AlternateContent>
  <xr:revisionPtr revIDLastSave="0" documentId="13_ncr:1_{FD07B759-2A2A-4A03-92F1-E2150C758A3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รายชื่อสถาบันการเงิน" sheetId="5" state="hidden" r:id="rId1"/>
    <sheet name="ReadMe" sheetId="16" r:id="rId2"/>
    <sheet name="ตาราง1" sheetId="14" r:id="rId3"/>
    <sheet name="ตาราง2" sheetId="6" r:id="rId4"/>
    <sheet name="ตาราง3" sheetId="10" r:id="rId5"/>
    <sheet name="ตาราง4" sheetId="9" r:id="rId6"/>
    <sheet name="สินเชื่อ (2)" sheetId="11" state="hidden" r:id="rId7"/>
    <sheet name="ตาราง5" sheetId="7" r:id="rId8"/>
    <sheet name="ตาราง6" sheetId="15" r:id="rId9"/>
  </sheets>
  <externalReferences>
    <externalReference r:id="rId10"/>
    <externalReference r:id="rId11"/>
    <externalReference r:id="rId12"/>
    <externalReference r:id="rId13"/>
  </externalReferences>
  <definedNames>
    <definedName name="_Toc21523887" localSheetId="3">ตาราง2!$A$43</definedName>
    <definedName name="_Toc21523887" localSheetId="4">ตาราง3!#REF!</definedName>
    <definedName name="_Toc21523887" localSheetId="5">ตาราง4!$A$26</definedName>
    <definedName name="_Toc21523887" localSheetId="8">ตาราง6!#REF!</definedName>
    <definedName name="_Toc21523887" localSheetId="6">'สินเชื่อ (2)'!$A$21</definedName>
    <definedName name="ADJ">[1]choice!$I$2:$I$4</definedName>
    <definedName name="Ap">[2]choice!$A$2:$A$4</definedName>
    <definedName name="CollateralTypes">[3]Parameters!$C$266:$C$278</definedName>
    <definedName name="Group">[4]Parameters!$C$255:$C$256</definedName>
    <definedName name="ItemB" localSheetId="1">#REF!</definedName>
    <definedName name="ItemB" localSheetId="4">#REF!</definedName>
    <definedName name="ItemB" localSheetId="8">#REF!</definedName>
    <definedName name="ItemB" localSheetId="6">#REF!</definedName>
    <definedName name="ItemB">#REF!</definedName>
    <definedName name="_xlnm.Print_Area" localSheetId="1">ReadMe!$A$1:$H$3</definedName>
    <definedName name="_xlnm.Print_Area" localSheetId="2">ตาราง1!$B$1:$E$27</definedName>
    <definedName name="_xlnm.Print_Area" localSheetId="3">ตาราง2!$A$1:$L$65</definedName>
    <definedName name="_xlnm.Print_Area" localSheetId="4">ตาราง3!$A$1:$D$31</definedName>
    <definedName name="_xlnm.Print_Area" localSheetId="5">ตาราง4!$A$2:$F$44</definedName>
    <definedName name="_xlnm.Print_Area" localSheetId="7">ตาราง5!$A$3:$E$40</definedName>
    <definedName name="_xlnm.Print_Area" localSheetId="8">ตาราง6!$A$1:$J$64</definedName>
    <definedName name="_xlnm.Print_Area" localSheetId="6">'สินเชื่อ (2)'!$A$1:$E$33</definedName>
    <definedName name="YesNo">[4]Parameters!$C$253:$C$254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5" l="1"/>
  <c r="G18" i="6"/>
  <c r="G15" i="6"/>
  <c r="G14" i="6" s="1"/>
  <c r="G9" i="6"/>
  <c r="L18" i="6"/>
  <c r="L14" i="6"/>
  <c r="L15" i="6"/>
  <c r="L9" i="6"/>
  <c r="I9" i="15"/>
  <c r="I7" i="15" s="1"/>
  <c r="I15" i="15"/>
  <c r="I14" i="15" s="1"/>
  <c r="I18" i="15"/>
  <c r="F9" i="15"/>
  <c r="F15" i="15"/>
  <c r="F18" i="15"/>
  <c r="F14" i="15" s="1"/>
  <c r="F7" i="15" s="1"/>
  <c r="C18" i="15"/>
  <c r="J9" i="6"/>
  <c r="J15" i="6"/>
  <c r="J14" i="6"/>
  <c r="J18" i="6"/>
  <c r="F9" i="6"/>
  <c r="F15" i="6"/>
  <c r="F14" i="6" s="1"/>
  <c r="F18" i="6"/>
  <c r="C9" i="6"/>
  <c r="C18" i="6"/>
  <c r="J18" i="15"/>
  <c r="H18" i="15"/>
  <c r="G18" i="15"/>
  <c r="G14" i="15" s="1"/>
  <c r="E18" i="15"/>
  <c r="D18" i="15"/>
  <c r="J15" i="15"/>
  <c r="J14" i="15" s="1"/>
  <c r="J7" i="15" s="1"/>
  <c r="H15" i="15"/>
  <c r="H14" i="15" s="1"/>
  <c r="G15" i="15"/>
  <c r="E15" i="15"/>
  <c r="E14" i="15" s="1"/>
  <c r="E7" i="15" s="1"/>
  <c r="D15" i="15"/>
  <c r="D14" i="15" s="1"/>
  <c r="D7" i="15" s="1"/>
  <c r="C15" i="15"/>
  <c r="J9" i="15"/>
  <c r="H9" i="15"/>
  <c r="H7" i="15" s="1"/>
  <c r="G9" i="15"/>
  <c r="G7" i="15" s="1"/>
  <c r="E9" i="15"/>
  <c r="D9" i="15"/>
  <c r="C9" i="15"/>
  <c r="C7" i="15" s="1"/>
  <c r="A3" i="15"/>
  <c r="A2" i="15"/>
  <c r="A4" i="7"/>
  <c r="A3" i="9"/>
  <c r="A3" i="7"/>
  <c r="A2" i="9"/>
  <c r="A2" i="10"/>
  <c r="A2" i="6"/>
  <c r="A3" i="10"/>
  <c r="A3" i="6"/>
  <c r="C4" i="14"/>
  <c r="D15" i="11"/>
  <c r="D10" i="11" s="1"/>
  <c r="D7" i="11" s="1"/>
  <c r="E15" i="11"/>
  <c r="E10" i="11"/>
  <c r="E7" i="11" s="1"/>
  <c r="C15" i="11"/>
  <c r="C10" i="11"/>
  <c r="C7" i="11"/>
  <c r="C1" i="11"/>
  <c r="D22" i="7"/>
  <c r="E22" i="7" s="1"/>
  <c r="D9" i="7"/>
  <c r="E19" i="7" s="1"/>
  <c r="D12" i="9"/>
  <c r="D10" i="9"/>
  <c r="D7" i="9"/>
  <c r="E12" i="9"/>
  <c r="E10" i="9" s="1"/>
  <c r="E7" i="9" s="1"/>
  <c r="F12" i="9"/>
  <c r="F10" i="9" s="1"/>
  <c r="F7" i="9" s="1"/>
  <c r="C12" i="9"/>
  <c r="C10" i="9"/>
  <c r="C7" i="9"/>
  <c r="D18" i="6"/>
  <c r="E18" i="6"/>
  <c r="H18" i="6"/>
  <c r="H14" i="6" s="1"/>
  <c r="I18" i="6"/>
  <c r="K18" i="6"/>
  <c r="D15" i="6"/>
  <c r="D14" i="6"/>
  <c r="D7" i="6" s="1"/>
  <c r="E15" i="6"/>
  <c r="E14" i="6"/>
  <c r="H15" i="6"/>
  <c r="I15" i="6"/>
  <c r="I14" i="6" s="1"/>
  <c r="I7" i="6" s="1"/>
  <c r="K15" i="6"/>
  <c r="K14" i="6"/>
  <c r="K7" i="6" s="1"/>
  <c r="C15" i="6"/>
  <c r="C14" i="6"/>
  <c r="C7" i="6" s="1"/>
  <c r="K9" i="6"/>
  <c r="I9" i="6"/>
  <c r="H9" i="6"/>
  <c r="E9" i="6"/>
  <c r="E7" i="6"/>
  <c r="D9" i="6"/>
  <c r="E25" i="7"/>
  <c r="E30" i="7"/>
  <c r="E31" i="7"/>
  <c r="E27" i="7"/>
  <c r="E23" i="7"/>
  <c r="E28" i="7"/>
  <c r="E26" i="7"/>
  <c r="E14" i="7"/>
  <c r="E13" i="7"/>
  <c r="E11" i="7"/>
  <c r="E9" i="7"/>
  <c r="E16" i="7"/>
  <c r="J7" i="6"/>
  <c r="L7" i="6"/>
  <c r="E15" i="7"/>
  <c r="E12" i="7"/>
  <c r="E33" i="7"/>
  <c r="E18" i="7"/>
  <c r="H7" i="6" l="1"/>
  <c r="F7" i="6"/>
  <c r="G7" i="6"/>
  <c r="E10" i="7"/>
  <c r="E32" i="7"/>
  <c r="E29" i="7"/>
  <c r="E17" i="7"/>
  <c r="E20" i="7"/>
  <c r="E24" i="7"/>
</calcChain>
</file>

<file path=xl/sharedStrings.xml><?xml version="1.0" encoding="utf-8"?>
<sst xmlns="http://schemas.openxmlformats.org/spreadsheetml/2006/main" count="346" uniqueCount="242">
  <si>
    <t>ที่</t>
  </si>
  <si>
    <t>สถาบันการเงิน</t>
  </si>
  <si>
    <t>รหัสสถาบันการเงิน</t>
  </si>
  <si>
    <t>&lt;เลือกเดือน&gt;</t>
  </si>
  <si>
    <t>&lt;เลือก ค.ศ.&gt;</t>
  </si>
  <si>
    <t>&lt; กรุณาเลือกชื่อธนาคาร &gt;</t>
  </si>
  <si>
    <t>รหัส สง.</t>
  </si>
  <si>
    <t>มีนาคม</t>
  </si>
  <si>
    <t>ธนาคารกรุงเทพ จำกัด (มหาชน)</t>
  </si>
  <si>
    <t>002</t>
  </si>
  <si>
    <t>มิถุนายน</t>
  </si>
  <si>
    <t>ธนาคารกรุงไทย จำกัด (มหาชน)</t>
  </si>
  <si>
    <t>006</t>
  </si>
  <si>
    <t>กันยายน</t>
  </si>
  <si>
    <t>ธนาคารกรุงศรีอยุธยา จำกัด (มหาชน)</t>
  </si>
  <si>
    <t>025</t>
  </si>
  <si>
    <t>ธันวาคม</t>
  </si>
  <si>
    <t>ธนาคารกสิกรไทย จำกัด (มหาชน)</t>
  </si>
  <si>
    <t>004</t>
  </si>
  <si>
    <t>ธนาคารทหารไทยธนชาต จำกัด (มหาชน)</t>
  </si>
  <si>
    <t>011</t>
  </si>
  <si>
    <t>ธนาคารทิสโก้ จำกัด (มหาชน)</t>
  </si>
  <si>
    <t>067</t>
  </si>
  <si>
    <t>ธนาคารซีไอเอ็มบีไทย จำกัด (มหาชน)</t>
  </si>
  <si>
    <t>022</t>
  </si>
  <si>
    <t>ธนาคารไทยพาณิชย์ จำกัด (มหาชน)</t>
  </si>
  <si>
    <t>014</t>
  </si>
  <si>
    <t>ธนาคารธนชาต จำกัด (มหาชน)</t>
  </si>
  <si>
    <t>065</t>
  </si>
  <si>
    <t>ธนาคารยูโอบี  จำกัด (มหาชน)</t>
  </si>
  <si>
    <t>024</t>
  </si>
  <si>
    <t>ธนาคารสแตนดาร์ด ชาร์เตอร์ด (ไทย) จำกัด (มหาชน)</t>
  </si>
  <si>
    <t>020</t>
  </si>
  <si>
    <t>ธนาคารเกียรตินาคินภัทร จำกัด (มหาชน)</t>
  </si>
  <si>
    <t>069</t>
  </si>
  <si>
    <t>ธนาคารไอซีบีซี (ไทย) จำกัด (มหาชน)</t>
  </si>
  <si>
    <t>070</t>
  </si>
  <si>
    <t>ธนาคารแลนด์ แอนด์ เฮ้าส์  จำกัด (มหาชน)</t>
  </si>
  <si>
    <t>073</t>
  </si>
  <si>
    <t>ธนาคารไทยเครดิต จำกัด (มหาชน)</t>
  </si>
  <si>
    <t>071</t>
  </si>
  <si>
    <t>แบบรายงานข้อมูลแยกตามธุรกรรมที่สำคัญ (Significant Activities Template)</t>
  </si>
  <si>
    <t>คำอธิบายทั่วไป</t>
  </si>
  <si>
    <t>ให้สง. ที่เป็นธนาคารพาณิชย์ที่จดทะเบียนในประเทศไทย ยกเว้นธนาคารพาณิชย์ที่เป็น
บริษัทลูกของธนาคารพาณิชย์ต่างประเทศ จัดทำแบบรายงานข้อมูลแยกตามธุรกรรมที่สำคัญ (Significant
Activities Template) ในรูปแบบ Excel File ตามที่ ธปท. กำหนดเป็นประจำทุกไตรมาส แบบรายงาน
ดังกล่าวประกอบด้วย 6 ตาราง คือ ตารางที่ 1 – ตารางที่ 6</t>
  </si>
  <si>
    <t>คำแนะนำในการกรอก</t>
  </si>
  <si>
    <r>
      <t xml:space="preserve">1. มาตรฐานการตั้งชื่อไฟล์ข้อมูล : </t>
    </r>
    <r>
      <rPr>
        <b/>
        <sz val="18"/>
        <color indexed="12"/>
        <rFont val="TH SarabunPSK"/>
        <family val="2"/>
      </rPr>
      <t>Q</t>
    </r>
    <r>
      <rPr>
        <b/>
        <sz val="18"/>
        <color indexed="17"/>
        <rFont val="TH SarabunPSK"/>
        <family val="2"/>
      </rPr>
      <t>FAD</t>
    </r>
    <r>
      <rPr>
        <b/>
        <sz val="18"/>
        <color indexed="10"/>
        <rFont val="TH SarabunPSK"/>
        <family val="2"/>
      </rPr>
      <t>XXX</t>
    </r>
    <r>
      <rPr>
        <b/>
        <sz val="18"/>
        <rFont val="TH SarabunPSK"/>
        <family val="2"/>
      </rPr>
      <t>_</t>
    </r>
    <r>
      <rPr>
        <b/>
        <sz val="18"/>
        <color indexed="36"/>
        <rFont val="TH SarabunPSK"/>
        <family val="2"/>
      </rPr>
      <t>YYYY</t>
    </r>
    <r>
      <rPr>
        <b/>
        <sz val="18"/>
        <color indexed="53"/>
        <rFont val="TH SarabunPSK"/>
        <family val="2"/>
      </rPr>
      <t>MM</t>
    </r>
    <r>
      <rPr>
        <b/>
        <sz val="18"/>
        <color indexed="14"/>
        <rFont val="TH SarabunPSK"/>
        <family val="2"/>
      </rPr>
      <t>DD</t>
    </r>
    <r>
      <rPr>
        <b/>
        <sz val="18"/>
        <rFont val="TH SarabunPSK"/>
        <family val="2"/>
      </rPr>
      <t>_SAR</t>
    </r>
    <r>
      <rPr>
        <b/>
        <sz val="18"/>
        <color indexed="12"/>
        <rFont val="TH SarabunPSK"/>
        <family val="2"/>
      </rPr>
      <t>.</t>
    </r>
    <r>
      <rPr>
        <b/>
        <sz val="18"/>
        <color indexed="12"/>
        <rFont val="TH SarabunPSK"/>
        <family val="2"/>
      </rPr>
      <t>XLS</t>
    </r>
  </si>
  <si>
    <t>Q</t>
  </si>
  <si>
    <t>ความถี่ในการส่งข้อมูลรายไตรมาส</t>
  </si>
  <si>
    <t>FAD</t>
  </si>
  <si>
    <t>ค่าคงที่หมายถึง ฝ่ายวิเคราะห์และติดตามฐานะ</t>
  </si>
  <si>
    <t>XXX</t>
  </si>
  <si>
    <t>รหัสของสถาบันการเงินผู้ส่งข้อมูล</t>
  </si>
  <si>
    <t>YYYY</t>
  </si>
  <si>
    <t>ปีของข้อมูลให้ใช้ปี ค.ศ. 4 หลัก เช่น 2015 เป็นต้น</t>
  </si>
  <si>
    <t>MM</t>
  </si>
  <si>
    <t>เดือนของข้อมูล มีค่า  03 , 06 , 09 , 12</t>
  </si>
  <si>
    <t>DD</t>
  </si>
  <si>
    <t>วันที่สิ้นเดือนของข้อมูลที่รายงาน มีค่าระหว่าง 30 - 31</t>
  </si>
  <si>
    <t>SAR</t>
  </si>
  <si>
    <t>เป็นค่าคงที่ หมายถึง แบบรายงานข้อมูลแยกตามธุรกรรมที่สำคัญ (Significant Activities Template)</t>
  </si>
  <si>
    <t>XLS</t>
  </si>
  <si>
    <t>เป็นค่าคงที่ หมายถึง นามสกุลของรูปแบบไฟล์ที่จัดส่งอยู่ในรูป Excel file</t>
  </si>
  <si>
    <t>2. ให้สถาบันการเงินรายงานข้อมูลใน cell สีขาว ใน sheet ตาราง1 - ตาราง6</t>
  </si>
  <si>
    <t>การจัดทำรายงาน :</t>
  </si>
  <si>
    <r>
      <t>แบบรายงานดังกล่าว</t>
    </r>
    <r>
      <rPr>
        <b/>
        <u/>
        <sz val="18"/>
        <rFont val="TH SarabunPSK"/>
        <family val="2"/>
      </rPr>
      <t>ไม่ต้อง</t>
    </r>
    <r>
      <rPr>
        <b/>
        <sz val="18"/>
        <rFont val="TH SarabunPSK"/>
        <family val="2"/>
      </rPr>
      <t>จัดทำ</t>
    </r>
    <r>
      <rPr>
        <sz val="18"/>
        <rFont val="TH SarabunPSK"/>
        <family val="2"/>
      </rPr>
      <t xml:space="preserve"> Hard Copy  ส่งให้ธนาคารแห่งประเทศไทย </t>
    </r>
  </si>
  <si>
    <t>ความถี่ในการรายงาน รายไตรมาส ยกเว้นข้อมูลในตารางที่ 3 ให้รายงานเมื่อมีการเปลี่ยนแปลง</t>
  </si>
  <si>
    <r>
      <t xml:space="preserve">ให้สถาบันการเงินจัดส่งรายงานภายในสิ้นเดือนถัดวันสิ้นเดือนที่ต้องรายงาน โดยให้ส่งข้อมูลเป็น Excel File มายัง ธปท. ผ่านช่องทางการส่งข้อมูลระบบ DMS Data Acquisition ทาง Extranet 
(https://webserv) หัวข้อ  Submit File เลือกรายการ </t>
    </r>
    <r>
      <rPr>
        <b/>
        <sz val="18"/>
        <rFont val="TH SarabunPSK"/>
        <family val="2"/>
      </rPr>
      <t xml:space="preserve">Significant_Activities_Report  </t>
    </r>
    <r>
      <rPr>
        <sz val="18"/>
        <rFont val="TH SarabunPSK"/>
        <family val="2"/>
      </rPr>
      <t xml:space="preserve">
</t>
    </r>
  </si>
  <si>
    <t xml:space="preserve">หากมีข้อสงสัยเกี่ยวกับแบบรายงานนี้ โปรดติดต่อสอบถามที่ ฝ่ายตรวจสอบและวิเคราะห์ความเสี่ยงสถาบันการเงิน สายกำกับสถาบันการเงิน </t>
  </si>
  <si>
    <t>คุณพชรพร เลาหบุตร (โทร. 0-2283-5990)</t>
  </si>
  <si>
    <t xml:space="preserve">คุณอรจิรา ไชยชเนตรตี (โทร. 0-2283-5927) </t>
  </si>
  <si>
    <t>ตารางที่ 1 : ข้อมูลทั่วไปของธนาคาร</t>
  </si>
  <si>
    <t>ชื่อธนาคารพาณิชย์</t>
  </si>
  <si>
    <t>ข้อมูล ณ สิ้นเดือน</t>
  </si>
  <si>
    <t>ปี</t>
  </si>
  <si>
    <r>
      <t>รายชื่อบริษัทในกลุ่มที่นำมารวมรายงานในชุดธนาคาร+บริษัทในกลุ่มที่ให้สินเชื่อ</t>
    </r>
    <r>
      <rPr>
        <b/>
        <vertAlign val="superscript"/>
        <sz val="16"/>
        <color indexed="8"/>
        <rFont val="TH SarabunPSK"/>
        <family val="2"/>
      </rPr>
      <t>1/</t>
    </r>
  </si>
  <si>
    <t>เลขที่จดทะเบียนนิติบุคคลกับกระทรวงพาณิชย์</t>
  </si>
  <si>
    <t>ชื่อบริษัท</t>
  </si>
  <si>
    <t>คำอธิบาย</t>
  </si>
  <si>
    <r>
      <t>1/ บริษัทในกลุ่มที่ให้สินเชื่อ หมายถึง บริษัทในกลุ่มธุรกิจทางการเงินที่ประกอบธุรกิจหลักในการให้สินเชื่อ หรือทำธุรกรรมที่มีลักษณะคล้ายการให้สินเชื่อ  โดยไม่รวมบริษัทที่ประกอบธุรกิจหลักทรัพย์ จัดการกองทุนรวม ประกันภัย และบริษัทลูกในต่างประเทศ</t>
    </r>
    <r>
      <rPr>
        <u/>
        <sz val="16"/>
        <color indexed="8"/>
        <rFont val="TH SarabunPSK"/>
        <family val="2"/>
      </rPr>
      <t xml:space="preserve"> แต่ให้รวม</t>
    </r>
    <r>
      <rPr>
        <sz val="16"/>
        <color indexed="8"/>
        <rFont val="TH SarabunPSK"/>
        <family val="2"/>
      </rPr>
      <t>บริษัทบริหารสินทรัพย์ที่รับซื้อสินทรัพย์จากกิจการในกลุ่มด้วย</t>
    </r>
  </si>
  <si>
    <r>
      <t>ตารางที่ 2 รายละเอียด</t>
    </r>
    <r>
      <rPr>
        <b/>
        <u/>
        <sz val="16"/>
        <color indexed="8"/>
        <rFont val="TH SarabunPSK"/>
        <family val="2"/>
      </rPr>
      <t>การให้สินเชื่อ</t>
    </r>
    <r>
      <rPr>
        <b/>
        <sz val="16"/>
        <color indexed="8"/>
        <rFont val="TH SarabunPSK"/>
        <family val="2"/>
      </rPr>
      <t>แยกตามธุรกรรมที่สำคัญ</t>
    </r>
  </si>
  <si>
    <t>หน่วย : บาท</t>
  </si>
  <si>
    <t>ชุดเฉพาะธนาคาร</t>
  </si>
  <si>
    <r>
      <t>ชุดธนาคาร +บริษัทในกลุ่มที่ให้สินเชื่อ</t>
    </r>
    <r>
      <rPr>
        <vertAlign val="superscript"/>
        <sz val="18"/>
        <color indexed="8"/>
        <rFont val="TH SarabunPSK"/>
        <family val="2"/>
      </rPr>
      <t>1/</t>
    </r>
    <r>
      <rPr>
        <b/>
        <sz val="18"/>
        <color indexed="8"/>
        <rFont val="TH SarabunPSK"/>
        <family val="2"/>
      </rPr>
      <t xml:space="preserve">
(หักรายการสินเชื่อระหว่างกัน)</t>
    </r>
  </si>
  <si>
    <r>
      <t>performing</t>
    </r>
    <r>
      <rPr>
        <b/>
        <vertAlign val="superscript"/>
        <sz val="18"/>
        <rFont val="TH SarabunPSK"/>
        <family val="2"/>
      </rPr>
      <t>6/</t>
    </r>
  </si>
  <si>
    <r>
      <t>under
performing</t>
    </r>
    <r>
      <rPr>
        <b/>
        <vertAlign val="superscript"/>
        <sz val="18"/>
        <color indexed="8"/>
        <rFont val="TH SarabunPSK"/>
        <family val="2"/>
      </rPr>
      <t>7/</t>
    </r>
  </si>
  <si>
    <r>
      <t>non performing</t>
    </r>
    <r>
      <rPr>
        <b/>
        <vertAlign val="superscript"/>
        <sz val="18"/>
        <color indexed="8"/>
        <rFont val="TH SarabunPSK"/>
        <family val="2"/>
      </rPr>
      <t>8/</t>
    </r>
  </si>
  <si>
    <r>
      <t>POCI</t>
    </r>
    <r>
      <rPr>
        <b/>
        <vertAlign val="superscript"/>
        <sz val="18"/>
        <color indexed="8"/>
        <rFont val="TH SarabunPSK"/>
        <family val="2"/>
      </rPr>
      <t>9</t>
    </r>
    <r>
      <rPr>
        <b/>
        <vertAlign val="superscript"/>
        <sz val="18"/>
        <color indexed="8"/>
        <rFont val="TH SarabunPSK"/>
        <family val="2"/>
      </rPr>
      <t>/</t>
    </r>
  </si>
  <si>
    <r>
      <t>Loan at FVTPL</t>
    </r>
    <r>
      <rPr>
        <b/>
        <vertAlign val="superscript"/>
        <sz val="18"/>
        <color indexed="8"/>
        <rFont val="TH SarabunPSK"/>
        <family val="2"/>
      </rPr>
      <t>10</t>
    </r>
    <r>
      <rPr>
        <b/>
        <vertAlign val="superscript"/>
        <sz val="18"/>
        <color indexed="8"/>
        <rFont val="TH SarabunPSK"/>
        <family val="2"/>
      </rPr>
      <t>/</t>
    </r>
  </si>
  <si>
    <r>
      <t>performing</t>
    </r>
    <r>
      <rPr>
        <b/>
        <vertAlign val="superscript"/>
        <sz val="18"/>
        <color indexed="8"/>
        <rFont val="TH SarabunPSK"/>
        <family val="2"/>
      </rPr>
      <t>6/</t>
    </r>
  </si>
  <si>
    <r>
      <t xml:space="preserve">สินเชื่อไม่รวม Interbank </t>
    </r>
    <r>
      <rPr>
        <b/>
        <vertAlign val="superscript"/>
        <sz val="18"/>
        <color indexed="8"/>
        <rFont val="TH SarabunPSK"/>
        <family val="2"/>
      </rPr>
      <t>2/</t>
    </r>
  </si>
  <si>
    <r>
      <t xml:space="preserve">1.  สินเชื่อธุรกิจขนาดใหญ่ </t>
    </r>
    <r>
      <rPr>
        <b/>
        <vertAlign val="superscript"/>
        <sz val="18"/>
        <color indexed="8"/>
        <rFont val="TH SarabunPSK"/>
        <family val="2"/>
      </rPr>
      <t>3/</t>
    </r>
  </si>
  <si>
    <r>
      <t xml:space="preserve">2.  สินเชื่อธุรกิจขนาดกลางและขนาดย่อม (SME) </t>
    </r>
    <r>
      <rPr>
        <b/>
        <vertAlign val="superscript"/>
        <sz val="18"/>
        <color indexed="8"/>
        <rFont val="TH SarabunPSK"/>
        <family val="2"/>
      </rPr>
      <t>3/</t>
    </r>
  </si>
  <si>
    <t>2.1 ขนาดกลาง</t>
  </si>
  <si>
    <t>2.2 ขนาดย่อม</t>
  </si>
  <si>
    <t>2.3 อื่น ๆ โปรดระบุ ……….........……… (ถ้ามี)</t>
  </si>
  <si>
    <t xml:space="preserve"> * Insert row เพิ่มเติมรายการได้</t>
  </si>
  <si>
    <r>
      <t xml:space="preserve">3.  สินเชื่อรายย่อย </t>
    </r>
    <r>
      <rPr>
        <b/>
        <vertAlign val="superscript"/>
        <sz val="18"/>
        <color indexed="8"/>
        <rFont val="TH SarabunPSK"/>
        <family val="2"/>
      </rPr>
      <t>4/</t>
    </r>
  </si>
  <si>
    <t>3.1 สินเชื่อเกี่ยวกับที่อยู่อาศัย</t>
  </si>
  <si>
    <t>3.1.1 สินเชื่อเพื่อที่อยู่อาศัย</t>
  </si>
  <si>
    <t>3.1.2 สินเชื่อที่มีบ้านเป็นหลักประกัน</t>
  </si>
  <si>
    <t>3.2 สินเชื่อเกี่ยวกับรถยนต์</t>
  </si>
  <si>
    <t>3.2.1 เช่าซื้อรถใหม่</t>
  </si>
  <si>
    <t>3.2.2 เช่าซื้อรถมือสอง</t>
  </si>
  <si>
    <t>3.2.3 สินเชื่อที่มีทะเบียนรถเป็นประกัน</t>
  </si>
  <si>
    <t>3.2.4 สินเชื่อ Sale &amp; lease back</t>
  </si>
  <si>
    <t>3.2.5 อื่นๆ โปรดระบุ ………......... (ถ้ามี)</t>
  </si>
  <si>
    <t>3.3 สินเชื่อบัตรเครดิต</t>
  </si>
  <si>
    <t>3.4 สินเชื่อส่วนบุคคลภายใต้การกำกับ</t>
  </si>
  <si>
    <t>3.5 อื่น ๆ โปรดระบุ ……….........……… (ถ้ามี)</t>
  </si>
  <si>
    <r>
      <t>4.  สินเชื่อประเภทอื่น ๆ โปรดระบุ …..(ถ้ามี)</t>
    </r>
    <r>
      <rPr>
        <b/>
        <vertAlign val="superscript"/>
        <sz val="18"/>
        <color indexed="8"/>
        <rFont val="TH SarabunPSK"/>
        <family val="2"/>
      </rPr>
      <t>5/</t>
    </r>
  </si>
  <si>
    <t>5.  สินเชื่อประเภทอื่น ๆ .....</t>
  </si>
  <si>
    <r>
      <t xml:space="preserve">   </t>
    </r>
    <r>
      <rPr>
        <b/>
        <u/>
        <sz val="16"/>
        <rFont val="TH SarabunPSK"/>
        <family val="2"/>
      </rPr>
      <t>คำอธิบาย</t>
    </r>
  </si>
  <si>
    <t>1/</t>
  </si>
  <si>
    <t>บริษัทในกลุ่มที่ให้สินเชื่อ หมายถึง บริษัทในกลุ่มธุรกิจทางการเงินที่ประกอบธุรกิจหลักในการให้สินเชื่อหรือทำธุรกรรมที่มีลักษณะคล้ายการให้สินเชื่อ โดยไม่รวมบริษัทที่ประกอบธุรกิจหลักทรัพย์ จัดการกองทุนรวม ประกันภัย และบริษัทลูกในต่างประเทศ ทั้งนี้ให้รวมบริษัทบริหารสินทรัพย์ที่รับซื้อสินทรัพย์จากกิจการในกลุ่มด้วย โดยการรายงานข้อมูลชุดธนาคาร+บริษัทในกลุ่มที่ให้สินเชื่อ ให้ตัดรายการเงินให้สินเชื่อระหว่างกันเฉพาะในกลุ่มธนาคารพาณิชย์และบริษัทที่นำมารวมรายงานข้อมูล ในลักษณะเดียวกับการจัดทำงบการเงินรวม</t>
  </si>
  <si>
    <t>2/</t>
  </si>
  <si>
    <r>
      <t xml:space="preserve">สินเชื่อไม่รวม Interbank หมายถึง เงินให้สินเชื่อทุกประเภทแก่ลูกหนี้ ที่ไม่ถือเป็นรายการระหว่างธนาคารและตลาดเงินตามประกาศธนาคารแห่งประเทศไทย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 ที่ตั้งอยู่ในประเทศ </t>
    </r>
    <r>
      <rPr>
        <u/>
        <sz val="16"/>
        <rFont val="TH SarabunPSK"/>
        <family val="2"/>
      </rPr>
      <t>แต่ให้รวมถึง</t>
    </r>
    <r>
      <rPr>
        <sz val="16"/>
        <rFont val="TH SarabunPSK"/>
        <family val="2"/>
      </rPr>
      <t>รายการเงินให้สินเชื่อตามหลักการ Risk &amp; Reward ที่สถาบันการเงินเป็นผู้รับรอง อาวัล หรือรับความเสี่ยงแทนคู่สัญญาที่ไม่ใช่ สง. ด้วย โดยให้รายงานด้วยยอดคงค้างสุทธิหลังจากหักรายได้รอตัดบัญชีแล้ว และไม่รวมดอกเบี้ยค้างรับ</t>
    </r>
  </si>
  <si>
    <t>3/</t>
  </si>
  <si>
    <r>
      <t xml:space="preserve">สินเชื่อธุรกิจขนาดใหญ่และ สินเชื่อธุรกิจขนาดกลางและขนาดย่อม หมายถึง เงินให้สินเชื่อแก่ลูกหนี้เพื่อประกอบธุรกิจ ซึ่งแยกขนาดของกิจการลูกหนี้ตามคำจำกัดความที่สถาบันการเงินกำหนดเอง โดยการรายงานสินเชื่อธุรกิจขนาดกลางและขนาดย่อม </t>
    </r>
    <r>
      <rPr>
        <u/>
        <sz val="16"/>
        <rFont val="TH SarabunPSK"/>
        <family val="2"/>
      </rPr>
      <t>ให้รวม</t>
    </r>
    <r>
      <rPr>
        <sz val="16"/>
        <rFont val="TH SarabunPSK"/>
        <family val="2"/>
      </rPr>
      <t xml:space="preserve">สินเชื่อส่วนบุคคลภายใต้การกำกับของ ธปท. ที่มีวัตถุประสงค์เพื่อนำไปใช้ในการประกอบอาชีพ </t>
    </r>
  </si>
  <si>
    <t>4/</t>
  </si>
  <si>
    <t>สินเชื่อรายย่อย หมายถึง เงินให้สินเชื่อแก่ลูกหนี้บุคคลธรรมดาเพื่อการอุปโภคบริโภคส่วนบุคคล โดยสินเชื่อแต่ละรายการย่อยมีความหมายดังนี้</t>
  </si>
  <si>
    <t>ประเภทสินเชื่อรายย่อย</t>
  </si>
  <si>
    <t>ความหมาย</t>
  </si>
  <si>
    <t>ผลรวมของข้อ 3.1.1 + 3.1.2</t>
  </si>
  <si>
    <t>เงินให้สินเชื่อแก่บุคคลธรรมดาเพื่อซื้อที่อยู่อาศัย และมีที่อยู่อาศัยเป็นหลักประกัน</t>
  </si>
  <si>
    <t xml:space="preserve">เงินให้สินเชื่อส่วนบุคคล หรือสินเชื่ออเนกประสงค์ ที่ให้กู้ยืมโดยมีที่อยู่อาศัยเป็นหลักประกัน </t>
  </si>
  <si>
    <t>ผลรวมของข้อ 3.2.1 + 3.2.2 + 3.2.3 + 3.2.4 + 3.2.5</t>
  </si>
  <si>
    <t>เงินให้สินเชื่อที่มีวัตถุประสงค์การซื้อหรือเช่าซื้อรถยนต์และรถจักรยานยนต์ที่มีการจำหน่ายครั้งแรกจากผู้จัดจำหน่ายรถยนต์ (Dealer)</t>
  </si>
  <si>
    <t>เงินให้สินเชื่อที่มีวัตถุประสงค์การซื้อหรือเช่าซื้อรถยนต์และรถจักรยานยนต์รถมือสอง ที่ผ่านการซื้อขายมาแล้ว</t>
  </si>
  <si>
    <r>
      <t xml:space="preserve">3.2.3 </t>
    </r>
    <r>
      <rPr>
        <sz val="16"/>
        <color indexed="8"/>
        <rFont val="TH SarabunPSK"/>
        <family val="2"/>
      </rPr>
      <t>สินเชื่อที่มีทะเบียนรถเป็นประกัน</t>
    </r>
  </si>
  <si>
    <t xml:space="preserve">เงินให้สินเชื่อส่วนบุคคลภายใต้การกำกับของ ธปท. โดยนำรถมาเป็นหลักประกันในการกู้ยืม ซึ่งอาจมีการโอนลอยสิทธิเรียกร้องในทะเบียนรถหรือไม่ก็ได้ </t>
  </si>
  <si>
    <t>3.2.4 สินเชื่อ Sale and Lease Back</t>
  </si>
  <si>
    <t xml:space="preserve">เงินให้สินเชื่อจากการให้เช่าซื้อและการขายแล้วเช่ากลับคืน ในสินค้าประเภทรถยนต์ รถจักรยานยนต์ </t>
  </si>
  <si>
    <t>3.2.5 อื่นๆ โปรดระบุ ……….........…………….. (ถ้ามี)</t>
  </si>
  <si>
    <t>สินเชื่อประเภทอื่นใดที่เกี่ยวกับการซื้อรถ หรือที่มีรถเป็นหลักประกัน โดยธนาคารสามารถเพิ่มรายการได้ตามความเหมาะสมและสอดคล้องกับลักษณะการดำเนินธุรกิจของธนาคาร</t>
  </si>
  <si>
    <t xml:space="preserve">เงินให้สินเชื่อที่เกิดจากการใช้บัตรเครดิต หรือบัตรอื่น ๆ ในทำนองเดียวกัน </t>
  </si>
  <si>
    <t>เงินให้สินเชื่อส่วนบุคคลภายใต้การกำกับของ ธปท. ที่ไม่ใช่สินเชื่อที่มีทะเบียนรถเป็นประกัน และไม่มีวัตถุประสงค์เพื่อนำไปใช้ในการประกอบอาชีพ</t>
  </si>
  <si>
    <t>3.5 อื่น ๆ โปรดระบุ ……….........…………….. (ถ้ามี)</t>
  </si>
  <si>
    <t>เงินให้สินเชื่อรายย่อยที่ไม่เข้าข่ายข้อ 3.1 - 3.4 ธนาคารสามารถเพิ่มเติมรายการได้ตามความเหมาะสม</t>
  </si>
  <si>
    <t>5/</t>
  </si>
  <si>
    <t xml:space="preserve">หาก สง. มีการแยกสินเชื่อบางประเภทเป็นการเฉพาะ และเป็นธุรกรรมที่สำคัญ เช่น สินเชื่อภาครัฐ สินเชื่อธุรกิจต่างประเทศ ก็ให้รายงานแยกเพิ่มเติมออกมาต่างหากได้ </t>
  </si>
  <si>
    <t>6/</t>
  </si>
  <si>
    <r>
      <t>performing หมายถึง ยอดคงค้างของสินเชื่อที่</t>
    </r>
    <r>
      <rPr>
        <u/>
        <sz val="16"/>
        <rFont val="TH SarabunPSK"/>
        <family val="2"/>
      </rPr>
      <t>ไม่มี</t>
    </r>
    <r>
      <rPr>
        <sz val="16"/>
        <rFont val="TH SarabunPSK"/>
        <family val="2"/>
      </rPr>
      <t>การเพิ่มขึ้นอย่างมีนัยสำคัญของความเสี่ยงด้านเครดิต</t>
    </r>
  </si>
  <si>
    <t>7/</t>
  </si>
  <si>
    <t>under-performing หมายถึง ยอดคงค้างของสินเชื่อที่มีการเพิ่มขึ้นอย่างมีนัยสำคัญของความเสี่ยงด้านเครดิต</t>
  </si>
  <si>
    <t>8/</t>
  </si>
  <si>
    <t>non-performing หมายถึง ยอดคงค้างของสินเชื่อที่มีการด้อยค่าด้านเครดิต</t>
  </si>
  <si>
    <t>9/</t>
  </si>
  <si>
    <t>POCI (purchased  or originated credit impaired) หมายถึง ยอดคงค้างของสินเชื่อที่มีการด้อยค่าด้านเครดิตเมื่อเริ่มแรกที่ซื้อหรือได้มา</t>
  </si>
  <si>
    <t>10/</t>
  </si>
  <si>
    <t>Loan at FVTPL หมายถึง ยอดคงค้างของสินเชื่อที่วัดมูลค่าด้วยมูลค่ายุติธรรมผ่านกำไรหรือขาดทุน</t>
  </si>
  <si>
    <t>ชื่อผู้จัดทำรายงาน และหมายเลขโทรศัพท์</t>
  </si>
  <si>
    <t>................................................. โทร. ..................</t>
  </si>
  <si>
    <t>ตารางที่ 3 คำอธิบายสินเชื่อประเภทต่างๆ ตามคำจำกัดความที่สถาบันการเงินกำหนดเอง</t>
  </si>
  <si>
    <t>บริษัทในกลุ่มที่ให้สินเชื่อ</t>
  </si>
  <si>
    <t>คำจำกัดความที่ธนาคารกำหนด</t>
  </si>
  <si>
    <t>1.  สินเชื่อธุรกิจขนาดใหญ่</t>
  </si>
  <si>
    <t>2.  สินเชื่อธุรกิจขนาดกลางและขนาดย่อม (SME)</t>
  </si>
  <si>
    <t>2.3 อื่น ๆ โปรดระบุ ……….........…………….. (ถ้ามี)</t>
  </si>
  <si>
    <t>3.  สินเชื่อรายย่อย</t>
  </si>
  <si>
    <t>4.  สินเชื่อประเภทอื่น ๆ โปรดระบุ …..(ถ้ามี)</t>
  </si>
  <si>
    <t xml:space="preserve">ตารางที่ 4 รายได้จากธุรกิจสินเชื่อแยกตามธุรกรรมที่สำคัญ (สะสมตั้งแต่เดือนมกราคมของแต่ละปีจนถึงสิ้นไตรมาสที่รายงาน) </t>
  </si>
  <si>
    <t>ชุดธนาคาร +บริษัทในกลุ่มที่ให้สินเชื่อ</t>
  </si>
  <si>
    <r>
      <t xml:space="preserve">รายได้ดอกเบี้ย </t>
    </r>
    <r>
      <rPr>
        <b/>
        <vertAlign val="superscript"/>
        <sz val="16"/>
        <color indexed="8"/>
        <rFont val="TH SarabunPSK"/>
        <family val="2"/>
      </rPr>
      <t>1/</t>
    </r>
  </si>
  <si>
    <r>
      <t xml:space="preserve">รายได้อื่น </t>
    </r>
    <r>
      <rPr>
        <b/>
        <vertAlign val="superscript"/>
        <sz val="16"/>
        <color indexed="8"/>
        <rFont val="TH SarabunPSK"/>
        <family val="2"/>
      </rPr>
      <t>2/</t>
    </r>
  </si>
  <si>
    <t>สินเชื่อไม่รวม Interbank</t>
  </si>
  <si>
    <t xml:space="preserve">1.  สินเชื่อธุรกิจขนาดใหญ่ </t>
  </si>
  <si>
    <t xml:space="preserve">2.  สินเชื่อธุรกิจขนาดกลางและขนาดย่อม (SME) </t>
  </si>
  <si>
    <t xml:space="preserve">3.  สินเชื่อรายย่อย </t>
  </si>
  <si>
    <t xml:space="preserve">3.1 สินเชื่อเกี่ยวกับอยู่อาศัย </t>
  </si>
  <si>
    <t xml:space="preserve">3.2 สินเชื่อเกี่ยวกับรถยนต์ </t>
  </si>
  <si>
    <t xml:space="preserve">     3.2.1 สินเชื่อเช่าซื้อ</t>
  </si>
  <si>
    <t xml:space="preserve">     3.2.2 สินเชื่อที่มีทะเบียนรถเป็นประกัน</t>
  </si>
  <si>
    <t xml:space="preserve">     3.2.3 สินเชื่อ Sale &amp; Lease back</t>
  </si>
  <si>
    <t xml:space="preserve">     3.2.4 สินเชื่ออื่นๆ</t>
  </si>
  <si>
    <t xml:space="preserve">3.3 สินเชื่อบัตรเครดิต </t>
  </si>
  <si>
    <t xml:space="preserve">3.4 สินเชื่อส่วนบุคคลภายใต้การกำกับ </t>
  </si>
  <si>
    <t xml:space="preserve">3.5 อื่น ๆ </t>
  </si>
  <si>
    <t>4.  สินเชื่อประเภทอื่น ๆ .....</t>
  </si>
  <si>
    <r>
      <rPr>
        <vertAlign val="superscript"/>
        <sz val="16"/>
        <color indexed="8"/>
        <rFont val="TH SarabunPSK"/>
        <family val="2"/>
      </rPr>
      <t>1/</t>
    </r>
    <r>
      <rPr>
        <sz val="16"/>
        <color indexed="8"/>
        <rFont val="TH SarabunPSK"/>
        <family val="2"/>
      </rPr>
      <t xml:space="preserve"> รายได้ดอกเบี้ย ส่วนลดจากการให้สินเชื่อ รวมถึงดอกผลที่เกิดจากส่วนต่างของราคาเช่าหรือราคาเช่าซื้อสินค้ากับราคาทุนของสินค้าที่เช่าหรือให้เช่าซื้อที่สถาบันการเงินรับรู้เป็นรายได้ในแต่ละรอบระยะเวลาบัญชี สะสมตั้งแต่เดือนมกราคมของแต่ละปีจนถึงสิ้นไตรมาสที่รายงาน</t>
    </r>
  </si>
  <si>
    <r>
      <rPr>
        <vertAlign val="superscript"/>
        <sz val="16"/>
        <color indexed="8"/>
        <rFont val="TH SarabunPSK"/>
        <family val="2"/>
      </rPr>
      <t xml:space="preserve">2/ </t>
    </r>
    <r>
      <rPr>
        <sz val="16"/>
        <color indexed="8"/>
        <rFont val="TH SarabunPSK"/>
        <family val="2"/>
      </rPr>
      <t>รายได้อื่น หมายถึง รายได้ค่าธรรมเนียมและบริการ รายได้จากธุรกรรม FX และรายได้อื่นใด ที่เกิดขึ้นจากการให้บริการลูกค้าสินเชื่อแต่ละประเภท ตามที่ธนาคารสามารถระบุได้ว่ามาจากลูกค้าประเภทไหน สะสมตั้งแต่เดือนมกราคมของแต่ละปีจนถึงสิ้นไตรมาสที่รายงาน</t>
    </r>
  </si>
  <si>
    <r>
      <rPr>
        <b/>
        <u/>
        <sz val="16"/>
        <rFont val="TH SarabunPSK"/>
        <family val="2"/>
      </rPr>
      <t>ตัวอย่าง</t>
    </r>
    <r>
      <rPr>
        <sz val="16"/>
        <rFont val="TH SarabunPSK"/>
        <family val="2"/>
      </rPr>
      <t>การรายงานข้อมูลแบบสะสมจนถึงสิ้นไตรมาสที่รายงาน กรณีธนาคารใช้งวดปีบัญชี มกราคม - ธันวาคม</t>
    </r>
  </si>
  <si>
    <t>การรายงานข้อมูล ณ สิ้นเดือน...</t>
  </si>
  <si>
    <t>ช่วงเวลาของข้อมูลที่นำมารายงาน</t>
  </si>
  <si>
    <t>มกราคม - มีนาคม</t>
  </si>
  <si>
    <t>มกราคม - มิถุนายน</t>
  </si>
  <si>
    <t>มกราคม - กันยายน</t>
  </si>
  <si>
    <t>มกราคม - ธันวาคม</t>
  </si>
  <si>
    <t>ชื่อสถาบันการเงิน</t>
  </si>
  <si>
    <t>กรุณาเลือกชื่อสถาบันการเงิน</t>
  </si>
  <si>
    <t>รายละเอียดการให้สินเชื่อแยกตามธุรกรรม (รายเดือน)</t>
  </si>
  <si>
    <t xml:space="preserve">ณ วันที่ </t>
  </si>
  <si>
    <t>....................................................... ( ตัวอย่าง  31 ธันวาคม  2014)</t>
  </si>
  <si>
    <t>หน่วย : ล้านบาท</t>
  </si>
  <si>
    <t>ชุดธนาคาร +บริษัทในเครือที่ให้สินเชื่อ
(หักรายการการสินเชื่อระหว่างกัน)</t>
  </si>
  <si>
    <t>ยอดคงค้าง</t>
  </si>
  <si>
    <r>
      <t>NPL</t>
    </r>
    <r>
      <rPr>
        <b/>
        <vertAlign val="superscript"/>
        <sz val="16"/>
        <color indexed="8"/>
        <rFont val="Browallia New"/>
        <family val="2"/>
      </rPr>
      <t>7/</t>
    </r>
  </si>
  <si>
    <r>
      <t>SM</t>
    </r>
    <r>
      <rPr>
        <b/>
        <vertAlign val="superscript"/>
        <sz val="16"/>
        <color indexed="8"/>
        <rFont val="Browallia New"/>
        <family val="2"/>
      </rPr>
      <t>8</t>
    </r>
  </si>
  <si>
    <t xml:space="preserve">สินเชื่อไม่รวม Interbank </t>
  </si>
  <si>
    <r>
      <t xml:space="preserve">1.  สินเชื่อธุรกิจขนาดใหญ่ </t>
    </r>
    <r>
      <rPr>
        <b/>
        <vertAlign val="superscript"/>
        <sz val="16"/>
        <color indexed="30"/>
        <rFont val="Browallia New"/>
        <family val="2"/>
      </rPr>
      <t>1/</t>
    </r>
  </si>
  <si>
    <r>
      <t xml:space="preserve">2.  สินเชื่อธุรกิจขนาดกลางและขนาดย่อม (SME) </t>
    </r>
    <r>
      <rPr>
        <b/>
        <vertAlign val="superscript"/>
        <sz val="16"/>
        <color indexed="30"/>
        <rFont val="Browallia New"/>
        <family val="2"/>
      </rPr>
      <t>1/</t>
    </r>
  </si>
  <si>
    <r>
      <t xml:space="preserve">   3.1 สินเชื่อเพื่อที่อยู่อาศัย </t>
    </r>
    <r>
      <rPr>
        <vertAlign val="superscript"/>
        <sz val="16"/>
        <color indexed="8"/>
        <rFont val="Browallia New"/>
        <family val="2"/>
      </rPr>
      <t>2</t>
    </r>
  </si>
  <si>
    <r>
      <t xml:space="preserve">3.2 สินเชื่อเพื่อซื้อหรือเช่าซื้อรถ </t>
    </r>
    <r>
      <rPr>
        <vertAlign val="superscript"/>
        <sz val="16"/>
        <color indexed="8"/>
        <rFont val="Browallia New"/>
        <family val="2"/>
      </rPr>
      <t>3/</t>
    </r>
  </si>
  <si>
    <t>3.5 สินเชื่อเพื่อการอุปโภคบริโภคอื่น ๆ</t>
  </si>
  <si>
    <r>
      <t xml:space="preserve">3.5.1 มีที่อยู่อาศัยเป็นหลักประกัน </t>
    </r>
    <r>
      <rPr>
        <vertAlign val="superscript"/>
        <sz val="16"/>
        <color indexed="8"/>
        <rFont val="Browallia New"/>
        <family val="2"/>
      </rPr>
      <t>4</t>
    </r>
  </si>
  <si>
    <r>
      <t xml:space="preserve">3.5.2 มีรถเป็นหลักประกัน </t>
    </r>
    <r>
      <rPr>
        <vertAlign val="superscript"/>
        <sz val="16"/>
        <color indexed="8"/>
        <rFont val="Browallia New"/>
        <family val="2"/>
      </rPr>
      <t>5/</t>
    </r>
  </si>
  <si>
    <r>
      <t xml:space="preserve">3.5.3 มีทรัพย์สินอื่นเป็นหลักประกัน </t>
    </r>
    <r>
      <rPr>
        <vertAlign val="superscript"/>
        <sz val="16"/>
        <color indexed="8"/>
        <rFont val="Browallia New"/>
        <family val="2"/>
      </rPr>
      <t>6</t>
    </r>
  </si>
  <si>
    <r>
      <t xml:space="preserve">   </t>
    </r>
    <r>
      <rPr>
        <b/>
        <u/>
        <sz val="16"/>
        <rFont val="Browallia New"/>
        <family val="2"/>
      </rPr>
      <t>คำอธิบาย</t>
    </r>
  </si>
  <si>
    <r>
      <rPr>
        <vertAlign val="superscript"/>
        <sz val="16"/>
        <color indexed="8"/>
        <rFont val="Browallia New"/>
        <family val="2"/>
      </rPr>
      <t xml:space="preserve">1/ </t>
    </r>
    <r>
      <rPr>
        <sz val="16"/>
        <color indexed="8"/>
        <rFont val="Browallia New"/>
        <family val="2"/>
      </rPr>
      <t>เงินให้สินเชื่อแก่ลูกหนี้เพื่อทำธุรกิจ ซึ่งจัดกลุ่มขนาดธุรกิจตาม กฎกระทรวงเรื่องกำหนดจำนวนการจ้างงานและมูลค่าสินทรัพย์ถาวรของวิสาหกิจขนาดกลางและขนาดย่อม พ.ศ. 2545 เทียบเคียงได้กับที่กำหนดให้รายงานใน Data Set (Classification Name: 14. Business Size, Code 438001 - 438003)</t>
    </r>
  </si>
  <si>
    <r>
      <rPr>
        <vertAlign val="superscript"/>
        <sz val="16"/>
        <color indexed="8"/>
        <rFont val="Browallia New"/>
        <family val="2"/>
      </rPr>
      <t>2/</t>
    </r>
    <r>
      <rPr>
        <sz val="16"/>
        <color indexed="8"/>
        <rFont val="Browallia New"/>
        <family val="2"/>
      </rPr>
      <t xml:space="preserve"> เงินให้สินเชื่อแก่บุคคลธรรมดาเพื่อซื้อที่อยู่อาศัย โดยมีที่อยู่อาศัยเป็นหลักประกัน เทียบเคียงได้กับที่กำหนดให้รายงานใน Data Set (Classification Name: Personal Consumption, Code 241005)</t>
    </r>
  </si>
  <si>
    <r>
      <rPr>
        <vertAlign val="superscript"/>
        <sz val="16"/>
        <color indexed="8"/>
        <rFont val="Browallia New"/>
        <family val="2"/>
      </rPr>
      <t xml:space="preserve">3/ </t>
    </r>
    <r>
      <rPr>
        <sz val="16"/>
        <color indexed="8"/>
        <rFont val="Browallia New"/>
        <family val="2"/>
      </rPr>
      <t>เงินให้สินเชื่อที่มีวัตถุประสงค์การซื้อหรือเช่าซื้อรถยนต์และรถจักรยานยนต์ เทียบเคียงได้กับที่กำหนดให้รายงานใน Data Set ของ ธปท. (Classification Name: 77. Personal Consumption, Code 241020)</t>
    </r>
  </si>
  <si>
    <r>
      <rPr>
        <vertAlign val="superscript"/>
        <sz val="16"/>
        <color indexed="8"/>
        <rFont val="Browallia New"/>
        <family val="2"/>
      </rPr>
      <t>4/</t>
    </r>
    <r>
      <rPr>
        <sz val="16"/>
        <color indexed="8"/>
        <rFont val="Browallia New"/>
        <family val="2"/>
      </rPr>
      <t xml:space="preserve"> สินเชื่อเพื่อการอุปโภคบริโภคส่วนบุคคลที่มีที่อยู่อาศัยเป็นหลักประกัน เช่น สินเชื่ออเนกประสงค์ที่มีที่อยู่อาศัยเป็นหลักประกัน เทียบเคียงได้กับที่กำหนดให้รายงานใน Data Set ของ ธปท. (Classification Name: 77. Personal Consumption, Code 241038)</t>
    </r>
  </si>
  <si>
    <r>
      <rPr>
        <vertAlign val="superscript"/>
        <sz val="16"/>
        <color indexed="8"/>
        <rFont val="Browallia New"/>
        <family val="2"/>
      </rPr>
      <t>5/</t>
    </r>
    <r>
      <rPr>
        <sz val="16"/>
        <color indexed="8"/>
        <rFont val="Browallia New"/>
        <family val="2"/>
      </rPr>
      <t xml:space="preserve"> สินเชื่อเพื่อการอุปโภคบริโภคส่วนบุคคลที่มีรถยนต์หรือรถจักรยานยนต์เป็นหลักประกัน เช่น สินเชื่อรถแลกเงิน เทียบเคียงได้กับที่กำหนดให้รายงานใน Data Set ของ ธปท. (Classification Name: 77. Personal Consumption, Code 241039)</t>
    </r>
  </si>
  <si>
    <r>
      <rPr>
        <vertAlign val="superscript"/>
        <sz val="16"/>
        <color indexed="8"/>
        <rFont val="Browallia New"/>
        <family val="2"/>
      </rPr>
      <t>6/</t>
    </r>
    <r>
      <rPr>
        <sz val="16"/>
        <color indexed="8"/>
        <rFont val="Browallia New"/>
        <family val="2"/>
      </rPr>
      <t xml:space="preserve"> สินเชื่อเพื่อการอุปโภคบริโภคส่วนบุคคลที่มีทรัพย์สินอื่นนอกเหนือจากที่อยู่อาศัย รถยนต์ หรือรถจักรยานยนต์เป็นหลักประกัน เช่น ทองคำ สินเชื่อที่หักเงินผ่อนชำระผ่านบัญชีเงินเดือน เทียบเคียงได้กับที่กำหนดให้รายงานใน Data Set ของ ธปท. (Classification Name: 77. Personal Consumption, Code 241040)</t>
    </r>
  </si>
  <si>
    <r>
      <rPr>
        <vertAlign val="superscript"/>
        <sz val="16"/>
        <color indexed="8"/>
        <rFont val="Browallia New"/>
        <family val="2"/>
      </rPr>
      <t>7/</t>
    </r>
    <r>
      <rPr>
        <sz val="16"/>
        <color indexed="8"/>
        <rFont val="Browallia New"/>
        <family val="2"/>
      </rPr>
      <t xml:space="preserve"> NPL หมายถึง ยอดสินเชื่อคงค้างของลูกหนี้สินเชื่อ ที่มีการจัดชั้นต่ำกว่ามาตรฐาน สงสัย สงสัยจะสูญ และสูญ</t>
    </r>
  </si>
  <si>
    <r>
      <rPr>
        <vertAlign val="superscript"/>
        <sz val="16"/>
        <color indexed="8"/>
        <rFont val="Browallia New"/>
        <family val="2"/>
      </rPr>
      <t xml:space="preserve">8/ </t>
    </r>
    <r>
      <rPr>
        <sz val="16"/>
        <color indexed="8"/>
        <rFont val="Browallia New"/>
        <family val="2"/>
      </rPr>
      <t>SM หมายถึง ยอดสินเชื่อคงค้างของลูกหนี้สินชื่อ ที่มีการจัดชั้นกล่าวถึงเป็นพิเศษ</t>
    </r>
  </si>
  <si>
    <t>.............................................................</t>
  </si>
  <si>
    <t xml:space="preserve">ตารางที่ 5 รายละเอียดรายได้ค่าธรรมเนียมและรายได้อื่น และ ค่าใช้จ่ายค่าธรรมเนียมและบริการอื่น </t>
  </si>
  <si>
    <t xml:space="preserve">(สะสมตั้งแต่เดือนมกราคมของแต่ละปีจนถึงสิ้นไตรมาสที่รายงาน) </t>
  </si>
  <si>
    <t>รายละเอียดที่ขอเพิ่มจาก Data set PNL ข้อ 3.14</t>
  </si>
  <si>
    <t>รายได้</t>
  </si>
  <si>
    <t>% ต่อรายได้ค่าธรรมเนียมและบริการอื่น ๆ</t>
  </si>
  <si>
    <r>
      <t xml:space="preserve">รายได้ค่าธรรมเนียมและบริการอื่นๆ </t>
    </r>
    <r>
      <rPr>
        <vertAlign val="superscript"/>
        <sz val="16"/>
        <color indexed="8"/>
        <rFont val="TH SarabunPSK"/>
        <family val="2"/>
      </rPr>
      <t>1/</t>
    </r>
  </si>
  <si>
    <t>รายการอื่น ๆ ที่เหลือ</t>
  </si>
  <si>
    <t>รายละเอียดที่ขอเพิ่มจาก Data set PNL ข้อ 4.3</t>
  </si>
  <si>
    <t xml:space="preserve">ค่าใช้จ่าย </t>
  </si>
  <si>
    <t>% ต่อค่าใช้จ่ายค่าธรรมเนียมและบริการอื่น</t>
  </si>
  <si>
    <r>
      <t xml:space="preserve">ค่าใช้จ่ายค่าธรรมเนียมและบริการอื่นๆ </t>
    </r>
    <r>
      <rPr>
        <vertAlign val="superscript"/>
        <sz val="16"/>
        <color indexed="8"/>
        <rFont val="TH SarabunPSK"/>
        <family val="2"/>
      </rPr>
      <t>2/</t>
    </r>
  </si>
  <si>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รายได้ค่าธรรมเนียมและบริการอื่น ๆ ตามที่รายงานใน Data set Profit and Loss (PNL) รายการที่ 3.14 สะสมตั้งแต่เดือนมกราคมของแต่ละปีจนถึงไตรมาสที่รายงาน โดยให้แยกแสดงประเภทรายได้ค่าธรรมเนียมและบริการอื่น ๆ ที่มากสุด 10 อันดับแรก หรือน้อยกว่านั้น หากมีสัดส่วนรวมกันเกิน 80% ของรายได้ค่าธรรมเนียมและบริการอื่น ๆ </t>
    </r>
  </si>
  <si>
    <r>
      <rPr>
        <vertAlign val="superscript"/>
        <sz val="16"/>
        <color indexed="8"/>
        <rFont val="TH SarabunPSK"/>
        <family val="2"/>
      </rPr>
      <t>2/</t>
    </r>
    <r>
      <rPr>
        <sz val="16"/>
        <color indexed="8"/>
        <rFont val="TH SarabunPSK"/>
        <family val="2"/>
      </rPr>
      <t xml:space="preserve"> ค่าธรรมเนียมและบริการอื่นๆ ตามที่รายงานใน Data set Profit and Loss (PNL)  รายการที่ 4.3 สะสมตั้งแต่เดือนมกราคมของแต่ละปีจนถึงไตรมาสที่รายงาน โดยให้แยกแสดงประเภทค่าใช้จ่ายค่าธรรมเนียมและบริการอื่น ๆ ที่มากสุด 10 อันดับแรก หรือน้อยกว่านั้น หากมีสัดส่วนรวมกันเกิน 80% ของค่าใช้จ่ายค่าธรรมเนียมและบริการอื่น ๆ </t>
    </r>
  </si>
  <si>
    <r>
      <t>ตารางที่ 6 รายละเอียด</t>
    </r>
    <r>
      <rPr>
        <b/>
        <u/>
        <sz val="16"/>
        <rFont val="TH SarabunPSK"/>
        <family val="2"/>
      </rPr>
      <t>การกันเงินสำรอง</t>
    </r>
    <r>
      <rPr>
        <b/>
        <sz val="16"/>
        <rFont val="TH SarabunPSK"/>
        <family val="2"/>
      </rPr>
      <t>ของสินเชื่อแยกตามธุรกรรมที่สำคัญ</t>
    </r>
  </si>
  <si>
    <r>
      <t>เงินสำรองชุดเฉพาะธนาคาร
(เงินสำรองสำหรับสินเชื่อ</t>
    </r>
    <r>
      <rPr>
        <b/>
        <u/>
        <sz val="18"/>
        <rFont val="TH SarabunPSK"/>
        <family val="2"/>
      </rPr>
      <t>ไม่รวม</t>
    </r>
    <r>
      <rPr>
        <b/>
        <sz val="18"/>
        <rFont val="TH SarabunPSK"/>
        <family val="2"/>
      </rPr>
      <t>ดอกเบี้ยค้างรับ)</t>
    </r>
  </si>
  <si>
    <r>
      <t>เงินสำรองชุดธนาคาร +บริษัทในกลุ่มที่ให้สินเชื่อ</t>
    </r>
    <r>
      <rPr>
        <vertAlign val="superscript"/>
        <sz val="18"/>
        <color indexed="8"/>
        <rFont val="TH SarabunPSK"/>
        <family val="2"/>
      </rPr>
      <t>1/</t>
    </r>
    <r>
      <rPr>
        <b/>
        <sz val="18"/>
        <color indexed="8"/>
        <rFont val="TH SarabunPSK"/>
        <family val="2"/>
      </rPr>
      <t xml:space="preserve">
</t>
    </r>
    <r>
      <rPr>
        <b/>
        <sz val="18"/>
        <color indexed="8"/>
        <rFont val="TH SarabunPSK"/>
        <family val="2"/>
      </rPr>
      <t>(เงินสำรองสำหรับสินเชื่อ</t>
    </r>
    <r>
      <rPr>
        <b/>
        <u/>
        <sz val="18"/>
        <color indexed="8"/>
        <rFont val="TH SarabunPSK"/>
        <family val="2"/>
      </rPr>
      <t>ไม่รวม</t>
    </r>
    <r>
      <rPr>
        <b/>
        <sz val="18"/>
        <color indexed="8"/>
        <rFont val="TH SarabunPSK"/>
        <family val="2"/>
      </rPr>
      <t>ดอกเบี้ยค้างรับ)</t>
    </r>
  </si>
  <si>
    <r>
      <t>performing</t>
    </r>
    <r>
      <rPr>
        <b/>
        <vertAlign val="superscript"/>
        <sz val="18"/>
        <rFont val="TH SarabunPSK"/>
        <family val="2"/>
      </rPr>
      <t>2/</t>
    </r>
  </si>
  <si>
    <r>
      <t>under
performing</t>
    </r>
    <r>
      <rPr>
        <b/>
        <vertAlign val="superscript"/>
        <sz val="18"/>
        <color indexed="8"/>
        <rFont val="TH SarabunPSK"/>
        <family val="2"/>
      </rPr>
      <t>3/</t>
    </r>
  </si>
  <si>
    <r>
      <t>non performing</t>
    </r>
    <r>
      <rPr>
        <b/>
        <vertAlign val="superscript"/>
        <sz val="18"/>
        <color indexed="8"/>
        <rFont val="TH SarabunPSK"/>
        <family val="2"/>
      </rPr>
      <t>4/</t>
    </r>
  </si>
  <si>
    <r>
      <t>POCI</t>
    </r>
    <r>
      <rPr>
        <b/>
        <vertAlign val="superscript"/>
        <sz val="18"/>
        <color indexed="8"/>
        <rFont val="TH SarabunPSK"/>
        <family val="2"/>
      </rPr>
      <t>5/</t>
    </r>
  </si>
  <si>
    <r>
      <t xml:space="preserve">เงินสำรองของสินเชื่อไม่รวม Interbank </t>
    </r>
    <r>
      <rPr>
        <b/>
        <vertAlign val="superscript"/>
        <sz val="18"/>
        <rFont val="TH SarabunPSK"/>
        <family val="2"/>
      </rPr>
      <t>1/</t>
    </r>
  </si>
  <si>
    <r>
      <t>การรายงานเงินสำรองสำหรับสินเชื่อในตารางข้างต้น ขอให้รายงาน</t>
    </r>
    <r>
      <rPr>
        <u/>
        <sz val="16"/>
        <color indexed="8"/>
        <rFont val="TH SarabunPSK"/>
        <family val="2"/>
      </rPr>
      <t>เฉพาะเงินสำรองสำหรับสินเชื่อโดยไม่รวมเงินสำรองสำหรับ</t>
    </r>
    <r>
      <rPr>
        <u/>
        <sz val="16"/>
        <color indexed="8"/>
        <rFont val="TH SarabunPSK"/>
        <family val="2"/>
      </rPr>
      <t>รายได้รอการตัดบัญชีและเงินสำรองสำหรับดอกเบี้ยค้างรับ</t>
    </r>
  </si>
  <si>
    <r>
      <t>performing หมายถึง เงินสำรองทั้งสิ้นที่กันไว้เป็นค่าเผื่อผลขาดทุนด้านเครดิตที่คาดว่าจะเกิดขึ้น สำหรับสินเชื่อที่</t>
    </r>
    <r>
      <rPr>
        <u/>
        <sz val="16"/>
        <rFont val="TH SarabunPSK"/>
        <family val="2"/>
      </rPr>
      <t>ไม่มี</t>
    </r>
    <r>
      <rPr>
        <sz val="16"/>
        <rFont val="TH SarabunPSK"/>
        <family val="2"/>
      </rPr>
      <t xml:space="preserve">การเพิ่มขึ้นอย่างมีนัยสำคัญของความเสี่ยงด้านเครดิต </t>
    </r>
  </si>
  <si>
    <t xml:space="preserve">under-performing หมายถึง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สำหรับสินเชื่อที่มีการเพิ่มขึ้นอย่างมีนัยสำคัญของความเสี่ยงด้านเครดิต </t>
  </si>
  <si>
    <t xml:space="preserve">non-performing หมายถึง 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สำหรับสินเชื่อที่มีการด้อยค่าด้านเครดิต </t>
  </si>
  <si>
    <t xml:space="preserve">POCI (purchased  or originated credit impaired) หมายถึง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สำหรับสินเชื่อที่มีการด้อยค่าด้านเครดิตเมื่อเริ่มแรกที่ซื้อหรือได้มา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</si>
</sst>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87" formatCode="_(* #,##0.00_);_(* \(#,##0.00\);_(* &quot;-&quot;??_);_(@_)"/>
    <numFmt numFmtId="188" formatCode="yyyy\-mm\-dd;@"/>
    <numFmt numFmtId="189" formatCode="0.0"/>
    <numFmt numFmtId="190" formatCode="0.00000"/>
    <numFmt numFmtId="191" formatCode="[&gt;0]General"/>
    <numFmt numFmtId="192" formatCode="0.0000"/>
    <numFmt numFmtId="193" formatCode="0.0000%"/>
    <numFmt numFmtId="194" formatCode="dd\ mmmm\ \ yyyy"/>
    <numFmt numFmtId="195" formatCode="[$-107041E]d\ mmmm\ yyyy;@"/>
    <numFmt numFmtId="196" formatCode="#,##0_ ;[Red]\(#,##0\);&quot;-&quot;_ "/>
    <numFmt numFmtId="197" formatCode="#,##0.00_ ;[Red]\(#,##0.00\);&quot;-&quot;_ "/>
  </numFmts>
  <fonts count="73" x14ac:knownFonts="1">
    <font>
      <sz val="16"/>
      <color theme="1"/>
      <name val="TH SarabunPSK"/>
      <family val="2"/>
      <charset val="222"/>
    </font>
    <font>
      <sz val="16"/>
      <name val="Angsana New"/>
      <family val="1"/>
    </font>
    <font>
      <sz val="16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6"/>
      <color indexed="8"/>
      <name val="Browallia New"/>
      <family val="2"/>
    </font>
    <font>
      <sz val="14"/>
      <name val="Angsana New"/>
      <family val="1"/>
    </font>
    <font>
      <b/>
      <vertAlign val="superscript"/>
      <sz val="16"/>
      <color indexed="8"/>
      <name val="Browallia New"/>
      <family val="2"/>
    </font>
    <font>
      <b/>
      <vertAlign val="superscript"/>
      <sz val="16"/>
      <color indexed="30"/>
      <name val="Browallia New"/>
      <family val="2"/>
    </font>
    <font>
      <vertAlign val="superscript"/>
      <sz val="16"/>
      <color indexed="8"/>
      <name val="Browallia New"/>
      <family val="2"/>
    </font>
    <font>
      <b/>
      <sz val="16"/>
      <name val="Browallia New"/>
      <family val="2"/>
    </font>
    <font>
      <b/>
      <u/>
      <sz val="16"/>
      <name val="Browallia New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6"/>
      <color indexed="12"/>
      <name val="Angsana New"/>
      <family val="1"/>
    </font>
    <font>
      <b/>
      <u/>
      <sz val="18"/>
      <name val="TH SarabunPSK"/>
      <family val="2"/>
    </font>
    <font>
      <sz val="18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7"/>
      <name val="TH SarabunPSK"/>
      <family val="2"/>
    </font>
    <font>
      <b/>
      <sz val="18"/>
      <color indexed="10"/>
      <name val="TH SarabunPSK"/>
      <family val="2"/>
    </font>
    <font>
      <b/>
      <sz val="18"/>
      <name val="TH SarabunPSK"/>
      <family val="2"/>
    </font>
    <font>
      <b/>
      <sz val="18"/>
      <color indexed="36"/>
      <name val="TH SarabunPSK"/>
      <family val="2"/>
    </font>
    <font>
      <b/>
      <sz val="18"/>
      <color indexed="53"/>
      <name val="TH SarabunPSK"/>
      <family val="2"/>
    </font>
    <font>
      <b/>
      <sz val="18"/>
      <color indexed="14"/>
      <name val="TH SarabunPSK"/>
      <family val="2"/>
    </font>
    <font>
      <sz val="18"/>
      <color indexed="12"/>
      <name val="TH SarabunPSK"/>
      <family val="2"/>
    </font>
    <font>
      <b/>
      <u/>
      <sz val="16"/>
      <name val="TH SarabunPSK"/>
      <family val="2"/>
    </font>
    <font>
      <sz val="18"/>
      <color indexed="14"/>
      <name val="TH SarabunPSK"/>
      <family val="2"/>
    </font>
    <font>
      <sz val="18"/>
      <color indexed="60"/>
      <name val="TH SarabunPSK"/>
      <family val="2"/>
    </font>
    <font>
      <sz val="18"/>
      <color indexed="17"/>
      <name val="TH SarabunPSK"/>
      <family val="2"/>
    </font>
    <font>
      <b/>
      <vertAlign val="superscript"/>
      <sz val="16"/>
      <color indexed="8"/>
      <name val="TH SarabunPSK"/>
      <family val="2"/>
    </font>
    <font>
      <vertAlign val="superscript"/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sz val="20"/>
      <name val="TH SarabunPSK"/>
      <family val="2"/>
    </font>
    <font>
      <vertAlign val="superscript"/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vertAlign val="superscript"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b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vertAlign val="superscript"/>
      <sz val="18"/>
      <name val="TH SarabunPSK"/>
      <family val="2"/>
    </font>
    <font>
      <u/>
      <sz val="16"/>
      <name val="TH SarabunPSK"/>
      <family val="2"/>
    </font>
    <font>
      <vertAlign val="superscript"/>
      <sz val="16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Browallia New"/>
      <family val="2"/>
      <charset val="222"/>
    </font>
    <font>
      <b/>
      <sz val="20"/>
      <color theme="1"/>
      <name val="Browallia New"/>
      <family val="2"/>
    </font>
    <font>
      <sz val="16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theme="1"/>
      <name val="Browallia New"/>
      <family val="2"/>
    </font>
    <font>
      <sz val="14"/>
      <color theme="1"/>
      <name val="Browallia New"/>
      <family val="2"/>
    </font>
    <font>
      <b/>
      <sz val="16"/>
      <color rgb="FF0070C0"/>
      <name val="Browallia New"/>
      <family val="2"/>
    </font>
    <font>
      <b/>
      <sz val="16"/>
      <color theme="1"/>
      <name val="Browallia New"/>
      <family val="2"/>
    </font>
    <font>
      <b/>
      <sz val="18"/>
      <color rgb="FF00B050"/>
      <name val="TH SarabunPSK"/>
      <family val="2"/>
    </font>
    <font>
      <b/>
      <sz val="18"/>
      <color rgb="FF7030A0"/>
      <name val="TH SarabunPSK"/>
      <family val="2"/>
    </font>
    <font>
      <b/>
      <sz val="18"/>
      <color theme="9" tint="-0.249977111117893"/>
      <name val="TH SarabunPSK"/>
      <family val="2"/>
    </font>
    <font>
      <b/>
      <sz val="18"/>
      <color rgb="FFFF00FF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FF0000"/>
      <name val="TH SarabunPSK"/>
      <family val="2"/>
    </font>
    <font>
      <vertAlign val="superscript"/>
      <sz val="16"/>
      <color theme="1"/>
      <name val="TH SarabunPSK"/>
      <family val="2"/>
    </font>
    <font>
      <sz val="16"/>
      <color theme="0" tint="-0.499984740745262"/>
      <name val="TH SarabunPSK"/>
      <family val="2"/>
    </font>
    <font>
      <b/>
      <sz val="15"/>
      <color theme="1"/>
      <name val="TH SarabunPSK"/>
      <family val="2"/>
    </font>
    <font>
      <b/>
      <sz val="16"/>
      <color theme="0" tint="-0.499984740745262"/>
      <name val="TH SarabunPSK"/>
      <family val="2"/>
    </font>
    <font>
      <b/>
      <sz val="18"/>
      <color theme="1"/>
      <name val="TH SarabunPSK"/>
      <family val="2"/>
    </font>
    <font>
      <b/>
      <sz val="18"/>
      <color rgb="FF0070C0"/>
      <name val="TH SarabunPSK"/>
      <family val="2"/>
    </font>
    <font>
      <sz val="18"/>
      <color theme="0" tint="-0.499984740745262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EEA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3" fontId="13" fillId="2" borderId="1" applyFont="0" applyFill="0" applyProtection="0">
      <alignment horizontal="right"/>
    </xf>
    <xf numFmtId="187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3" borderId="1" applyNumberFormat="0" applyFont="0" applyBorder="0" applyAlignment="0" applyProtection="0">
      <alignment horizontal="center"/>
    </xf>
    <xf numFmtId="3" fontId="14" fillId="4" borderId="1" applyFont="0" applyProtection="0">
      <alignment horizontal="right"/>
    </xf>
    <xf numFmtId="10" fontId="14" fillId="4" borderId="1" applyFont="0" applyProtection="0">
      <alignment horizontal="right"/>
    </xf>
    <xf numFmtId="9" fontId="14" fillId="4" borderId="1" applyFont="0" applyProtection="0">
      <alignment horizontal="right"/>
    </xf>
    <xf numFmtId="0" fontId="14" fillId="4" borderId="2" applyNumberFormat="0" applyFont="0" applyBorder="0" applyAlignment="0" applyProtection="0">
      <alignment horizontal="left"/>
    </xf>
    <xf numFmtId="0" fontId="15" fillId="0" borderId="0" applyNumberFormat="0" applyFill="0" applyBorder="0" applyAlignment="0" applyProtection="0">
      <alignment vertical="top"/>
      <protection locked="0"/>
    </xf>
    <xf numFmtId="188" fontId="14" fillId="5" borderId="1" applyFont="0" applyAlignment="0">
      <protection locked="0"/>
    </xf>
    <xf numFmtId="3" fontId="14" fillId="5" borderId="1" applyFont="0">
      <alignment horizontal="right"/>
      <protection locked="0"/>
    </xf>
    <xf numFmtId="189" fontId="14" fillId="5" borderId="1" applyFont="0">
      <alignment horizontal="right"/>
      <protection locked="0"/>
    </xf>
    <xf numFmtId="10" fontId="14" fillId="5" borderId="1" applyFont="0">
      <alignment horizontal="right"/>
      <protection locked="0"/>
    </xf>
    <xf numFmtId="9" fontId="14" fillId="5" borderId="3" applyFont="0">
      <alignment horizontal="right"/>
      <protection locked="0"/>
    </xf>
    <xf numFmtId="0" fontId="14" fillId="5" borderId="1" applyFont="0">
      <alignment horizontal="center" wrapText="1"/>
      <protection locked="0"/>
    </xf>
    <xf numFmtId="49" fontId="14" fillId="5" borderId="1" applyFont="0" applyAlignment="0"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5" fillId="0" borderId="0"/>
    <xf numFmtId="0" fontId="1" fillId="0" borderId="0"/>
    <xf numFmtId="3" fontId="14" fillId="6" borderId="1">
      <alignment horizontal="right"/>
      <protection locked="0"/>
    </xf>
    <xf numFmtId="189" fontId="14" fillId="6" borderId="1">
      <alignment horizontal="right"/>
      <protection locked="0"/>
    </xf>
    <xf numFmtId="10" fontId="14" fillId="6" borderId="1" applyFont="0">
      <alignment horizontal="right"/>
      <protection locked="0"/>
    </xf>
    <xf numFmtId="9" fontId="14" fillId="6" borderId="1">
      <alignment horizontal="right"/>
      <protection locked="0"/>
    </xf>
    <xf numFmtId="0" fontId="14" fillId="6" borderId="1">
      <alignment horizontal="center" wrapText="1"/>
    </xf>
    <xf numFmtId="0" fontId="14" fillId="6" borderId="1" applyNumberFormat="0" applyFont="0">
      <alignment horizontal="center" wrapText="1"/>
      <protection locked="0"/>
    </xf>
    <xf numFmtId="9" fontId="43" fillId="0" borderId="0" applyFont="0" applyFill="0" applyBorder="0" applyAlignment="0" applyProtection="0"/>
    <xf numFmtId="3" fontId="14" fillId="2" borderId="1" applyFont="0" applyProtection="0">
      <alignment horizontal="right"/>
    </xf>
    <xf numFmtId="190" fontId="14" fillId="2" borderId="1" applyFont="0" applyProtection="0">
      <alignment horizontal="right"/>
    </xf>
    <xf numFmtId="189" fontId="14" fillId="2" borderId="1" applyFont="0" applyProtection="0">
      <alignment horizontal="right"/>
    </xf>
    <xf numFmtId="10" fontId="14" fillId="2" borderId="1" applyFont="0" applyProtection="0">
      <alignment horizontal="right"/>
    </xf>
    <xf numFmtId="9" fontId="14" fillId="2" borderId="1" applyFont="0" applyProtection="0">
      <alignment horizontal="right"/>
    </xf>
    <xf numFmtId="191" fontId="14" fillId="2" borderId="1" applyFont="0" applyProtection="0">
      <alignment horizontal="center" wrapText="1"/>
    </xf>
    <xf numFmtId="192" fontId="14" fillId="7" borderId="1" applyFont="0">
      <alignment horizontal="right"/>
    </xf>
    <xf numFmtId="1" fontId="14" fillId="7" borderId="1" applyFont="0" applyProtection="0">
      <alignment horizontal="right"/>
    </xf>
    <xf numFmtId="192" fontId="14" fillId="7" borderId="1" applyFont="0" applyProtection="0"/>
    <xf numFmtId="189" fontId="14" fillId="7" borderId="1" applyFont="0" applyProtection="0"/>
    <xf numFmtId="10" fontId="14" fillId="7" borderId="4" applyFont="0" applyProtection="0">
      <alignment horizontal="right"/>
    </xf>
    <xf numFmtId="9" fontId="14" fillId="7" borderId="4" applyFont="0" applyProtection="0">
      <alignment horizontal="right"/>
    </xf>
    <xf numFmtId="193" fontId="14" fillId="7" borderId="4" applyFont="0" applyProtection="0">
      <alignment horizontal="right"/>
    </xf>
    <xf numFmtId="0" fontId="14" fillId="7" borderId="1" applyFont="0" applyProtection="0">
      <alignment horizontal="center" wrapText="1"/>
      <protection locked="0"/>
    </xf>
    <xf numFmtId="0" fontId="14" fillId="7" borderId="1" applyNumberFormat="0" applyFont="0" applyAlignment="0" applyProtection="0"/>
  </cellStyleXfs>
  <cellXfs count="197">
    <xf numFmtId="0" fontId="0" fillId="0" borderId="0" xfId="0"/>
    <xf numFmtId="0" fontId="3" fillId="0" borderId="0" xfId="18" applyFont="1" applyProtection="1">
      <protection locked="0" hidden="1"/>
    </xf>
    <xf numFmtId="0" fontId="3" fillId="0" borderId="0" xfId="18" applyFont="1"/>
    <xf numFmtId="0" fontId="4" fillId="0" borderId="1" xfId="18" applyFont="1" applyBorder="1" applyAlignment="1" applyProtection="1">
      <alignment horizontal="center"/>
      <protection locked="0" hidden="1"/>
    </xf>
    <xf numFmtId="0" fontId="4" fillId="0" borderId="5" xfId="18" applyFont="1" applyBorder="1" applyAlignment="1" applyProtection="1">
      <alignment horizontal="center"/>
      <protection locked="0" hidden="1"/>
    </xf>
    <xf numFmtId="0" fontId="3" fillId="0" borderId="5" xfId="18" applyFont="1" applyBorder="1" applyAlignment="1">
      <alignment horizontal="left"/>
    </xf>
    <xf numFmtId="0" fontId="3" fillId="0" borderId="5" xfId="18" applyFont="1" applyBorder="1" applyAlignment="1" applyProtection="1">
      <alignment horizontal="center"/>
      <protection locked="0" hidden="1"/>
    </xf>
    <xf numFmtId="0" fontId="3" fillId="0" borderId="5" xfId="18" applyFont="1" applyBorder="1" applyAlignment="1">
      <alignment vertical="top"/>
    </xf>
    <xf numFmtId="49" fontId="3" fillId="0" borderId="5" xfId="18" applyNumberFormat="1" applyFont="1" applyBorder="1" applyAlignment="1">
      <alignment vertical="top"/>
    </xf>
    <xf numFmtId="0" fontId="5" fillId="0" borderId="5" xfId="18" applyFont="1" applyBorder="1" applyAlignment="1">
      <alignment horizontal="left" vertical="center"/>
    </xf>
    <xf numFmtId="49" fontId="5" fillId="0" borderId="5" xfId="18" applyNumberFormat="1" applyFont="1" applyBorder="1" applyAlignment="1">
      <alignment horizontal="left" vertical="center"/>
    </xf>
    <xf numFmtId="0" fontId="3" fillId="0" borderId="6" xfId="18" applyFont="1" applyBorder="1" applyAlignment="1" applyProtection="1">
      <alignment horizontal="center"/>
      <protection locked="0" hidden="1"/>
    </xf>
    <xf numFmtId="0" fontId="46" fillId="0" borderId="0" xfId="0" applyFont="1"/>
    <xf numFmtId="0" fontId="46" fillId="8" borderId="0" xfId="0" applyFont="1" applyFill="1" applyAlignment="1">
      <alignment horizontal="center"/>
    </xf>
    <xf numFmtId="0" fontId="47" fillId="0" borderId="0" xfId="0" applyFont="1"/>
    <xf numFmtId="0" fontId="4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50" fillId="0" borderId="0" xfId="0" applyFont="1" applyAlignment="1">
      <alignment horizontal="right"/>
    </xf>
    <xf numFmtId="0" fontId="7" fillId="0" borderId="0" xfId="0" applyFont="1"/>
    <xf numFmtId="0" fontId="47" fillId="0" borderId="1" xfId="0" applyFont="1" applyBorder="1"/>
    <xf numFmtId="0" fontId="51" fillId="0" borderId="1" xfId="0" applyFont="1" applyBorder="1" applyAlignment="1">
      <alignment horizontal="left" indent="3" readingOrder="1"/>
    </xf>
    <xf numFmtId="0" fontId="47" fillId="0" borderId="1" xfId="0" applyFont="1" applyBorder="1" applyAlignment="1">
      <alignment horizontal="left" indent="5"/>
    </xf>
    <xf numFmtId="0" fontId="11" fillId="0" borderId="0" xfId="0" applyFont="1" applyAlignment="1">
      <alignment horizontal="left"/>
    </xf>
    <xf numFmtId="187" fontId="47" fillId="0" borderId="0" xfId="2" applyFont="1" applyFill="1" applyBorder="1" applyAlignment="1" applyProtection="1">
      <protection locked="0"/>
    </xf>
    <xf numFmtId="0" fontId="52" fillId="9" borderId="7" xfId="0" applyFont="1" applyFill="1" applyBorder="1" applyAlignment="1">
      <alignment horizontal="center" vertical="center" wrapText="1"/>
    </xf>
    <xf numFmtId="0" fontId="52" fillId="9" borderId="1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top"/>
    </xf>
    <xf numFmtId="0" fontId="47" fillId="8" borderId="1" xfId="0" applyFont="1" applyFill="1" applyBorder="1"/>
    <xf numFmtId="194" fontId="47" fillId="0" borderId="0" xfId="0" applyNumberFormat="1" applyFont="1"/>
    <xf numFmtId="0" fontId="46" fillId="10" borderId="0" xfId="0" applyFont="1" applyFill="1" applyProtection="1">
      <protection locked="0"/>
    </xf>
    <xf numFmtId="0" fontId="47" fillId="0" borderId="4" xfId="0" applyFont="1" applyBorder="1" applyAlignment="1">
      <alignment horizontal="left" indent="5"/>
    </xf>
    <xf numFmtId="0" fontId="51" fillId="0" borderId="4" xfId="0" applyFont="1" applyBorder="1" applyAlignment="1">
      <alignment horizontal="left" indent="3" readingOrder="1"/>
    </xf>
    <xf numFmtId="0" fontId="47" fillId="0" borderId="4" xfId="0" applyFont="1" applyBorder="1" applyAlignment="1">
      <alignment horizontal="left" indent="4"/>
    </xf>
    <xf numFmtId="0" fontId="47" fillId="0" borderId="4" xfId="0" applyFont="1" applyBorder="1" applyAlignment="1">
      <alignment horizontal="left" indent="6"/>
    </xf>
    <xf numFmtId="0" fontId="47" fillId="0" borderId="0" xfId="0" applyFont="1" applyAlignment="1">
      <alignment horizontal="left" indent="6"/>
    </xf>
    <xf numFmtId="0" fontId="47" fillId="0" borderId="0" xfId="0" applyFont="1" applyAlignment="1">
      <alignment horizontal="left" indent="5"/>
    </xf>
    <xf numFmtId="0" fontId="3" fillId="0" borderId="3" xfId="18" applyFont="1" applyBorder="1"/>
    <xf numFmtId="0" fontId="3" fillId="0" borderId="5" xfId="18" applyFont="1" applyBorder="1"/>
    <xf numFmtId="0" fontId="3" fillId="0" borderId="6" xfId="18" applyFont="1" applyBorder="1"/>
    <xf numFmtId="0" fontId="3" fillId="0" borderId="6" xfId="18" applyFont="1" applyBorder="1" applyAlignment="1">
      <alignment horizontal="left"/>
    </xf>
    <xf numFmtId="49" fontId="3" fillId="0" borderId="6" xfId="18" applyNumberFormat="1" applyFont="1" applyBorder="1" applyAlignment="1">
      <alignment horizontal="left"/>
    </xf>
    <xf numFmtId="0" fontId="16" fillId="0" borderId="0" xfId="26" applyFont="1" applyAlignment="1">
      <alignment horizontal="left" indent="1"/>
    </xf>
    <xf numFmtId="0" fontId="17" fillId="0" borderId="0" xfId="26" applyFont="1"/>
    <xf numFmtId="0" fontId="53" fillId="0" borderId="0" xfId="26" applyFont="1"/>
    <xf numFmtId="0" fontId="54" fillId="0" borderId="0" xfId="26" applyFont="1"/>
    <xf numFmtId="0" fontId="55" fillId="0" borderId="0" xfId="26" applyFont="1"/>
    <xf numFmtId="0" fontId="56" fillId="0" borderId="0" xfId="26" applyFont="1"/>
    <xf numFmtId="0" fontId="21" fillId="0" borderId="0" xfId="26" applyFont="1"/>
    <xf numFmtId="0" fontId="25" fillId="0" borderId="0" xfId="26" applyFont="1"/>
    <xf numFmtId="0" fontId="57" fillId="0" borderId="0" xfId="25" applyFont="1"/>
    <xf numFmtId="0" fontId="27" fillId="0" borderId="8" xfId="21" applyFont="1" applyBorder="1"/>
    <xf numFmtId="0" fontId="17" fillId="0" borderId="8" xfId="21" applyFont="1" applyBorder="1"/>
    <xf numFmtId="0" fontId="28" fillId="0" borderId="8" xfId="21" applyFont="1" applyBorder="1"/>
    <xf numFmtId="0" fontId="29" fillId="0" borderId="8" xfId="21" applyFont="1" applyBorder="1"/>
    <xf numFmtId="0" fontId="58" fillId="11" borderId="0" xfId="0" applyFont="1" applyFill="1"/>
    <xf numFmtId="0" fontId="59" fillId="11" borderId="0" xfId="0" applyFont="1" applyFill="1"/>
    <xf numFmtId="0" fontId="58" fillId="12" borderId="9" xfId="0" applyFont="1" applyFill="1" applyBorder="1" applyProtection="1">
      <protection locked="0"/>
    </xf>
    <xf numFmtId="0" fontId="58" fillId="11" borderId="0" xfId="0" applyFont="1" applyFill="1" applyProtection="1">
      <protection locked="0"/>
    </xf>
    <xf numFmtId="0" fontId="58" fillId="11" borderId="0" xfId="0" applyFont="1" applyFill="1" applyAlignment="1">
      <alignment horizontal="left"/>
    </xf>
    <xf numFmtId="195" fontId="58" fillId="12" borderId="9" xfId="0" applyNumberFormat="1" applyFont="1" applyFill="1" applyBorder="1" applyAlignment="1">
      <alignment horizontal="left" indent="1"/>
    </xf>
    <xf numFmtId="0" fontId="58" fillId="11" borderId="0" xfId="0" applyFont="1" applyFill="1" applyAlignment="1">
      <alignment horizontal="right" indent="1"/>
    </xf>
    <xf numFmtId="0" fontId="58" fillId="12" borderId="9" xfId="0" applyFont="1" applyFill="1" applyBorder="1" applyAlignment="1">
      <alignment horizontal="center"/>
    </xf>
    <xf numFmtId="0" fontId="60" fillId="11" borderId="0" xfId="0" applyFont="1" applyFill="1"/>
    <xf numFmtId="0" fontId="59" fillId="11" borderId="0" xfId="0" quotePrefix="1" applyFont="1" applyFill="1"/>
    <xf numFmtId="0" fontId="59" fillId="12" borderId="10" xfId="0" applyFont="1" applyFill="1" applyBorder="1"/>
    <xf numFmtId="0" fontId="59" fillId="12" borderId="11" xfId="0" applyFont="1" applyFill="1" applyBorder="1"/>
    <xf numFmtId="195" fontId="58" fillId="11" borderId="0" xfId="0" applyNumberFormat="1" applyFont="1" applyFill="1" applyAlignment="1">
      <alignment horizontal="left"/>
    </xf>
    <xf numFmtId="14" fontId="59" fillId="11" borderId="0" xfId="0" applyNumberFormat="1" applyFont="1" applyFill="1"/>
    <xf numFmtId="0" fontId="3" fillId="11" borderId="0" xfId="0" applyFont="1" applyFill="1" applyAlignment="1">
      <alignment horizontal="left" vertical="top"/>
    </xf>
    <xf numFmtId="0" fontId="59" fillId="11" borderId="0" xfId="0" applyFont="1" applyFill="1" applyAlignment="1">
      <alignment horizontal="left" vertical="top" wrapText="1"/>
    </xf>
    <xf numFmtId="0" fontId="58" fillId="13" borderId="7" xfId="0" applyFont="1" applyFill="1" applyBorder="1" applyAlignment="1">
      <alignment horizontal="center" vertical="center" wrapText="1"/>
    </xf>
    <xf numFmtId="0" fontId="58" fillId="13" borderId="1" xfId="0" applyFont="1" applyFill="1" applyBorder="1" applyAlignment="1">
      <alignment horizontal="center" vertical="center" wrapText="1"/>
    </xf>
    <xf numFmtId="0" fontId="61" fillId="11" borderId="0" xfId="0" applyFont="1" applyFill="1"/>
    <xf numFmtId="0" fontId="3" fillId="11" borderId="0" xfId="0" applyFont="1" applyFill="1"/>
    <xf numFmtId="0" fontId="59" fillId="11" borderId="0" xfId="0" applyFont="1" applyFill="1" applyAlignment="1">
      <alignment horizontal="right"/>
    </xf>
    <xf numFmtId="0" fontId="59" fillId="11" borderId="0" xfId="0" applyFont="1" applyFill="1" applyProtection="1">
      <protection locked="0"/>
    </xf>
    <xf numFmtId="197" fontId="58" fillId="11" borderId="1" xfId="0" applyNumberFormat="1" applyFont="1" applyFill="1" applyBorder="1"/>
    <xf numFmtId="0" fontId="62" fillId="11" borderId="4" xfId="0" applyFont="1" applyFill="1" applyBorder="1" applyAlignment="1">
      <alignment horizontal="left" indent="3" readingOrder="1"/>
    </xf>
    <xf numFmtId="0" fontId="59" fillId="11" borderId="2" xfId="0" applyFont="1" applyFill="1" applyBorder="1" applyAlignment="1">
      <alignment horizontal="left" indent="5"/>
    </xf>
    <xf numFmtId="0" fontId="59" fillId="11" borderId="4" xfId="0" applyFont="1" applyFill="1" applyBorder="1" applyAlignment="1">
      <alignment horizontal="left" indent="5"/>
    </xf>
    <xf numFmtId="0" fontId="59" fillId="11" borderId="2" xfId="0" applyFont="1" applyFill="1" applyBorder="1" applyAlignment="1">
      <alignment horizontal="left" indent="7"/>
    </xf>
    <xf numFmtId="0" fontId="59" fillId="11" borderId="4" xfId="0" applyFont="1" applyFill="1" applyBorder="1" applyAlignment="1">
      <alignment horizontal="left" indent="7"/>
    </xf>
    <xf numFmtId="0" fontId="63" fillId="11" borderId="4" xfId="0" applyFont="1" applyFill="1" applyBorder="1" applyAlignment="1">
      <alignment horizontal="left" indent="3" readingOrder="1"/>
    </xf>
    <xf numFmtId="0" fontId="4" fillId="11" borderId="0" xfId="0" applyFont="1" applyFill="1" applyAlignment="1">
      <alignment horizontal="left"/>
    </xf>
    <xf numFmtId="0" fontId="59" fillId="11" borderId="0" xfId="0" applyFont="1" applyFill="1" applyAlignment="1">
      <alignment vertical="top"/>
    </xf>
    <xf numFmtId="187" fontId="59" fillId="11" borderId="0" xfId="2" applyFont="1" applyFill="1" applyBorder="1" applyAlignment="1" applyProtection="1">
      <protection locked="0"/>
    </xf>
    <xf numFmtId="0" fontId="59" fillId="11" borderId="0" xfId="0" applyFont="1" applyFill="1" applyAlignment="1">
      <alignment wrapText="1"/>
    </xf>
    <xf numFmtId="197" fontId="59" fillId="12" borderId="1" xfId="0" applyNumberFormat="1" applyFont="1" applyFill="1" applyBorder="1"/>
    <xf numFmtId="0" fontId="58" fillId="13" borderId="1" xfId="0" applyFont="1" applyFill="1" applyBorder="1" applyAlignment="1">
      <alignment horizontal="center"/>
    </xf>
    <xf numFmtId="0" fontId="64" fillId="11" borderId="0" xfId="0" applyFont="1" applyFill="1"/>
    <xf numFmtId="187" fontId="59" fillId="11" borderId="0" xfId="2" applyFont="1" applyFill="1" applyBorder="1" applyAlignment="1" applyProtection="1">
      <alignment vertical="top"/>
      <protection locked="0"/>
    </xf>
    <xf numFmtId="0" fontId="59" fillId="12" borderId="12" xfId="0" applyFont="1" applyFill="1" applyBorder="1" applyAlignment="1" applyProtection="1">
      <alignment horizontal="left" indent="1"/>
      <protection locked="0"/>
    </xf>
    <xf numFmtId="0" fontId="59" fillId="12" borderId="13" xfId="0" applyFont="1" applyFill="1" applyBorder="1" applyAlignment="1" applyProtection="1">
      <alignment horizontal="left" vertical="top" indent="1"/>
      <protection locked="0"/>
    </xf>
    <xf numFmtId="0" fontId="59" fillId="12" borderId="14" xfId="0" applyFont="1" applyFill="1" applyBorder="1" applyAlignment="1" applyProtection="1">
      <alignment vertical="top"/>
      <protection locked="0"/>
    </xf>
    <xf numFmtId="0" fontId="59" fillId="11" borderId="4" xfId="0" applyFont="1" applyFill="1" applyBorder="1"/>
    <xf numFmtId="0" fontId="61" fillId="11" borderId="4" xfId="0" applyFont="1" applyFill="1" applyBorder="1"/>
    <xf numFmtId="0" fontId="3" fillId="11" borderId="0" xfId="0" applyFont="1" applyFill="1" applyAlignment="1">
      <alignment vertical="top"/>
    </xf>
    <xf numFmtId="0" fontId="58" fillId="13" borderId="1" xfId="0" applyFont="1" applyFill="1" applyBorder="1" applyAlignment="1">
      <alignment horizontal="center" vertical="top"/>
    </xf>
    <xf numFmtId="0" fontId="59" fillId="11" borderId="1" xfId="0" applyFont="1" applyFill="1" applyBorder="1" applyAlignment="1">
      <alignment horizontal="left" vertical="top"/>
    </xf>
    <xf numFmtId="0" fontId="59" fillId="11" borderId="1" xfId="0" applyFont="1" applyFill="1" applyBorder="1" applyAlignment="1">
      <alignment horizontal="left" vertical="top" wrapText="1"/>
    </xf>
    <xf numFmtId="195" fontId="59" fillId="11" borderId="0" xfId="0" applyNumberFormat="1" applyFont="1" applyFill="1" applyAlignment="1">
      <alignment horizontal="left"/>
    </xf>
    <xf numFmtId="0" fontId="58" fillId="13" borderId="2" xfId="0" applyFont="1" applyFill="1" applyBorder="1" applyAlignment="1">
      <alignment horizontal="center"/>
    </xf>
    <xf numFmtId="0" fontId="59" fillId="11" borderId="1" xfId="0" applyFont="1" applyFill="1" applyBorder="1"/>
    <xf numFmtId="0" fontId="59" fillId="12" borderId="1" xfId="0" applyFont="1" applyFill="1" applyBorder="1" applyAlignment="1">
      <alignment vertical="top" wrapText="1"/>
    </xf>
    <xf numFmtId="195" fontId="58" fillId="11" borderId="0" xfId="0" applyNumberFormat="1" applyFont="1" applyFill="1" applyAlignment="1">
      <alignment horizontal="left" indent="1"/>
    </xf>
    <xf numFmtId="0" fontId="4" fillId="11" borderId="0" xfId="0" applyFont="1" applyFill="1"/>
    <xf numFmtId="0" fontId="62" fillId="11" borderId="1" xfId="0" applyFont="1" applyFill="1" applyBorder="1" applyAlignment="1">
      <alignment horizontal="left" indent="3" readingOrder="1"/>
    </xf>
    <xf numFmtId="0" fontId="59" fillId="11" borderId="1" xfId="0" applyFont="1" applyFill="1" applyBorder="1" applyAlignment="1">
      <alignment horizontal="left" indent="5"/>
    </xf>
    <xf numFmtId="187" fontId="59" fillId="11" borderId="0" xfId="2" applyFont="1" applyFill="1" applyBorder="1" applyAlignment="1" applyProtection="1">
      <alignment horizontal="right"/>
      <protection locked="0"/>
    </xf>
    <xf numFmtId="0" fontId="65" fillId="11" borderId="2" xfId="0" applyFont="1" applyFill="1" applyBorder="1"/>
    <xf numFmtId="0" fontId="4" fillId="11" borderId="0" xfId="0" applyFont="1" applyFill="1" applyAlignment="1">
      <alignment horizontal="left" indent="1"/>
    </xf>
    <xf numFmtId="0" fontId="58" fillId="13" borderId="1" xfId="0" applyFont="1" applyFill="1" applyBorder="1" applyAlignment="1">
      <alignment horizontal="center" wrapText="1"/>
    </xf>
    <xf numFmtId="0" fontId="59" fillId="11" borderId="1" xfId="0" applyFont="1" applyFill="1" applyBorder="1" applyAlignment="1">
      <alignment horizontal="center"/>
    </xf>
    <xf numFmtId="196" fontId="58" fillId="11" borderId="1" xfId="0" applyNumberFormat="1" applyFont="1" applyFill="1" applyBorder="1"/>
    <xf numFmtId="196" fontId="59" fillId="12" borderId="1" xfId="0" applyNumberFormat="1" applyFont="1" applyFill="1" applyBorder="1"/>
    <xf numFmtId="0" fontId="58" fillId="11" borderId="2" xfId="0" applyFont="1" applyFill="1" applyBorder="1"/>
    <xf numFmtId="0" fontId="58" fillId="11" borderId="4" xfId="0" applyFont="1" applyFill="1" applyBorder="1"/>
    <xf numFmtId="10" fontId="59" fillId="11" borderId="1" xfId="33" applyNumberFormat="1" applyFont="1" applyFill="1" applyBorder="1"/>
    <xf numFmtId="0" fontId="59" fillId="11" borderId="2" xfId="0" applyFont="1" applyFill="1" applyBorder="1" applyAlignment="1">
      <alignment horizontal="left" vertical="top" indent="1"/>
    </xf>
    <xf numFmtId="0" fontId="59" fillId="11" borderId="15" xfId="0" applyFont="1" applyFill="1" applyBorder="1"/>
    <xf numFmtId="0" fontId="62" fillId="11" borderId="0" xfId="0" applyFont="1" applyFill="1" applyAlignment="1">
      <alignment horizontal="left" indent="3" readingOrder="1"/>
    </xf>
    <xf numFmtId="0" fontId="59" fillId="11" borderId="0" xfId="0" applyFont="1" applyFill="1" applyAlignment="1">
      <alignment horizontal="left" indent="5"/>
    </xf>
    <xf numFmtId="0" fontId="17" fillId="0" borderId="0" xfId="19" applyFont="1"/>
    <xf numFmtId="0" fontId="59" fillId="11" borderId="2" xfId="0" applyFont="1" applyFill="1" applyBorder="1" applyAlignment="1">
      <alignment horizontal="left" indent="1"/>
    </xf>
    <xf numFmtId="0" fontId="59" fillId="12" borderId="16" xfId="0" applyFont="1" applyFill="1" applyBorder="1"/>
    <xf numFmtId="0" fontId="58" fillId="13" borderId="17" xfId="0" applyFont="1" applyFill="1" applyBorder="1" applyAlignment="1">
      <alignment horizontal="center"/>
    </xf>
    <xf numFmtId="0" fontId="66" fillId="13" borderId="9" xfId="0" applyFont="1" applyFill="1" applyBorder="1" applyAlignment="1">
      <alignment horizontal="center" wrapText="1"/>
    </xf>
    <xf numFmtId="0" fontId="58" fillId="11" borderId="0" xfId="0" applyFont="1" applyFill="1" applyAlignment="1">
      <alignment horizontal="centerContinuous"/>
    </xf>
    <xf numFmtId="0" fontId="67" fillId="11" borderId="0" xfId="0" applyFont="1" applyFill="1" applyAlignment="1">
      <alignment horizontal="left" readingOrder="1"/>
    </xf>
    <xf numFmtId="0" fontId="68" fillId="13" borderId="7" xfId="0" applyFont="1" applyFill="1" applyBorder="1" applyAlignment="1">
      <alignment horizontal="center" vertical="center" wrapText="1"/>
    </xf>
    <xf numFmtId="197" fontId="57" fillId="0" borderId="1" xfId="0" applyNumberFormat="1" applyFont="1" applyBorder="1"/>
    <xf numFmtId="197" fontId="57" fillId="12" borderId="1" xfId="0" applyNumberFormat="1" applyFont="1" applyFill="1" applyBorder="1"/>
    <xf numFmtId="0" fontId="69" fillId="14" borderId="1" xfId="0" applyFont="1" applyFill="1" applyBorder="1" applyAlignment="1">
      <alignment horizontal="left" indent="3" readingOrder="1"/>
    </xf>
    <xf numFmtId="0" fontId="69" fillId="14" borderId="4" xfId="0" applyFont="1" applyFill="1" applyBorder="1" applyAlignment="1">
      <alignment horizontal="left" indent="3" readingOrder="1"/>
    </xf>
    <xf numFmtId="0" fontId="57" fillId="14" borderId="2" xfId="0" applyFont="1" applyFill="1" applyBorder="1" applyAlignment="1">
      <alignment horizontal="left" indent="5"/>
    </xf>
    <xf numFmtId="0" fontId="57" fillId="14" borderId="4" xfId="0" applyFont="1" applyFill="1" applyBorder="1" applyAlignment="1">
      <alignment horizontal="left" indent="5"/>
    </xf>
    <xf numFmtId="0" fontId="70" fillId="14" borderId="2" xfId="0" applyFont="1" applyFill="1" applyBorder="1"/>
    <xf numFmtId="0" fontId="71" fillId="14" borderId="4" xfId="0" applyFont="1" applyFill="1" applyBorder="1"/>
    <xf numFmtId="0" fontId="57" fillId="14" borderId="2" xfId="0" applyFont="1" applyFill="1" applyBorder="1" applyAlignment="1">
      <alignment horizontal="left" indent="7"/>
    </xf>
    <xf numFmtId="0" fontId="57" fillId="14" borderId="4" xfId="0" applyFont="1" applyFill="1" applyBorder="1" applyAlignment="1">
      <alignment horizontal="left" indent="7"/>
    </xf>
    <xf numFmtId="0" fontId="72" fillId="14" borderId="4" xfId="0" applyFont="1" applyFill="1" applyBorder="1" applyAlignment="1">
      <alignment horizontal="left" indent="3" readingOrder="1"/>
    </xf>
    <xf numFmtId="197" fontId="68" fillId="14" borderId="1" xfId="0" applyNumberFormat="1" applyFont="1" applyFill="1" applyBorder="1"/>
    <xf numFmtId="0" fontId="71" fillId="14" borderId="4" xfId="0" applyFont="1" applyFill="1" applyBorder="1" applyAlignment="1">
      <alignment horizontal="left" indent="7"/>
    </xf>
    <xf numFmtId="0" fontId="68" fillId="13" borderId="6" xfId="0" applyFont="1" applyFill="1" applyBorder="1" applyAlignment="1">
      <alignment horizontal="center" vertical="center" wrapText="1"/>
    </xf>
    <xf numFmtId="0" fontId="68" fillId="13" borderId="1" xfId="0" applyFont="1" applyFill="1" applyBorder="1" applyAlignment="1">
      <alignment horizontal="center" vertical="center" wrapText="1"/>
    </xf>
    <xf numFmtId="0" fontId="33" fillId="0" borderId="0" xfId="19" applyFont="1"/>
    <xf numFmtId="0" fontId="18" fillId="0" borderId="0" xfId="26" applyFont="1"/>
    <xf numFmtId="0" fontId="20" fillId="0" borderId="0" xfId="26" applyFont="1"/>
    <xf numFmtId="0" fontId="16" fillId="0" borderId="0" xfId="19" applyFont="1"/>
    <xf numFmtId="0" fontId="17" fillId="0" borderId="0" xfId="19" applyFont="1" applyAlignment="1">
      <alignment horizontal="center"/>
    </xf>
    <xf numFmtId="0" fontId="17" fillId="0" borderId="0" xfId="19" applyFont="1" applyAlignment="1">
      <alignment horizontal="center" vertical="top"/>
    </xf>
    <xf numFmtId="0" fontId="21" fillId="13" borderId="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left" indent="7"/>
    </xf>
    <xf numFmtId="0" fontId="3" fillId="11" borderId="1" xfId="0" applyFont="1" applyFill="1" applyBorder="1" applyAlignment="1">
      <alignment horizontal="left" vertical="top"/>
    </xf>
    <xf numFmtId="0" fontId="3" fillId="14" borderId="2" xfId="0" applyFont="1" applyFill="1" applyBorder="1" applyAlignment="1">
      <alignment horizontal="left" indent="7"/>
    </xf>
    <xf numFmtId="0" fontId="3" fillId="11" borderId="1" xfId="0" applyFont="1" applyFill="1" applyBorder="1" applyAlignment="1">
      <alignment horizontal="left" indent="5"/>
    </xf>
    <xf numFmtId="0" fontId="17" fillId="0" borderId="0" xfId="19" applyFont="1" applyAlignment="1">
      <alignment horizontal="left" vertical="top" wrapText="1"/>
    </xf>
    <xf numFmtId="0" fontId="59" fillId="11" borderId="0" xfId="0" applyFont="1" applyFill="1" applyAlignment="1">
      <alignment horizontal="left" vertical="center" wrapText="1"/>
    </xf>
    <xf numFmtId="0" fontId="59" fillId="11" borderId="0" xfId="0" applyFont="1" applyFill="1" applyAlignment="1">
      <alignment horizontal="left" vertical="top" wrapText="1"/>
    </xf>
    <xf numFmtId="0" fontId="68" fillId="13" borderId="2" xfId="0" applyFont="1" applyFill="1" applyBorder="1" applyAlignment="1">
      <alignment horizontal="center" vertical="top" wrapText="1"/>
    </xf>
    <xf numFmtId="0" fontId="68" fillId="13" borderId="15" xfId="0" applyFont="1" applyFill="1" applyBorder="1" applyAlignment="1">
      <alignment horizontal="center" vertical="top" wrapText="1"/>
    </xf>
    <xf numFmtId="0" fontId="68" fillId="13" borderId="4" xfId="0" applyFont="1" applyFill="1" applyBorder="1" applyAlignment="1">
      <alignment horizontal="center" vertical="top" wrapText="1"/>
    </xf>
    <xf numFmtId="0" fontId="68" fillId="13" borderId="2" xfId="0" applyFont="1" applyFill="1" applyBorder="1" applyAlignment="1">
      <alignment horizontal="center" vertical="top"/>
    </xf>
    <xf numFmtId="0" fontId="68" fillId="13" borderId="15" xfId="0" applyFont="1" applyFill="1" applyBorder="1" applyAlignment="1">
      <alignment horizontal="center" vertical="top"/>
    </xf>
    <xf numFmtId="0" fontId="68" fillId="13" borderId="4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/>
    </xf>
    <xf numFmtId="0" fontId="59" fillId="11" borderId="1" xfId="0" applyFont="1" applyFill="1" applyBorder="1" applyAlignment="1">
      <alignment horizontal="left" vertical="top" wrapText="1"/>
    </xf>
    <xf numFmtId="0" fontId="58" fillId="13" borderId="1" xfId="0" applyFont="1" applyFill="1" applyBorder="1" applyAlignment="1">
      <alignment horizontal="center" vertical="top" wrapText="1"/>
    </xf>
    <xf numFmtId="0" fontId="3" fillId="11" borderId="0" xfId="0" applyFont="1" applyFill="1" applyAlignment="1">
      <alignment horizontal="left" vertical="top" wrapText="1"/>
    </xf>
    <xf numFmtId="0" fontId="68" fillId="14" borderId="2" xfId="0" applyFont="1" applyFill="1" applyBorder="1" applyAlignment="1">
      <alignment horizontal="left" vertical="center" wrapText="1"/>
    </xf>
    <xf numFmtId="0" fontId="68" fillId="14" borderId="4" xfId="0" applyFont="1" applyFill="1" applyBorder="1" applyAlignment="1">
      <alignment horizontal="left" vertical="center" wrapText="1"/>
    </xf>
    <xf numFmtId="0" fontId="57" fillId="14" borderId="2" xfId="0" applyFont="1" applyFill="1" applyBorder="1" applyAlignment="1">
      <alignment horizontal="left" indent="7"/>
    </xf>
    <xf numFmtId="0" fontId="57" fillId="14" borderId="4" xfId="0" applyFont="1" applyFill="1" applyBorder="1" applyAlignment="1">
      <alignment horizontal="left" indent="7"/>
    </xf>
    <xf numFmtId="0" fontId="59" fillId="11" borderId="2" xfId="0" applyFont="1" applyFill="1" applyBorder="1" applyAlignment="1">
      <alignment horizontal="left" indent="7"/>
    </xf>
    <xf numFmtId="0" fontId="59" fillId="11" borderId="4" xfId="0" applyFont="1" applyFill="1" applyBorder="1" applyAlignment="1">
      <alignment horizontal="left" indent="7"/>
    </xf>
    <xf numFmtId="0" fontId="58" fillId="13" borderId="1" xfId="0" applyFont="1" applyFill="1" applyBorder="1" applyAlignment="1">
      <alignment horizontal="center"/>
    </xf>
    <xf numFmtId="0" fontId="59" fillId="11" borderId="0" xfId="0" applyFont="1" applyFill="1" applyAlignment="1">
      <alignment horizontal="left" wrapText="1"/>
    </xf>
    <xf numFmtId="0" fontId="58" fillId="11" borderId="2" xfId="0" applyFont="1" applyFill="1" applyBorder="1" applyAlignment="1">
      <alignment horizontal="left" vertical="center" wrapText="1"/>
    </xf>
    <xf numFmtId="0" fontId="58" fillId="11" borderId="4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wrapText="1"/>
    </xf>
    <xf numFmtId="0" fontId="47" fillId="0" borderId="2" xfId="0" applyFont="1" applyBorder="1" applyAlignment="1">
      <alignment horizontal="center" vertical="top" wrapText="1"/>
    </xf>
    <xf numFmtId="0" fontId="47" fillId="0" borderId="15" xfId="0" applyFont="1" applyBorder="1" applyAlignment="1">
      <alignment horizontal="center" vertical="top"/>
    </xf>
    <xf numFmtId="0" fontId="47" fillId="0" borderId="4" xfId="0" applyFont="1" applyBorder="1" applyAlignment="1">
      <alignment horizontal="center" vertical="top"/>
    </xf>
    <xf numFmtId="0" fontId="47" fillId="0" borderId="0" xfId="0" applyFont="1" applyAlignment="1">
      <alignment horizontal="left" vertical="top" wrapText="1"/>
    </xf>
    <xf numFmtId="0" fontId="52" fillId="9" borderId="2" xfId="0" applyFont="1" applyFill="1" applyBorder="1" applyAlignment="1">
      <alignment horizontal="center" vertical="center" wrapText="1"/>
    </xf>
    <xf numFmtId="0" fontId="52" fillId="9" borderId="4" xfId="0" applyFont="1" applyFill="1" applyBorder="1" applyAlignment="1">
      <alignment horizontal="center" vertical="center" wrapText="1"/>
    </xf>
    <xf numFmtId="0" fontId="58" fillId="13" borderId="2" xfId="0" applyFont="1" applyFill="1" applyBorder="1" applyAlignment="1">
      <alignment horizontal="center"/>
    </xf>
    <xf numFmtId="0" fontId="58" fillId="13" borderId="15" xfId="0" applyFont="1" applyFill="1" applyBorder="1" applyAlignment="1">
      <alignment horizontal="center"/>
    </xf>
    <xf numFmtId="0" fontId="58" fillId="13" borderId="4" xfId="0" applyFont="1" applyFill="1" applyBorder="1" applyAlignment="1">
      <alignment horizontal="center"/>
    </xf>
    <xf numFmtId="0" fontId="58" fillId="13" borderId="3" xfId="0" applyFont="1" applyFill="1" applyBorder="1" applyAlignment="1">
      <alignment horizontal="center"/>
    </xf>
    <xf numFmtId="0" fontId="59" fillId="11" borderId="0" xfId="0" applyFont="1" applyFill="1" applyAlignment="1">
      <alignment horizontal="right"/>
    </xf>
    <xf numFmtId="0" fontId="4" fillId="13" borderId="1" xfId="0" applyFont="1" applyFill="1" applyBorder="1" applyAlignment="1">
      <alignment horizontal="center"/>
    </xf>
    <xf numFmtId="0" fontId="21" fillId="13" borderId="2" xfId="0" applyFont="1" applyFill="1" applyBorder="1" applyAlignment="1">
      <alignment horizontal="center" vertical="top" wrapText="1"/>
    </xf>
    <xf numFmtId="0" fontId="21" fillId="13" borderId="15" xfId="0" applyFont="1" applyFill="1" applyBorder="1" applyAlignment="1">
      <alignment horizontal="center" vertical="top"/>
    </xf>
    <xf numFmtId="0" fontId="21" fillId="14" borderId="2" xfId="0" applyFont="1" applyFill="1" applyBorder="1" applyAlignment="1">
      <alignment horizontal="left" vertical="center" wrapText="1"/>
    </xf>
    <xf numFmtId="0" fontId="21" fillId="14" borderId="4" xfId="0" applyFont="1" applyFill="1" applyBorder="1" applyAlignment="1">
      <alignment horizontal="left" vertical="center" wrapText="1"/>
    </xf>
  </cellXfs>
  <cellStyles count="49">
    <cellStyle name="checkExposure" xfId="1" xr:uid="{00000000-0005-0000-0000-000000000000}"/>
    <cellStyle name="Comma" xfId="2" builtinId="3"/>
    <cellStyle name="Comma 2 2" xfId="3" xr:uid="{00000000-0005-0000-0000-000002000000}"/>
    <cellStyle name="Comma 2 3" xfId="4" xr:uid="{00000000-0005-0000-0000-000003000000}"/>
    <cellStyle name="greyed" xfId="5" xr:uid="{00000000-0005-0000-0000-000004000000}"/>
    <cellStyle name="highlightExposure" xfId="6" xr:uid="{00000000-0005-0000-0000-000005000000}"/>
    <cellStyle name="highlightPD" xfId="7" xr:uid="{00000000-0005-0000-0000-000006000000}"/>
    <cellStyle name="highlightPercentage" xfId="8" xr:uid="{00000000-0005-0000-0000-000007000000}"/>
    <cellStyle name="highlightText" xfId="9" xr:uid="{00000000-0005-0000-0000-000008000000}"/>
    <cellStyle name="Hyperlink 2" xfId="10" xr:uid="{00000000-0005-0000-0000-000009000000}"/>
    <cellStyle name="inputDate" xfId="11" xr:uid="{00000000-0005-0000-0000-00000A000000}"/>
    <cellStyle name="inputExposure" xfId="12" xr:uid="{00000000-0005-0000-0000-00000B000000}"/>
    <cellStyle name="inputMaturity" xfId="13" xr:uid="{00000000-0005-0000-0000-00000C000000}"/>
    <cellStyle name="inputPD" xfId="14" xr:uid="{00000000-0005-0000-0000-00000D000000}"/>
    <cellStyle name="inputPercentage" xfId="15" xr:uid="{00000000-0005-0000-0000-00000E000000}"/>
    <cellStyle name="inputSelection" xfId="16" xr:uid="{00000000-0005-0000-0000-00000F000000}"/>
    <cellStyle name="inputText" xfId="17" xr:uid="{00000000-0005-0000-0000-000010000000}"/>
    <cellStyle name="Normal" xfId="0" builtinId="0"/>
    <cellStyle name="Normal 2" xfId="18" xr:uid="{00000000-0005-0000-0000-000012000000}"/>
    <cellStyle name="Normal 2 2" xfId="19" xr:uid="{00000000-0005-0000-0000-000013000000}"/>
    <cellStyle name="Normal 2 3" xfId="20" xr:uid="{00000000-0005-0000-0000-000014000000}"/>
    <cellStyle name="Normal 2 4" xfId="21" xr:uid="{00000000-0005-0000-0000-000015000000}"/>
    <cellStyle name="Normal 3" xfId="22" xr:uid="{00000000-0005-0000-0000-000016000000}"/>
    <cellStyle name="Normal 4 2" xfId="23" xr:uid="{00000000-0005-0000-0000-000017000000}"/>
    <cellStyle name="Normal 4 3" xfId="24" xr:uid="{00000000-0005-0000-0000-000018000000}"/>
    <cellStyle name="Normal 5" xfId="25" xr:uid="{00000000-0005-0000-0000-000019000000}"/>
    <cellStyle name="Normal_01 แบบรายงาน SA และ SSA" xfId="26" xr:uid="{00000000-0005-0000-0000-00001A000000}"/>
    <cellStyle name="optionalExposure" xfId="27" xr:uid="{00000000-0005-0000-0000-00001B000000}"/>
    <cellStyle name="optionalMaturity" xfId="28" xr:uid="{00000000-0005-0000-0000-00001C000000}"/>
    <cellStyle name="optionalPD" xfId="29" xr:uid="{00000000-0005-0000-0000-00001D000000}"/>
    <cellStyle name="optionalPercentage" xfId="30" xr:uid="{00000000-0005-0000-0000-00001E000000}"/>
    <cellStyle name="optionalSelection" xfId="31" xr:uid="{00000000-0005-0000-0000-00001F000000}"/>
    <cellStyle name="optionalText" xfId="32" xr:uid="{00000000-0005-0000-0000-000020000000}"/>
    <cellStyle name="Percent" xfId="33" builtinId="5"/>
    <cellStyle name="showExposure" xfId="34" xr:uid="{00000000-0005-0000-0000-000022000000}"/>
    <cellStyle name="showParameterE" xfId="35" xr:uid="{00000000-0005-0000-0000-000023000000}"/>
    <cellStyle name="showParameterS" xfId="36" xr:uid="{00000000-0005-0000-0000-000024000000}"/>
    <cellStyle name="showPD" xfId="37" xr:uid="{00000000-0005-0000-0000-000025000000}"/>
    <cellStyle name="showPercentage" xfId="38" xr:uid="{00000000-0005-0000-0000-000026000000}"/>
    <cellStyle name="showSelection" xfId="39" xr:uid="{00000000-0005-0000-0000-000027000000}"/>
    <cellStyle name="supFloat" xfId="40" xr:uid="{00000000-0005-0000-0000-000028000000}"/>
    <cellStyle name="supInt" xfId="41" xr:uid="{00000000-0005-0000-0000-000029000000}"/>
    <cellStyle name="supParameterE" xfId="42" xr:uid="{00000000-0005-0000-0000-00002A000000}"/>
    <cellStyle name="supParameterS" xfId="43" xr:uid="{00000000-0005-0000-0000-00002B000000}"/>
    <cellStyle name="supPD" xfId="44" xr:uid="{00000000-0005-0000-0000-00002C000000}"/>
    <cellStyle name="supPercentage" xfId="45" xr:uid="{00000000-0005-0000-0000-00002D000000}"/>
    <cellStyle name="supPercentageL" xfId="46" xr:uid="{00000000-0005-0000-0000-00002E000000}"/>
    <cellStyle name="supSelection" xfId="47" xr:uid="{00000000-0005-0000-0000-00002F000000}"/>
    <cellStyle name="supText" xfId="48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kharch\Local%20Settings\Temporary%20Internet%20Files\OLK2C\&#3649;&#3610;&#3610;&#3619;&#3634;&#3618;&#3591;&#3634;&#3609;%20Basel%20II%20SA%20V01(updat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AnuphaK\LOCALS~1\Temp\&#3649;&#3610;&#3610;&#3619;&#3634;&#3618;&#3591;&#3634;&#3609;%20Basel%20II%20V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O\BOT%20files\&#3607;&#3637;&#3617;%20Basel%20II\QIS\QIS4\BIS_QIS4_spreadshe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kharch\Local%20Settings\Temporary%20Internet%20Files\OLK2C\BIS_QIS4_spread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"/>
      <sheetName val="Schedule listing"/>
      <sheetName val="1.General Info"/>
      <sheetName val="2. Capital Ratios"/>
      <sheetName val="3. Capital elements"/>
      <sheetName val="4. Summary of RWA"/>
      <sheetName val="5. Gov &amp; Central Bank"/>
      <sheetName val="6. PSEs"/>
      <sheetName val="7. MDBs"/>
      <sheetName val="8. BANK"/>
      <sheetName val="9. Securities firm"/>
      <sheetName val="10. Corporate"/>
      <sheetName val="11. Retail"/>
      <sheetName val="12. Residential"/>
      <sheetName val="13. Other"/>
      <sheetName val="14. NPL"/>
      <sheetName val="15. Trading Book"/>
      <sheetName val="16. Off balance sheet"/>
      <sheetName val="17. Derivative Original"/>
      <sheetName val="18. Derivative Current-SA"/>
      <sheetName val="19. Market risk"/>
      <sheetName val="20. BIA"/>
      <sheetName val="21. SA-OR"/>
      <sheetName val="22. AS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"/>
      <sheetName val="Schedule listing"/>
      <sheetName val="1.General Info"/>
      <sheetName val="2. Capital Ratios"/>
      <sheetName val="3. Capital elements"/>
      <sheetName val="4. Summary of RWA"/>
      <sheetName val="19. FIRB Sov-BB"/>
      <sheetName val="20. FIRB Bank-BB"/>
      <sheetName val="21. FIRB Corp-BB "/>
      <sheetName val="22. FIRB SL-BB"/>
      <sheetName val="23. FIRB SME-BB"/>
      <sheetName val="24. FIRB-Receivables-Corp"/>
      <sheetName val="25. FIRB Trading Book"/>
      <sheetName val="26. AIRB Sov-BB "/>
      <sheetName val="27. AIRB Bank-BB"/>
      <sheetName val="28. AIRB Corp-BB"/>
      <sheetName val="29. FIRB SL-BB"/>
      <sheetName val="30. AIRB SME-BB"/>
      <sheetName val="31. AIRB-Receivables-Corp"/>
      <sheetName val="32. IRB Trading Book"/>
      <sheetName val="33. IRB - SL -Slotting"/>
      <sheetName val="34. IRB-Rest-mortgage-BB "/>
      <sheetName val="35. IRB-Revolving retail"/>
      <sheetName val="36. IRB-Other retail BB"/>
      <sheetName val="37. IRB-SME-Other retail BB"/>
      <sheetName val="38. IRB-Receivables-Retail"/>
      <sheetName val="39. IRB - Equity"/>
      <sheetName val="40. IRB - Other assets"/>
      <sheetName val="41. Provisions and EL"/>
      <sheetName val="42. Off-BS"/>
      <sheetName val="43. Derivative Current"/>
      <sheetName val="44. Market risk"/>
      <sheetName val="45. SA-OR"/>
      <sheetName val="46. Capital floo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FIRB Corporate"/>
      <sheetName val="FIRB Sovereign"/>
      <sheetName val="FIRB Bank"/>
      <sheetName val="FIRB SME Corporate"/>
      <sheetName val="FIRB Trading Book"/>
      <sheetName val="FIRB SL HVCRE"/>
      <sheetName val="FIRB SL Other"/>
      <sheetName val="IRB Other Retail"/>
      <sheetName val="IRB Retail QRE"/>
      <sheetName val="IRB Retail Mortgage"/>
      <sheetName val="IRB Retail HELOCs"/>
      <sheetName val="IRB SME Retail"/>
      <sheetName val="AIRB Corporate"/>
      <sheetName val="AIRB Sovereign"/>
      <sheetName val="AIRB Bank"/>
      <sheetName val="AIRB SME Corporate"/>
      <sheetName val="AIRB Trading Book"/>
      <sheetName val="AIRB SL HVCRE"/>
      <sheetName val="AIRB SL Other"/>
      <sheetName val="IRB Equity"/>
      <sheetName val="IRB SL slotting"/>
      <sheetName val="IRB Receivables"/>
      <sheetName val="IRB Securitisation"/>
      <sheetName val="Operational risk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FIRB Corporate"/>
      <sheetName val="FIRB Sovereign"/>
      <sheetName val="FIRB Bank"/>
      <sheetName val="FIRB SME Corporate"/>
      <sheetName val="FIRB Trading Book"/>
      <sheetName val="FIRB SL HVCRE"/>
      <sheetName val="FIRB SL Other"/>
      <sheetName val="IRB Other Retail"/>
      <sheetName val="IRB Retail QRE"/>
      <sheetName val="IRB Retail Mortgage"/>
      <sheetName val="IRB Retail HELOCs"/>
      <sheetName val="IRB SME Retail"/>
      <sheetName val="AIRB Corporate"/>
      <sheetName val="AIRB Sovereign"/>
      <sheetName val="AIRB Bank"/>
      <sheetName val="AIRB SME Corporate"/>
      <sheetName val="AIRB Trading Book"/>
      <sheetName val="AIRB SL HVCRE"/>
      <sheetName val="AIRB SL Other"/>
      <sheetName val="IRB Equity"/>
      <sheetName val="IRB SL slotting"/>
      <sheetName val="IRB Receivables"/>
      <sheetName val="IRB Securitisation"/>
      <sheetName val="Operational risk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8"/>
  <sheetViews>
    <sheetView workbookViewId="0">
      <selection activeCell="C18" sqref="C18"/>
    </sheetView>
  </sheetViews>
  <sheetFormatPr defaultColWidth="8" defaultRowHeight="21" x14ac:dyDescent="0.4"/>
  <cols>
    <col min="1" max="1" width="6.8984375" style="2" customWidth="1"/>
    <col min="2" max="2" width="55.8984375" style="2" customWidth="1"/>
    <col min="3" max="3" width="22.3984375" style="2" customWidth="1"/>
    <col min="4" max="4" width="3.59765625" style="2" customWidth="1"/>
    <col min="5" max="5" width="9" style="2" customWidth="1"/>
    <col min="6" max="6" width="11.19921875" style="2" customWidth="1"/>
    <col min="7" max="7" width="3.09765625" style="2" customWidth="1"/>
    <col min="8" max="8" width="12.3984375" style="2" customWidth="1"/>
    <col min="9" max="251" width="9" style="2" customWidth="1"/>
    <col min="252" max="252" width="6.8984375" style="2" customWidth="1"/>
    <col min="253" max="253" width="55.8984375" style="2" customWidth="1"/>
    <col min="254" max="254" width="22.3984375" style="2" customWidth="1"/>
    <col min="255" max="255" width="3.59765625" style="2" customWidth="1"/>
    <col min="256" max="16384" width="8" style="2"/>
  </cols>
  <sheetData>
    <row r="1" spans="1:8" x14ac:dyDescent="0.4">
      <c r="A1" s="1"/>
      <c r="B1" s="1"/>
      <c r="C1" s="1"/>
    </row>
    <row r="2" spans="1:8" x14ac:dyDescent="0.4">
      <c r="A2" s="3" t="s">
        <v>0</v>
      </c>
      <c r="B2" s="3" t="s">
        <v>1</v>
      </c>
      <c r="C2" s="3" t="s">
        <v>2</v>
      </c>
      <c r="F2" s="36" t="s">
        <v>3</v>
      </c>
      <c r="H2" s="36" t="s">
        <v>4</v>
      </c>
    </row>
    <row r="3" spans="1:8" x14ac:dyDescent="0.4">
      <c r="A3" s="4"/>
      <c r="B3" s="5" t="s">
        <v>5</v>
      </c>
      <c r="C3" s="5" t="s">
        <v>6</v>
      </c>
      <c r="F3" s="37" t="s">
        <v>7</v>
      </c>
      <c r="H3" s="37">
        <v>2014</v>
      </c>
    </row>
    <row r="4" spans="1:8" x14ac:dyDescent="0.4">
      <c r="A4" s="6">
        <v>1</v>
      </c>
      <c r="B4" s="7" t="s">
        <v>8</v>
      </c>
      <c r="C4" s="8" t="s">
        <v>9</v>
      </c>
      <c r="F4" s="37" t="s">
        <v>10</v>
      </c>
      <c r="H4" s="37">
        <v>2015</v>
      </c>
    </row>
    <row r="5" spans="1:8" x14ac:dyDescent="0.4">
      <c r="A5" s="6">
        <v>2</v>
      </c>
      <c r="B5" s="7" t="s">
        <v>11</v>
      </c>
      <c r="C5" s="8" t="s">
        <v>12</v>
      </c>
      <c r="F5" s="37" t="s">
        <v>13</v>
      </c>
      <c r="H5" s="37">
        <v>2016</v>
      </c>
    </row>
    <row r="6" spans="1:8" x14ac:dyDescent="0.4">
      <c r="A6" s="6">
        <v>3</v>
      </c>
      <c r="B6" s="7" t="s">
        <v>14</v>
      </c>
      <c r="C6" s="8" t="s">
        <v>15</v>
      </c>
      <c r="F6" s="38" t="s">
        <v>16</v>
      </c>
      <c r="H6" s="37">
        <v>2017</v>
      </c>
    </row>
    <row r="7" spans="1:8" x14ac:dyDescent="0.4">
      <c r="A7" s="6">
        <v>4</v>
      </c>
      <c r="B7" s="7" t="s">
        <v>17</v>
      </c>
      <c r="C7" s="8" t="s">
        <v>18</v>
      </c>
      <c r="F7" s="37"/>
      <c r="H7" s="37">
        <v>2018</v>
      </c>
    </row>
    <row r="8" spans="1:8" x14ac:dyDescent="0.4">
      <c r="A8" s="6">
        <v>5</v>
      </c>
      <c r="B8" s="7" t="s">
        <v>19</v>
      </c>
      <c r="C8" s="8" t="s">
        <v>20</v>
      </c>
      <c r="F8" s="37"/>
      <c r="H8" s="37">
        <v>2019</v>
      </c>
    </row>
    <row r="9" spans="1:8" x14ac:dyDescent="0.4">
      <c r="A9" s="6">
        <v>6</v>
      </c>
      <c r="B9" s="7" t="s">
        <v>21</v>
      </c>
      <c r="C9" s="8" t="s">
        <v>22</v>
      </c>
      <c r="F9" s="37"/>
      <c r="H9" s="37">
        <v>2020</v>
      </c>
    </row>
    <row r="10" spans="1:8" x14ac:dyDescent="0.4">
      <c r="A10" s="6">
        <v>7</v>
      </c>
      <c r="B10" s="7" t="s">
        <v>23</v>
      </c>
      <c r="C10" s="8" t="s">
        <v>24</v>
      </c>
      <c r="F10" s="37"/>
      <c r="H10" s="37">
        <v>2021</v>
      </c>
    </row>
    <row r="11" spans="1:8" x14ac:dyDescent="0.4">
      <c r="A11" s="6">
        <v>8</v>
      </c>
      <c r="B11" s="7" t="s">
        <v>25</v>
      </c>
      <c r="C11" s="8" t="s">
        <v>26</v>
      </c>
      <c r="F11" s="37"/>
      <c r="H11" s="37">
        <v>2022</v>
      </c>
    </row>
    <row r="12" spans="1:8" x14ac:dyDescent="0.4">
      <c r="A12" s="6">
        <v>9</v>
      </c>
      <c r="B12" s="7" t="s">
        <v>27</v>
      </c>
      <c r="C12" s="8" t="s">
        <v>28</v>
      </c>
      <c r="F12" s="37"/>
      <c r="H12" s="37">
        <v>2023</v>
      </c>
    </row>
    <row r="13" spans="1:8" x14ac:dyDescent="0.4">
      <c r="A13" s="6">
        <v>10</v>
      </c>
      <c r="B13" s="7" t="s">
        <v>29</v>
      </c>
      <c r="C13" s="8" t="s">
        <v>30</v>
      </c>
      <c r="F13" s="37"/>
      <c r="H13" s="37">
        <v>2024</v>
      </c>
    </row>
    <row r="14" spans="1:8" x14ac:dyDescent="0.4">
      <c r="A14" s="6">
        <v>11</v>
      </c>
      <c r="B14" s="7" t="s">
        <v>31</v>
      </c>
      <c r="C14" s="8" t="s">
        <v>32</v>
      </c>
      <c r="F14" s="38"/>
      <c r="H14" s="37">
        <v>2025</v>
      </c>
    </row>
    <row r="15" spans="1:8" x14ac:dyDescent="0.4">
      <c r="A15" s="6">
        <v>12</v>
      </c>
      <c r="B15" s="7" t="s">
        <v>33</v>
      </c>
      <c r="C15" s="8" t="s">
        <v>34</v>
      </c>
      <c r="H15" s="38">
        <v>2026</v>
      </c>
    </row>
    <row r="16" spans="1:8" x14ac:dyDescent="0.4">
      <c r="A16" s="6">
        <v>13</v>
      </c>
      <c r="B16" s="7" t="s">
        <v>35</v>
      </c>
      <c r="C16" s="8" t="s">
        <v>36</v>
      </c>
    </row>
    <row r="17" spans="1:3" x14ac:dyDescent="0.4">
      <c r="A17" s="6">
        <v>14</v>
      </c>
      <c r="B17" s="9" t="s">
        <v>37</v>
      </c>
      <c r="C17" s="10" t="s">
        <v>38</v>
      </c>
    </row>
    <row r="18" spans="1:3" x14ac:dyDescent="0.4">
      <c r="A18" s="11">
        <v>15</v>
      </c>
      <c r="B18" s="39" t="s">
        <v>39</v>
      </c>
      <c r="C18" s="40" t="s">
        <v>40</v>
      </c>
    </row>
  </sheetData>
  <sheetProtection algorithmName="SHA-512" hashValue="AZXuLDnjZ3mR+WzuOLuqe+BfaQC73CScwKtP1+ea8UMg57V89CNZdqFnCraIposoKIR0FJcetcXSAD+Y+KBtfA==" saltValue="6DWiFPy7egqK05HoTDZAgA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22"/>
  <sheetViews>
    <sheetView showGridLines="0" tabSelected="1" zoomScale="90" zoomScaleNormal="90" workbookViewId="0"/>
  </sheetViews>
  <sheetFormatPr defaultColWidth="8.69921875" defaultRowHeight="23.4" x14ac:dyDescent="0.45"/>
  <cols>
    <col min="1" max="1" width="3.59765625" style="122" customWidth="1"/>
    <col min="2" max="2" width="5.8984375" style="122" customWidth="1"/>
    <col min="3" max="3" width="9.69921875" style="122" customWidth="1"/>
    <col min="4" max="4" width="44.8984375" style="122" customWidth="1"/>
    <col min="5" max="16384" width="8.69921875" style="122"/>
  </cols>
  <sheetData>
    <row r="1" spans="1:16" ht="25.8" x14ac:dyDescent="0.5">
      <c r="A1" s="145" t="s">
        <v>41</v>
      </c>
    </row>
    <row r="2" spans="1:16" x14ac:dyDescent="0.45">
      <c r="A2" s="41" t="s">
        <v>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15.5" customHeight="1" x14ac:dyDescent="0.45">
      <c r="B3" s="156" t="s">
        <v>43</v>
      </c>
      <c r="C3" s="156"/>
      <c r="D3" s="156"/>
      <c r="E3" s="156"/>
      <c r="F3" s="156"/>
      <c r="G3" s="156"/>
    </row>
    <row r="4" spans="1:16" x14ac:dyDescent="0.45">
      <c r="A4" s="41" t="s">
        <v>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x14ac:dyDescent="0.45">
      <c r="A5" s="42"/>
      <c r="B5" s="42" t="s">
        <v>45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x14ac:dyDescent="0.45">
      <c r="A6" s="42"/>
      <c r="B6" s="42"/>
      <c r="C6" s="146" t="s">
        <v>46</v>
      </c>
      <c r="D6" s="42" t="s">
        <v>47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x14ac:dyDescent="0.45">
      <c r="A7" s="42"/>
      <c r="B7" s="42"/>
      <c r="C7" s="43" t="s">
        <v>48</v>
      </c>
      <c r="D7" s="42" t="s">
        <v>49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x14ac:dyDescent="0.45">
      <c r="A8" s="42"/>
      <c r="B8" s="42"/>
      <c r="C8" s="147" t="s">
        <v>50</v>
      </c>
      <c r="D8" s="42" t="s">
        <v>51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45">
      <c r="A9" s="42"/>
      <c r="B9" s="42"/>
      <c r="C9" s="44" t="s">
        <v>52</v>
      </c>
      <c r="D9" s="42" t="s">
        <v>53</v>
      </c>
      <c r="E9" s="49"/>
      <c r="F9" s="49"/>
      <c r="G9" s="49"/>
      <c r="H9" s="42"/>
      <c r="I9" s="42"/>
      <c r="J9" s="42"/>
      <c r="K9" s="42"/>
      <c r="L9" s="42"/>
      <c r="M9" s="42"/>
      <c r="N9" s="42"/>
      <c r="O9" s="42"/>
      <c r="P9" s="42"/>
    </row>
    <row r="10" spans="1:16" x14ac:dyDescent="0.45">
      <c r="A10" s="42"/>
      <c r="B10" s="42"/>
      <c r="C10" s="45" t="s">
        <v>54</v>
      </c>
      <c r="D10" s="42" t="s">
        <v>55</v>
      </c>
      <c r="E10" s="49"/>
      <c r="F10" s="49"/>
      <c r="G10" s="49"/>
      <c r="H10" s="42"/>
      <c r="I10" s="42"/>
      <c r="J10" s="42"/>
      <c r="K10" s="42"/>
      <c r="L10" s="42"/>
      <c r="M10" s="42"/>
      <c r="N10" s="42"/>
      <c r="O10" s="42"/>
      <c r="P10" s="42"/>
    </row>
    <row r="11" spans="1:16" x14ac:dyDescent="0.45">
      <c r="A11" s="42"/>
      <c r="B11" s="42"/>
      <c r="C11" s="46" t="s">
        <v>56</v>
      </c>
      <c r="D11" s="42" t="s">
        <v>57</v>
      </c>
      <c r="E11" s="49"/>
      <c r="F11" s="49"/>
      <c r="G11" s="49"/>
      <c r="H11" s="42"/>
      <c r="I11" s="42"/>
      <c r="J11" s="42"/>
      <c r="K11" s="42"/>
      <c r="L11" s="42"/>
      <c r="M11" s="42"/>
      <c r="N11" s="42"/>
      <c r="O11" s="42"/>
      <c r="P11" s="42"/>
    </row>
    <row r="12" spans="1:16" x14ac:dyDescent="0.45">
      <c r="A12" s="42"/>
      <c r="B12" s="42"/>
      <c r="C12" s="47" t="s">
        <v>58</v>
      </c>
      <c r="D12" s="42" t="s">
        <v>59</v>
      </c>
      <c r="E12" s="42"/>
      <c r="F12" s="42"/>
      <c r="G12" s="42"/>
      <c r="H12" s="42"/>
      <c r="I12" s="42"/>
      <c r="J12" s="42"/>
      <c r="K12" s="50"/>
      <c r="L12" s="51"/>
      <c r="M12" s="49"/>
      <c r="N12" s="49"/>
      <c r="O12" s="49"/>
      <c r="P12" s="42"/>
    </row>
    <row r="13" spans="1:16" x14ac:dyDescent="0.45">
      <c r="A13" s="42"/>
      <c r="B13" s="42"/>
      <c r="C13" s="146" t="s">
        <v>60</v>
      </c>
      <c r="D13" s="42" t="s">
        <v>61</v>
      </c>
      <c r="E13" s="42"/>
      <c r="F13" s="42"/>
      <c r="G13" s="42"/>
      <c r="H13" s="42"/>
      <c r="I13" s="42"/>
      <c r="J13" s="42"/>
      <c r="K13" s="52"/>
      <c r="L13" s="51"/>
      <c r="M13" s="49"/>
      <c r="N13" s="49"/>
      <c r="O13" s="49"/>
      <c r="P13" s="42"/>
    </row>
    <row r="14" spans="1:16" x14ac:dyDescent="0.45">
      <c r="A14" s="42"/>
      <c r="B14" s="42" t="s">
        <v>62</v>
      </c>
      <c r="C14" s="48"/>
      <c r="D14" s="42"/>
      <c r="E14" s="42"/>
      <c r="F14" s="42"/>
      <c r="G14" s="42"/>
      <c r="H14" s="42"/>
      <c r="I14" s="42"/>
      <c r="J14" s="42"/>
      <c r="K14" s="53"/>
      <c r="L14" s="51"/>
      <c r="M14" s="49"/>
      <c r="N14" s="49"/>
      <c r="O14" s="49"/>
      <c r="P14" s="42"/>
    </row>
    <row r="15" spans="1:16" x14ac:dyDescent="0.4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x14ac:dyDescent="0.45">
      <c r="B16" s="148" t="s">
        <v>63</v>
      </c>
    </row>
    <row r="17" spans="2:7" x14ac:dyDescent="0.45">
      <c r="B17" s="149">
        <v>1</v>
      </c>
      <c r="C17" s="122" t="s">
        <v>64</v>
      </c>
    </row>
    <row r="18" spans="2:7" x14ac:dyDescent="0.45">
      <c r="B18" s="149">
        <v>2</v>
      </c>
      <c r="C18" s="122" t="s">
        <v>65</v>
      </c>
    </row>
    <row r="19" spans="2:7" ht="76.95" customHeight="1" x14ac:dyDescent="0.45">
      <c r="B19" s="150">
        <v>3</v>
      </c>
      <c r="C19" s="156" t="s">
        <v>66</v>
      </c>
      <c r="D19" s="156"/>
      <c r="E19" s="156"/>
      <c r="F19" s="156"/>
      <c r="G19" s="156"/>
    </row>
    <row r="20" spans="2:7" x14ac:dyDescent="0.45">
      <c r="B20" s="149">
        <v>4</v>
      </c>
      <c r="C20" s="122" t="s">
        <v>67</v>
      </c>
    </row>
    <row r="21" spans="2:7" x14ac:dyDescent="0.45">
      <c r="C21" s="122" t="s">
        <v>68</v>
      </c>
    </row>
    <row r="22" spans="2:7" x14ac:dyDescent="0.45">
      <c r="C22" s="122" t="s">
        <v>69</v>
      </c>
    </row>
  </sheetData>
  <mergeCells count="2">
    <mergeCell ref="B3:G3"/>
    <mergeCell ref="C19:G19"/>
  </mergeCells>
  <pageMargins left="0.74803149606299213" right="0" top="0.98425196850393704" bottom="0.98425196850393704" header="0.51181102362204722" footer="0.51181102362204722"/>
  <pageSetup paperSize="9" scale="92" orientation="portrait" r:id="rId1"/>
  <headerFooter alignWithMargins="0">
    <oddHeader>&amp;C- Excel Template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F26"/>
  <sheetViews>
    <sheetView showGridLines="0" zoomScale="90" zoomScaleNormal="90" workbookViewId="0">
      <selection activeCell="C3" sqref="C3"/>
    </sheetView>
  </sheetViews>
  <sheetFormatPr defaultColWidth="8.69921875" defaultRowHeight="21" x14ac:dyDescent="0.4"/>
  <cols>
    <col min="1" max="1" width="1.19921875" style="55" customWidth="1"/>
    <col min="2" max="2" width="20" style="55" customWidth="1"/>
    <col min="3" max="3" width="58.69921875" style="55" customWidth="1"/>
    <col min="4" max="4" width="8.69921875" style="55"/>
    <col min="5" max="5" width="11.19921875" style="55" customWidth="1"/>
    <col min="6" max="16384" width="8.69921875" style="55"/>
  </cols>
  <sheetData>
    <row r="1" spans="2:6" x14ac:dyDescent="0.4">
      <c r="B1" s="54" t="s">
        <v>70</v>
      </c>
    </row>
    <row r="2" spans="2:6" ht="21.6" thickBot="1" x14ac:dyDescent="0.45"/>
    <row r="3" spans="2:6" ht="21.6" thickBot="1" x14ac:dyDescent="0.45">
      <c r="B3" s="54" t="s">
        <v>71</v>
      </c>
      <c r="C3" s="56" t="s">
        <v>5</v>
      </c>
      <c r="E3" s="57"/>
    </row>
    <row r="4" spans="2:6" ht="21.6" thickBot="1" x14ac:dyDescent="0.45">
      <c r="B4" s="54" t="s">
        <v>2</v>
      </c>
      <c r="C4" s="58" t="str">
        <f>VLOOKUP(C3,รายชื่อสถาบันการเงิน!$B$3:$C$18,2,FALSE)</f>
        <v>รหัส สง.</v>
      </c>
    </row>
    <row r="5" spans="2:6" ht="21.6" thickBot="1" x14ac:dyDescent="0.45">
      <c r="B5" s="54" t="s">
        <v>72</v>
      </c>
      <c r="C5" s="59" t="s">
        <v>3</v>
      </c>
      <c r="D5" s="60" t="s">
        <v>73</v>
      </c>
      <c r="E5" s="61" t="s">
        <v>4</v>
      </c>
    </row>
    <row r="6" spans="2:6" x14ac:dyDescent="0.4">
      <c r="C6" s="62"/>
      <c r="F6" s="63"/>
    </row>
    <row r="7" spans="2:6" ht="25.2" thickBot="1" x14ac:dyDescent="0.45">
      <c r="B7" s="127" t="s">
        <v>74</v>
      </c>
      <c r="C7" s="127"/>
      <c r="F7" s="63"/>
    </row>
    <row r="8" spans="2:6" ht="40.200000000000003" thickBot="1" x14ac:dyDescent="0.45">
      <c r="B8" s="126" t="s">
        <v>75</v>
      </c>
      <c r="C8" s="125" t="s">
        <v>76</v>
      </c>
    </row>
    <row r="9" spans="2:6" x14ac:dyDescent="0.4">
      <c r="B9" s="124"/>
      <c r="C9" s="124"/>
    </row>
    <row r="10" spans="2:6" x14ac:dyDescent="0.4">
      <c r="B10" s="64"/>
      <c r="C10" s="64"/>
    </row>
    <row r="11" spans="2:6" x14ac:dyDescent="0.4">
      <c r="B11" s="64"/>
      <c r="C11" s="64"/>
    </row>
    <row r="12" spans="2:6" x14ac:dyDescent="0.4">
      <c r="B12" s="64"/>
      <c r="C12" s="64"/>
    </row>
    <row r="13" spans="2:6" x14ac:dyDescent="0.4">
      <c r="B13" s="64"/>
      <c r="C13" s="64"/>
    </row>
    <row r="14" spans="2:6" x14ac:dyDescent="0.4">
      <c r="B14" s="64"/>
      <c r="C14" s="64"/>
    </row>
    <row r="15" spans="2:6" x14ac:dyDescent="0.4">
      <c r="B15" s="64"/>
      <c r="C15" s="64"/>
    </row>
    <row r="16" spans="2:6" x14ac:dyDescent="0.4">
      <c r="B16" s="64"/>
      <c r="C16" s="64"/>
    </row>
    <row r="17" spans="2:5" x14ac:dyDescent="0.4">
      <c r="B17" s="64"/>
      <c r="C17" s="64"/>
    </row>
    <row r="18" spans="2:5" x14ac:dyDescent="0.4">
      <c r="B18" s="64"/>
      <c r="C18" s="64"/>
    </row>
    <row r="19" spans="2:5" x14ac:dyDescent="0.4">
      <c r="B19" s="64"/>
      <c r="C19" s="64"/>
    </row>
    <row r="20" spans="2:5" x14ac:dyDescent="0.4">
      <c r="B20" s="64"/>
      <c r="C20" s="64"/>
    </row>
    <row r="21" spans="2:5" x14ac:dyDescent="0.4">
      <c r="B21" s="64"/>
      <c r="C21" s="64"/>
    </row>
    <row r="22" spans="2:5" x14ac:dyDescent="0.4">
      <c r="B22" s="64"/>
      <c r="C22" s="64"/>
    </row>
    <row r="23" spans="2:5" ht="21.6" thickBot="1" x14ac:dyDescent="0.45">
      <c r="B23" s="65"/>
      <c r="C23" s="65"/>
    </row>
    <row r="24" spans="2:5" x14ac:dyDescent="0.4">
      <c r="B24" s="157"/>
      <c r="C24" s="157"/>
    </row>
    <row r="25" spans="2:5" x14ac:dyDescent="0.4">
      <c r="B25" s="54" t="s">
        <v>77</v>
      </c>
    </row>
    <row r="26" spans="2:5" ht="70.95" customHeight="1" x14ac:dyDescent="0.4">
      <c r="B26" s="158" t="s">
        <v>78</v>
      </c>
      <c r="C26" s="158"/>
      <c r="D26" s="158"/>
      <c r="E26" s="158"/>
    </row>
  </sheetData>
  <mergeCells count="2">
    <mergeCell ref="B24:C24"/>
    <mergeCell ref="B26:E26"/>
  </mergeCells>
  <pageMargins left="0.70866141732283472" right="0" top="0.39370078740157483" bottom="0" header="0.31496062992125984" footer="0.31496062992125984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รายชื่อสถาบันการเงิน!$B$3:$B$18</xm:f>
          </x14:formula1>
          <xm:sqref>C3</xm:sqref>
        </x14:dataValidation>
        <x14:dataValidation type="list" allowBlank="1" showInputMessage="1" showErrorMessage="1" xr:uid="{00000000-0002-0000-0200-000001000000}">
          <x14:formula1>
            <xm:f>รายชื่อสถาบันการเงิน!$F$2:$F$6</xm:f>
          </x14:formula1>
          <xm:sqref>C5</xm:sqref>
        </x14:dataValidation>
        <x14:dataValidation type="list" allowBlank="1" showInputMessage="1" showErrorMessage="1" xr:uid="{00000000-0002-0000-0200-000002000000}">
          <x14:formula1>
            <xm:f>รายชื่อสถาบันการเงิน!$H$2:$H$15</xm:f>
          </x14:formula1>
          <xm:sqref>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67"/>
  <sheetViews>
    <sheetView showGridLines="0" zoomScale="85" zoomScaleNormal="85" workbookViewId="0">
      <selection activeCell="B2" sqref="B2"/>
    </sheetView>
  </sheetViews>
  <sheetFormatPr defaultColWidth="9.5" defaultRowHeight="21" x14ac:dyDescent="0.4"/>
  <cols>
    <col min="1" max="1" width="3.5" style="55" customWidth="1"/>
    <col min="2" max="2" width="45.59765625" style="55" customWidth="1"/>
    <col min="3" max="6" width="14.59765625" style="55" customWidth="1"/>
    <col min="7" max="7" width="18" style="55" customWidth="1"/>
    <col min="8" max="11" width="14.59765625" style="55" customWidth="1"/>
    <col min="12" max="12" width="17.69921875" style="55" customWidth="1"/>
    <col min="13" max="16384" width="9.5" style="55"/>
  </cols>
  <sheetData>
    <row r="1" spans="1:13" x14ac:dyDescent="0.4">
      <c r="A1" s="54" t="s">
        <v>79</v>
      </c>
      <c r="B1" s="54"/>
      <c r="M1" s="72"/>
    </row>
    <row r="2" spans="1:13" x14ac:dyDescent="0.4">
      <c r="A2" s="54" t="str">
        <f>IF(ตาราง1!C3="&lt; กรุณาเลือกชื่อธนาคาร &gt;","ธนาคาร.................",ตาราง1!C3)</f>
        <v>ธนาคาร.................</v>
      </c>
      <c r="B2" s="54"/>
      <c r="M2" s="72"/>
    </row>
    <row r="3" spans="1:13" x14ac:dyDescent="0.4">
      <c r="A3" s="54" t="str">
        <f>ตาราง1!C5&amp;" "&amp;ตาราง1!E5</f>
        <v>&lt;เลือกเดือน&gt; &lt;เลือก ค.ศ.&gt;</v>
      </c>
      <c r="B3" s="54"/>
    </row>
    <row r="4" spans="1:13" ht="22.5" customHeight="1" x14ac:dyDescent="0.4">
      <c r="L4" s="74" t="s">
        <v>80</v>
      </c>
    </row>
    <row r="5" spans="1:13" ht="54.75" customHeight="1" x14ac:dyDescent="0.4">
      <c r="C5" s="162" t="s">
        <v>81</v>
      </c>
      <c r="D5" s="163"/>
      <c r="E5" s="163"/>
      <c r="F5" s="163"/>
      <c r="G5" s="164"/>
      <c r="H5" s="159" t="s">
        <v>82</v>
      </c>
      <c r="I5" s="160"/>
      <c r="J5" s="160"/>
      <c r="K5" s="160"/>
      <c r="L5" s="161"/>
    </row>
    <row r="6" spans="1:13" ht="50.4" x14ac:dyDescent="0.4">
      <c r="C6" s="151" t="s">
        <v>83</v>
      </c>
      <c r="D6" s="129" t="s">
        <v>84</v>
      </c>
      <c r="E6" s="129" t="s">
        <v>85</v>
      </c>
      <c r="F6" s="129" t="s">
        <v>86</v>
      </c>
      <c r="G6" s="129" t="s">
        <v>87</v>
      </c>
      <c r="H6" s="129" t="s">
        <v>88</v>
      </c>
      <c r="I6" s="129" t="s">
        <v>84</v>
      </c>
      <c r="J6" s="129" t="s">
        <v>85</v>
      </c>
      <c r="K6" s="129" t="s">
        <v>86</v>
      </c>
      <c r="L6" s="144" t="s">
        <v>87</v>
      </c>
    </row>
    <row r="7" spans="1:13" ht="22.95" customHeight="1" x14ac:dyDescent="0.45">
      <c r="A7" s="170" t="s">
        <v>89</v>
      </c>
      <c r="B7" s="171"/>
      <c r="C7" s="141">
        <f>+C8+C9+C14+SUM(C29:C32)</f>
        <v>0</v>
      </c>
      <c r="D7" s="141">
        <f t="shared" ref="D7:K7" si="0">+D8+D9+D14+SUM(D29:D32)</f>
        <v>0</v>
      </c>
      <c r="E7" s="141">
        <f t="shared" si="0"/>
        <v>0</v>
      </c>
      <c r="F7" s="141">
        <f>+F8+F9+F14+SUM(F29:F32)</f>
        <v>0</v>
      </c>
      <c r="G7" s="141">
        <f t="shared" si="0"/>
        <v>0</v>
      </c>
      <c r="H7" s="141">
        <f t="shared" si="0"/>
        <v>0</v>
      </c>
      <c r="I7" s="141">
        <f t="shared" si="0"/>
        <v>0</v>
      </c>
      <c r="J7" s="141">
        <f>+J8+J9+J14+SUM(J29:J32)</f>
        <v>0</v>
      </c>
      <c r="K7" s="141">
        <f t="shared" si="0"/>
        <v>0</v>
      </c>
      <c r="L7" s="141">
        <f>+L8+L9+L14+SUM(L29:L32)</f>
        <v>0</v>
      </c>
    </row>
    <row r="8" spans="1:13" ht="27" x14ac:dyDescent="0.45">
      <c r="A8" s="132" t="s">
        <v>90</v>
      </c>
      <c r="B8" s="133"/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13" ht="27" x14ac:dyDescent="0.45">
      <c r="A9" s="132" t="s">
        <v>91</v>
      </c>
      <c r="B9" s="133"/>
      <c r="C9" s="141">
        <f>SUM(C10:C12)</f>
        <v>0</v>
      </c>
      <c r="D9" s="141">
        <f t="shared" ref="D9:K9" si="1">SUM(D10:D12)</f>
        <v>0</v>
      </c>
      <c r="E9" s="141">
        <f t="shared" si="1"/>
        <v>0</v>
      </c>
      <c r="F9" s="141">
        <f>SUM(F10:F12)</f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>SUM(J10:J12)</f>
        <v>0</v>
      </c>
      <c r="K9" s="141">
        <f t="shared" si="1"/>
        <v>0</v>
      </c>
      <c r="L9" s="141">
        <f>SUM(L10:L12)</f>
        <v>0</v>
      </c>
    </row>
    <row r="10" spans="1:13" ht="23.4" x14ac:dyDescent="0.45">
      <c r="A10" s="134" t="s">
        <v>92</v>
      </c>
      <c r="B10" s="135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3" ht="23.4" x14ac:dyDescent="0.45">
      <c r="A11" s="134" t="s">
        <v>93</v>
      </c>
      <c r="B11" s="135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3" ht="23.4" x14ac:dyDescent="0.45">
      <c r="A12" s="134" t="s">
        <v>94</v>
      </c>
      <c r="B12" s="135"/>
      <c r="C12" s="130"/>
      <c r="D12" s="130"/>
      <c r="E12" s="130"/>
      <c r="F12" s="130"/>
      <c r="G12" s="130"/>
      <c r="H12" s="130"/>
      <c r="I12" s="130"/>
      <c r="J12" s="130"/>
      <c r="K12" s="130"/>
      <c r="L12" s="130"/>
    </row>
    <row r="13" spans="1:13" ht="23.4" x14ac:dyDescent="0.45">
      <c r="A13" s="136" t="s">
        <v>95</v>
      </c>
      <c r="B13" s="137"/>
      <c r="C13" s="130"/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13" ht="27" x14ac:dyDescent="0.45">
      <c r="A14" s="132" t="s">
        <v>96</v>
      </c>
      <c r="B14" s="133"/>
      <c r="C14" s="141">
        <f t="shared" ref="C14:L14" si="2">+C15+C18+C25+C26+C27</f>
        <v>0</v>
      </c>
      <c r="D14" s="141">
        <f t="shared" si="2"/>
        <v>0</v>
      </c>
      <c r="E14" s="141">
        <f t="shared" si="2"/>
        <v>0</v>
      </c>
      <c r="F14" s="141">
        <f t="shared" si="2"/>
        <v>0</v>
      </c>
      <c r="G14" s="141">
        <f t="shared" si="2"/>
        <v>0</v>
      </c>
      <c r="H14" s="141">
        <f t="shared" si="2"/>
        <v>0</v>
      </c>
      <c r="I14" s="141">
        <f t="shared" si="2"/>
        <v>0</v>
      </c>
      <c r="J14" s="141">
        <f t="shared" si="2"/>
        <v>0</v>
      </c>
      <c r="K14" s="141">
        <f t="shared" si="2"/>
        <v>0</v>
      </c>
      <c r="L14" s="141">
        <f t="shared" si="2"/>
        <v>0</v>
      </c>
    </row>
    <row r="15" spans="1:13" ht="23.4" x14ac:dyDescent="0.45">
      <c r="A15" s="134" t="s">
        <v>97</v>
      </c>
      <c r="B15" s="135"/>
      <c r="C15" s="141">
        <f t="shared" ref="C15:K15" si="3">+C16+C17</f>
        <v>0</v>
      </c>
      <c r="D15" s="141">
        <f t="shared" si="3"/>
        <v>0</v>
      </c>
      <c r="E15" s="141">
        <f t="shared" si="3"/>
        <v>0</v>
      </c>
      <c r="F15" s="141">
        <f>+F16+F17</f>
        <v>0</v>
      </c>
      <c r="G15" s="141">
        <f>+G16+G17</f>
        <v>0</v>
      </c>
      <c r="H15" s="141">
        <f t="shared" si="3"/>
        <v>0</v>
      </c>
      <c r="I15" s="141">
        <f t="shared" si="3"/>
        <v>0</v>
      </c>
      <c r="J15" s="141">
        <f>+J16+J17</f>
        <v>0</v>
      </c>
      <c r="K15" s="141">
        <f t="shared" si="3"/>
        <v>0</v>
      </c>
      <c r="L15" s="141">
        <f>+L16+L17</f>
        <v>0</v>
      </c>
    </row>
    <row r="16" spans="1:13" ht="23.4" x14ac:dyDescent="0.45">
      <c r="A16" s="138" t="s">
        <v>98</v>
      </c>
      <c r="B16" s="139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ht="23.4" x14ac:dyDescent="0.45">
      <c r="A17" s="138" t="s">
        <v>99</v>
      </c>
      <c r="B17" s="139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23.4" x14ac:dyDescent="0.45">
      <c r="A18" s="134" t="s">
        <v>100</v>
      </c>
      <c r="B18" s="135"/>
      <c r="C18" s="141">
        <f>SUM(C19:C23)</f>
        <v>0</v>
      </c>
      <c r="D18" s="141">
        <f t="shared" ref="D18:K18" si="4">SUM(D19:D23)</f>
        <v>0</v>
      </c>
      <c r="E18" s="141">
        <f t="shared" si="4"/>
        <v>0</v>
      </c>
      <c r="F18" s="141">
        <f>SUM(F19:F23)</f>
        <v>0</v>
      </c>
      <c r="G18" s="141">
        <f>SUM(G19:G23)</f>
        <v>0</v>
      </c>
      <c r="H18" s="141">
        <f t="shared" si="4"/>
        <v>0</v>
      </c>
      <c r="I18" s="141">
        <f t="shared" si="4"/>
        <v>0</v>
      </c>
      <c r="J18" s="141">
        <f>SUM(J19:J23)</f>
        <v>0</v>
      </c>
      <c r="K18" s="141">
        <f t="shared" si="4"/>
        <v>0</v>
      </c>
      <c r="L18" s="141">
        <f>SUM(L19:L23)</f>
        <v>0</v>
      </c>
    </row>
    <row r="19" spans="1:12" ht="23.4" x14ac:dyDescent="0.45">
      <c r="A19" s="138" t="s">
        <v>101</v>
      </c>
      <c r="B19" s="139"/>
      <c r="C19" s="131"/>
      <c r="D19" s="131"/>
      <c r="E19" s="131"/>
      <c r="F19" s="131"/>
      <c r="G19" s="131"/>
      <c r="H19" s="131"/>
      <c r="I19" s="131"/>
      <c r="J19" s="131"/>
      <c r="K19" s="131"/>
      <c r="L19" s="131"/>
    </row>
    <row r="20" spans="1:12" ht="23.4" x14ac:dyDescent="0.45">
      <c r="A20" s="138" t="s">
        <v>102</v>
      </c>
      <c r="B20" s="139"/>
      <c r="C20" s="131"/>
      <c r="D20" s="131"/>
      <c r="E20" s="131"/>
      <c r="F20" s="131"/>
      <c r="G20" s="131"/>
      <c r="H20" s="131"/>
      <c r="I20" s="131"/>
      <c r="J20" s="131"/>
      <c r="K20" s="131"/>
      <c r="L20" s="131"/>
    </row>
    <row r="21" spans="1:12" ht="23.4" x14ac:dyDescent="0.45">
      <c r="A21" s="152" t="s">
        <v>103</v>
      </c>
      <c r="B21" s="139"/>
      <c r="C21" s="131"/>
      <c r="D21" s="131"/>
      <c r="E21" s="131"/>
      <c r="F21" s="131"/>
      <c r="G21" s="131"/>
      <c r="H21" s="131"/>
      <c r="I21" s="131"/>
      <c r="J21" s="131"/>
      <c r="K21" s="131"/>
      <c r="L21" s="131"/>
    </row>
    <row r="22" spans="1:12" ht="23.4" x14ac:dyDescent="0.45">
      <c r="A22" s="152" t="s">
        <v>104</v>
      </c>
      <c r="B22" s="142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2" ht="23.4" x14ac:dyDescent="0.45">
      <c r="A23" s="152" t="s">
        <v>105</v>
      </c>
      <c r="B23" s="139"/>
      <c r="C23" s="131"/>
      <c r="D23" s="131"/>
      <c r="E23" s="131"/>
      <c r="F23" s="131"/>
      <c r="G23" s="131"/>
      <c r="H23" s="131"/>
      <c r="I23" s="131"/>
      <c r="J23" s="131"/>
      <c r="K23" s="131"/>
      <c r="L23" s="131"/>
    </row>
    <row r="24" spans="1:12" ht="23.4" x14ac:dyDescent="0.45">
      <c r="A24" s="136" t="s">
        <v>95</v>
      </c>
      <c r="B24" s="137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  <row r="25" spans="1:12" ht="23.4" x14ac:dyDescent="0.45">
      <c r="A25" s="134" t="s">
        <v>106</v>
      </c>
      <c r="B25" s="135"/>
      <c r="C25" s="131"/>
      <c r="D25" s="131"/>
      <c r="E25" s="131"/>
      <c r="F25" s="131"/>
      <c r="G25" s="131"/>
      <c r="H25" s="131"/>
      <c r="I25" s="131"/>
      <c r="J25" s="131"/>
      <c r="K25" s="131"/>
      <c r="L25" s="131"/>
    </row>
    <row r="26" spans="1:12" ht="23.4" x14ac:dyDescent="0.45">
      <c r="A26" s="134" t="s">
        <v>107</v>
      </c>
      <c r="B26" s="135"/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2" ht="23.4" x14ac:dyDescent="0.45">
      <c r="A27" s="134" t="s">
        <v>108</v>
      </c>
      <c r="B27" s="135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2" ht="23.4" x14ac:dyDescent="0.45">
      <c r="A28" s="136" t="s">
        <v>95</v>
      </c>
      <c r="B28" s="137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 ht="27" x14ac:dyDescent="0.45">
      <c r="A29" s="132" t="s">
        <v>109</v>
      </c>
      <c r="B29" s="135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2" ht="23.4" x14ac:dyDescent="0.45">
      <c r="A30" s="132" t="s">
        <v>110</v>
      </c>
      <c r="B30" s="140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2" ht="23.4" x14ac:dyDescent="0.45">
      <c r="A31" s="172"/>
      <c r="B31" s="173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2" ht="23.4" x14ac:dyDescent="0.45">
      <c r="A32" s="136" t="s">
        <v>95</v>
      </c>
      <c r="B32" s="137"/>
      <c r="C32" s="131"/>
      <c r="D32" s="131"/>
      <c r="E32" s="131"/>
      <c r="F32" s="131"/>
      <c r="G32" s="131"/>
      <c r="H32" s="131"/>
      <c r="I32" s="131"/>
      <c r="J32" s="131"/>
      <c r="K32" s="131"/>
      <c r="L32" s="131"/>
    </row>
    <row r="33" spans="1:19" x14ac:dyDescent="0.4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9" x14ac:dyDescent="0.4">
      <c r="A34" s="83" t="s">
        <v>111</v>
      </c>
      <c r="B34" s="84"/>
      <c r="C34" s="96"/>
      <c r="D34" s="96"/>
      <c r="E34" s="96"/>
      <c r="F34" s="96"/>
      <c r="G34" s="96"/>
      <c r="H34" s="96"/>
      <c r="I34" s="96"/>
      <c r="J34" s="96"/>
      <c r="K34" s="96"/>
      <c r="L34" s="73"/>
      <c r="M34" s="73"/>
      <c r="N34" s="73"/>
      <c r="O34" s="73"/>
      <c r="P34" s="73"/>
      <c r="Q34" s="73"/>
      <c r="R34" s="73"/>
      <c r="S34" s="73"/>
    </row>
    <row r="35" spans="1:19" ht="75.599999999999994" customHeight="1" x14ac:dyDescent="0.4">
      <c r="A35" s="68" t="s">
        <v>112</v>
      </c>
      <c r="B35" s="158" t="s">
        <v>113</v>
      </c>
      <c r="C35" s="158"/>
      <c r="D35" s="158"/>
      <c r="E35" s="158"/>
      <c r="F35" s="158"/>
      <c r="G35" s="158"/>
      <c r="H35" s="158"/>
      <c r="I35" s="158"/>
      <c r="J35" s="158"/>
      <c r="K35" s="158"/>
      <c r="L35" s="73"/>
      <c r="M35" s="73"/>
      <c r="N35" s="73"/>
      <c r="O35" s="73"/>
      <c r="P35" s="73"/>
      <c r="Q35" s="73"/>
      <c r="R35" s="73"/>
      <c r="S35" s="73"/>
    </row>
    <row r="36" spans="1:19" ht="52.5" customHeight="1" x14ac:dyDescent="0.4">
      <c r="A36" s="68" t="s">
        <v>114</v>
      </c>
      <c r="B36" s="169" t="s">
        <v>115</v>
      </c>
      <c r="C36" s="169"/>
      <c r="D36" s="169"/>
      <c r="E36" s="169"/>
      <c r="F36" s="169"/>
      <c r="G36" s="169"/>
      <c r="H36" s="169"/>
      <c r="I36" s="169"/>
      <c r="J36" s="169"/>
      <c r="K36" s="169"/>
      <c r="L36" s="73"/>
      <c r="M36" s="73"/>
      <c r="N36" s="73"/>
      <c r="O36" s="73"/>
      <c r="P36" s="73"/>
      <c r="Q36" s="73"/>
      <c r="R36" s="73"/>
      <c r="S36" s="73"/>
    </row>
    <row r="37" spans="1:19" ht="47.4" customHeight="1" x14ac:dyDescent="0.4">
      <c r="A37" s="68" t="s">
        <v>116</v>
      </c>
      <c r="B37" s="169" t="s">
        <v>117</v>
      </c>
      <c r="C37" s="169"/>
      <c r="D37" s="169"/>
      <c r="E37" s="169"/>
      <c r="F37" s="169"/>
      <c r="G37" s="169"/>
      <c r="H37" s="169"/>
      <c r="I37" s="169"/>
      <c r="J37" s="169"/>
      <c r="K37" s="169"/>
      <c r="L37" s="73"/>
      <c r="M37" s="73"/>
      <c r="N37" s="73"/>
      <c r="O37" s="73"/>
      <c r="P37" s="73"/>
      <c r="Q37" s="73"/>
      <c r="R37" s="73"/>
      <c r="S37" s="73"/>
    </row>
    <row r="38" spans="1:19" ht="24.6" customHeight="1" x14ac:dyDescent="0.4">
      <c r="A38" s="68" t="s">
        <v>118</v>
      </c>
      <c r="B38" s="84" t="s">
        <v>119</v>
      </c>
      <c r="C38" s="69"/>
      <c r="D38" s="69"/>
      <c r="E38" s="69"/>
      <c r="F38" s="69"/>
      <c r="G38" s="69"/>
      <c r="H38" s="69"/>
      <c r="I38" s="69"/>
      <c r="J38" s="69"/>
      <c r="K38" s="69"/>
      <c r="L38" s="73"/>
      <c r="M38" s="73"/>
      <c r="N38" s="73"/>
      <c r="O38" s="73"/>
      <c r="P38" s="73"/>
      <c r="Q38" s="73"/>
      <c r="R38" s="73"/>
      <c r="S38" s="73"/>
    </row>
    <row r="39" spans="1:19" x14ac:dyDescent="0.4">
      <c r="A39" s="68"/>
      <c r="B39" s="97" t="s">
        <v>120</v>
      </c>
      <c r="C39" s="168" t="s">
        <v>121</v>
      </c>
      <c r="D39" s="168"/>
      <c r="E39" s="168"/>
      <c r="F39" s="168"/>
      <c r="G39" s="168"/>
      <c r="H39" s="168"/>
      <c r="I39" s="168"/>
      <c r="J39" s="168"/>
      <c r="K39" s="168"/>
      <c r="L39" s="73"/>
      <c r="M39" s="73"/>
      <c r="N39" s="73"/>
      <c r="O39" s="73"/>
      <c r="P39" s="73"/>
      <c r="Q39" s="73"/>
      <c r="R39" s="73"/>
      <c r="S39" s="73"/>
    </row>
    <row r="40" spans="1:19" x14ac:dyDescent="0.4">
      <c r="A40" s="68"/>
      <c r="B40" s="98" t="s">
        <v>97</v>
      </c>
      <c r="C40" s="167" t="s">
        <v>122</v>
      </c>
      <c r="D40" s="167"/>
      <c r="E40" s="167"/>
      <c r="F40" s="167"/>
      <c r="G40" s="167"/>
      <c r="H40" s="167"/>
      <c r="I40" s="167"/>
      <c r="J40" s="167"/>
      <c r="K40" s="167"/>
      <c r="L40" s="73"/>
      <c r="M40" s="73"/>
      <c r="N40" s="73"/>
      <c r="O40" s="73"/>
      <c r="P40" s="73"/>
      <c r="Q40" s="73"/>
      <c r="R40" s="73"/>
      <c r="S40" s="73"/>
    </row>
    <row r="41" spans="1:19" x14ac:dyDescent="0.4">
      <c r="A41" s="68"/>
      <c r="B41" s="99" t="s">
        <v>98</v>
      </c>
      <c r="C41" s="167" t="s">
        <v>123</v>
      </c>
      <c r="D41" s="167"/>
      <c r="E41" s="167"/>
      <c r="F41" s="167"/>
      <c r="G41" s="167"/>
      <c r="H41" s="167"/>
      <c r="I41" s="167"/>
      <c r="J41" s="167"/>
      <c r="K41" s="167"/>
      <c r="L41" s="73"/>
      <c r="M41" s="73"/>
      <c r="N41" s="73"/>
      <c r="O41" s="73"/>
      <c r="P41" s="73"/>
      <c r="Q41" s="73"/>
      <c r="R41" s="73"/>
      <c r="S41" s="73"/>
    </row>
    <row r="42" spans="1:19" x14ac:dyDescent="0.4">
      <c r="A42" s="86"/>
      <c r="B42" s="99" t="s">
        <v>99</v>
      </c>
      <c r="C42" s="167" t="s">
        <v>124</v>
      </c>
      <c r="D42" s="167"/>
      <c r="E42" s="167"/>
      <c r="F42" s="167"/>
      <c r="G42" s="167"/>
      <c r="H42" s="167"/>
      <c r="I42" s="167"/>
      <c r="J42" s="167"/>
      <c r="K42" s="167"/>
    </row>
    <row r="43" spans="1:19" s="84" customFormat="1" x14ac:dyDescent="0.4">
      <c r="B43" s="98" t="s">
        <v>100</v>
      </c>
      <c r="C43" s="165" t="s">
        <v>125</v>
      </c>
      <c r="D43" s="165"/>
      <c r="E43" s="165"/>
      <c r="F43" s="165"/>
      <c r="G43" s="165"/>
      <c r="H43" s="165"/>
      <c r="I43" s="165"/>
      <c r="J43" s="165"/>
      <c r="K43" s="165"/>
    </row>
    <row r="44" spans="1:19" s="84" customFormat="1" ht="46.95" customHeight="1" x14ac:dyDescent="0.4">
      <c r="B44" s="98" t="s">
        <v>101</v>
      </c>
      <c r="C44" s="167" t="s">
        <v>126</v>
      </c>
      <c r="D44" s="167"/>
      <c r="E44" s="167"/>
      <c r="F44" s="167"/>
      <c r="G44" s="167"/>
      <c r="H44" s="167"/>
      <c r="I44" s="167"/>
      <c r="J44" s="167"/>
      <c r="K44" s="167"/>
    </row>
    <row r="45" spans="1:19" s="84" customFormat="1" x14ac:dyDescent="0.4">
      <c r="B45" s="98" t="s">
        <v>102</v>
      </c>
      <c r="C45" s="167" t="s">
        <v>127</v>
      </c>
      <c r="D45" s="167"/>
      <c r="E45" s="167"/>
      <c r="F45" s="167"/>
      <c r="G45" s="167"/>
      <c r="H45" s="167"/>
      <c r="I45" s="167"/>
      <c r="J45" s="167"/>
      <c r="K45" s="167"/>
    </row>
    <row r="46" spans="1:19" s="84" customFormat="1" ht="45" customHeight="1" x14ac:dyDescent="0.4">
      <c r="B46" s="98" t="s">
        <v>128</v>
      </c>
      <c r="C46" s="165" t="s">
        <v>129</v>
      </c>
      <c r="D46" s="165"/>
      <c r="E46" s="165"/>
      <c r="F46" s="165"/>
      <c r="G46" s="165"/>
      <c r="H46" s="165"/>
      <c r="I46" s="165"/>
      <c r="J46" s="165"/>
      <c r="K46" s="165"/>
    </row>
    <row r="47" spans="1:19" s="84" customFormat="1" x14ac:dyDescent="0.4">
      <c r="B47" s="153" t="s">
        <v>130</v>
      </c>
      <c r="C47" s="165" t="s">
        <v>131</v>
      </c>
      <c r="D47" s="166"/>
      <c r="E47" s="166"/>
      <c r="F47" s="166"/>
      <c r="G47" s="166"/>
      <c r="H47" s="166"/>
      <c r="I47" s="166"/>
      <c r="J47" s="166"/>
      <c r="K47" s="166"/>
    </row>
    <row r="48" spans="1:19" s="84" customFormat="1" ht="44.4" customHeight="1" x14ac:dyDescent="0.4">
      <c r="B48" s="153" t="s">
        <v>132</v>
      </c>
      <c r="C48" s="167" t="s">
        <v>133</v>
      </c>
      <c r="D48" s="167"/>
      <c r="E48" s="167"/>
      <c r="F48" s="167"/>
      <c r="G48" s="167"/>
      <c r="H48" s="167"/>
      <c r="I48" s="167"/>
      <c r="J48" s="167"/>
      <c r="K48" s="167"/>
    </row>
    <row r="49" spans="1:11" s="84" customFormat="1" x14ac:dyDescent="0.4">
      <c r="B49" s="98" t="s">
        <v>106</v>
      </c>
      <c r="C49" s="167" t="s">
        <v>134</v>
      </c>
      <c r="D49" s="167"/>
      <c r="E49" s="167"/>
      <c r="F49" s="167"/>
      <c r="G49" s="167"/>
      <c r="H49" s="167"/>
      <c r="I49" s="167"/>
      <c r="J49" s="167"/>
      <c r="K49" s="167"/>
    </row>
    <row r="50" spans="1:11" s="84" customFormat="1" ht="43.5" customHeight="1" x14ac:dyDescent="0.4">
      <c r="B50" s="98" t="s">
        <v>107</v>
      </c>
      <c r="C50" s="165" t="s">
        <v>135</v>
      </c>
      <c r="D50" s="165"/>
      <c r="E50" s="165"/>
      <c r="F50" s="165"/>
      <c r="G50" s="165"/>
      <c r="H50" s="165"/>
      <c r="I50" s="165"/>
      <c r="J50" s="165"/>
      <c r="K50" s="165"/>
    </row>
    <row r="51" spans="1:11" s="84" customFormat="1" x14ac:dyDescent="0.4">
      <c r="B51" s="98" t="s">
        <v>136</v>
      </c>
      <c r="C51" s="167" t="s">
        <v>137</v>
      </c>
      <c r="D51" s="167"/>
      <c r="E51" s="167"/>
      <c r="F51" s="167"/>
      <c r="G51" s="167"/>
      <c r="H51" s="167"/>
      <c r="I51" s="167"/>
      <c r="J51" s="167"/>
      <c r="K51" s="167"/>
    </row>
    <row r="52" spans="1:11" s="84" customFormat="1" x14ac:dyDescent="0.4"/>
    <row r="53" spans="1:11" s="84" customFormat="1" x14ac:dyDescent="0.4">
      <c r="A53" s="84" t="s">
        <v>138</v>
      </c>
      <c r="B53" s="84" t="s">
        <v>139</v>
      </c>
    </row>
    <row r="54" spans="1:11" s="84" customFormat="1" x14ac:dyDescent="0.4">
      <c r="A54" s="84" t="s">
        <v>140</v>
      </c>
      <c r="B54" s="96" t="s">
        <v>141</v>
      </c>
    </row>
    <row r="55" spans="1:11" x14ac:dyDescent="0.4">
      <c r="A55" s="55" t="s">
        <v>142</v>
      </c>
      <c r="B55" s="96" t="s">
        <v>143</v>
      </c>
      <c r="C55" s="84"/>
      <c r="D55" s="84"/>
      <c r="E55" s="84"/>
      <c r="F55" s="84"/>
      <c r="G55" s="84"/>
      <c r="H55" s="84"/>
      <c r="I55" s="84"/>
      <c r="J55" s="84"/>
      <c r="K55" s="84"/>
    </row>
    <row r="56" spans="1:11" x14ac:dyDescent="0.4">
      <c r="A56" s="55" t="s">
        <v>144</v>
      </c>
      <c r="B56" s="96" t="s">
        <v>145</v>
      </c>
      <c r="C56" s="84"/>
      <c r="D56" s="84"/>
      <c r="E56" s="84"/>
      <c r="F56" s="84"/>
      <c r="G56" s="84"/>
      <c r="H56" s="84"/>
      <c r="I56" s="84"/>
      <c r="J56" s="84"/>
      <c r="K56" s="84"/>
    </row>
    <row r="57" spans="1:11" x14ac:dyDescent="0.4">
      <c r="A57" s="55" t="s">
        <v>146</v>
      </c>
      <c r="B57" s="96" t="s">
        <v>147</v>
      </c>
      <c r="C57" s="84"/>
      <c r="D57" s="84"/>
      <c r="E57" s="84"/>
      <c r="F57" s="84"/>
      <c r="G57" s="84"/>
      <c r="H57" s="84"/>
      <c r="I57" s="84"/>
      <c r="J57" s="84"/>
      <c r="K57" s="84"/>
    </row>
    <row r="58" spans="1:11" x14ac:dyDescent="0.4">
      <c r="A58" s="55" t="s">
        <v>148</v>
      </c>
      <c r="B58" s="96" t="s">
        <v>149</v>
      </c>
      <c r="C58" s="84"/>
      <c r="D58" s="84"/>
      <c r="E58" s="84"/>
      <c r="F58" s="84"/>
      <c r="G58" s="84"/>
      <c r="H58" s="84"/>
      <c r="I58" s="84"/>
      <c r="J58" s="84"/>
      <c r="K58" s="84"/>
    </row>
    <row r="59" spans="1:11" x14ac:dyDescent="0.4">
      <c r="B59" s="84"/>
      <c r="C59" s="84"/>
      <c r="D59" s="84"/>
      <c r="E59" s="84"/>
      <c r="F59" s="84"/>
      <c r="G59" s="84"/>
      <c r="H59" s="84"/>
      <c r="I59" s="84"/>
      <c r="J59" s="84"/>
      <c r="K59" s="84"/>
    </row>
    <row r="60" spans="1:11" ht="21.6" thickBot="1" x14ac:dyDescent="0.45">
      <c r="B60" s="90" t="s">
        <v>150</v>
      </c>
      <c r="C60" s="84"/>
      <c r="D60" s="84"/>
      <c r="E60" s="84"/>
      <c r="F60" s="84"/>
      <c r="G60" s="84"/>
      <c r="H60" s="84"/>
      <c r="I60" s="84"/>
      <c r="J60" s="84"/>
      <c r="K60" s="84"/>
    </row>
    <row r="61" spans="1:11" x14ac:dyDescent="0.4">
      <c r="B61" s="91" t="s">
        <v>151</v>
      </c>
    </row>
    <row r="62" spans="1:11" x14ac:dyDescent="0.4">
      <c r="B62" s="92" t="s">
        <v>151</v>
      </c>
    </row>
    <row r="63" spans="1:11" x14ac:dyDescent="0.4">
      <c r="B63" s="92"/>
    </row>
    <row r="64" spans="1:11" x14ac:dyDescent="0.4">
      <c r="B64" s="92"/>
    </row>
    <row r="65" spans="1:10" ht="25.2" thickBot="1" x14ac:dyDescent="0.45">
      <c r="A65" s="89"/>
      <c r="B65" s="93"/>
    </row>
    <row r="67" spans="1:10" x14ac:dyDescent="0.4">
      <c r="B67" s="85"/>
      <c r="C67" s="85"/>
      <c r="D67" s="85"/>
      <c r="E67" s="85"/>
      <c r="F67" s="85"/>
      <c r="G67" s="85"/>
      <c r="H67" s="85"/>
      <c r="I67" s="75"/>
      <c r="J67" s="75"/>
    </row>
  </sheetData>
  <sheetProtection selectLockedCells="1" selectUnlockedCells="1"/>
  <mergeCells count="20">
    <mergeCell ref="C51:K51"/>
    <mergeCell ref="B37:K37"/>
    <mergeCell ref="C45:K45"/>
    <mergeCell ref="C46:K46"/>
    <mergeCell ref="C48:K48"/>
    <mergeCell ref="C50:K50"/>
    <mergeCell ref="C49:K49"/>
    <mergeCell ref="H5:L5"/>
    <mergeCell ref="C5:G5"/>
    <mergeCell ref="C47:K47"/>
    <mergeCell ref="C42:K42"/>
    <mergeCell ref="C43:K43"/>
    <mergeCell ref="C44:K44"/>
    <mergeCell ref="C41:K41"/>
    <mergeCell ref="C39:K39"/>
    <mergeCell ref="C40:K40"/>
    <mergeCell ref="B36:K36"/>
    <mergeCell ref="A7:B7"/>
    <mergeCell ref="A31:B31"/>
    <mergeCell ref="B35:K35"/>
  </mergeCells>
  <dataValidations count="10">
    <dataValidation type="custom" allowBlank="1" showInputMessage="1" showErrorMessage="1" sqref="C16" xr:uid="{00000000-0002-0000-0300-000000000000}">
      <formula1>ISNUMBER(C16:K17)</formula1>
    </dataValidation>
    <dataValidation type="custom" allowBlank="1" showInputMessage="1" showErrorMessage="1" sqref="C17" xr:uid="{00000000-0002-0000-0300-000001000000}">
      <formula1>ISNUMBER(C17)</formula1>
    </dataValidation>
    <dataValidation type="custom" allowBlank="1" showInputMessage="1" showErrorMessage="1" sqref="C8:G8" xr:uid="{00000000-0002-0000-0300-000002000000}">
      <formula1>ISNUMBER(C8:K8)</formula1>
    </dataValidation>
    <dataValidation type="custom" allowBlank="1" showInputMessage="1" showErrorMessage="1" sqref="H8:L8" xr:uid="{00000000-0002-0000-0300-000003000000}">
      <formula1>ISNUMBER(H8:O8)</formula1>
    </dataValidation>
    <dataValidation type="custom" allowBlank="1" showInputMessage="1" showErrorMessage="1" sqref="C10:G13" xr:uid="{00000000-0002-0000-0300-000004000000}">
      <formula1>ISNUMBER(C10:K13)</formula1>
    </dataValidation>
    <dataValidation type="custom" allowBlank="1" showInputMessage="1" showErrorMessage="1" sqref="H10:L13" xr:uid="{00000000-0002-0000-0300-000005000000}">
      <formula1>ISNUMBER(H10:O13)</formula1>
    </dataValidation>
    <dataValidation type="custom" allowBlank="1" showInputMessage="1" showErrorMessage="1" sqref="D16:G17" xr:uid="{00000000-0002-0000-0300-000006000000}">
      <formula1>ISNUMBER(D16:K17)</formula1>
    </dataValidation>
    <dataValidation type="custom" allowBlank="1" showInputMessage="1" showErrorMessage="1" sqref="H16:L17" xr:uid="{00000000-0002-0000-0300-000007000000}">
      <formula1>ISNUMBER(H16:N17)</formula1>
    </dataValidation>
    <dataValidation type="custom" allowBlank="1" showInputMessage="1" showErrorMessage="1" sqref="C19:G32" xr:uid="{00000000-0002-0000-0300-000008000000}">
      <formula1>ISNUMBER(C19:K32)</formula1>
    </dataValidation>
    <dataValidation type="custom" allowBlank="1" showInputMessage="1" showErrorMessage="1" sqref="H19:L32" xr:uid="{00000000-0002-0000-0300-000009000000}">
      <formula1>ISNUMBER(H19:O32)</formula1>
    </dataValidation>
  </dataValidations>
  <pageMargins left="0.59055118110236227" right="0" top="0" bottom="0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31"/>
  <sheetViews>
    <sheetView showGridLines="0" zoomScale="80" zoomScaleNormal="80" workbookViewId="0">
      <selection activeCell="C7" sqref="C7"/>
    </sheetView>
  </sheetViews>
  <sheetFormatPr defaultColWidth="9.5" defaultRowHeight="21" x14ac:dyDescent="0.4"/>
  <cols>
    <col min="1" max="1" width="4.09765625" style="55" customWidth="1"/>
    <col min="2" max="2" width="47.5" style="55" customWidth="1"/>
    <col min="3" max="4" width="54.5" style="55" customWidth="1"/>
    <col min="5" max="6" width="14.3984375" style="55" customWidth="1"/>
    <col min="7" max="16384" width="9.5" style="55"/>
  </cols>
  <sheetData>
    <row r="1" spans="1:5" x14ac:dyDescent="0.4">
      <c r="A1" s="54" t="s">
        <v>152</v>
      </c>
      <c r="B1" s="84"/>
      <c r="C1" s="84"/>
      <c r="D1" s="84"/>
      <c r="E1" s="67"/>
    </row>
    <row r="2" spans="1:5" x14ac:dyDescent="0.4">
      <c r="A2" s="54" t="str">
        <f>IF(ตาราง1!C3="&lt; กรุณาเลือกชื่อธนาคาร &gt;","ธนาคาร.................",ตาราง1!C3)</f>
        <v>ธนาคาร.................</v>
      </c>
    </row>
    <row r="3" spans="1:5" x14ac:dyDescent="0.4">
      <c r="A3" s="66" t="str">
        <f>ตาราง1!C5&amp;" "&amp;ตาราง1!E5</f>
        <v>&lt;เลือกเดือน&gt; &lt;เลือก ค.ศ.&gt;</v>
      </c>
      <c r="B3" s="57"/>
    </row>
    <row r="4" spans="1:5" x14ac:dyDescent="0.4">
      <c r="A4" s="100"/>
      <c r="B4" s="57"/>
    </row>
    <row r="5" spans="1:5" x14ac:dyDescent="0.4">
      <c r="B5" s="75"/>
      <c r="C5" s="101" t="s">
        <v>81</v>
      </c>
      <c r="D5" s="88" t="s">
        <v>153</v>
      </c>
    </row>
    <row r="6" spans="1:5" ht="23.25" customHeight="1" x14ac:dyDescent="0.4">
      <c r="C6" s="70" t="s">
        <v>154</v>
      </c>
      <c r="D6" s="71" t="s">
        <v>154</v>
      </c>
    </row>
    <row r="7" spans="1:5" ht="23.25" customHeight="1" x14ac:dyDescent="0.4">
      <c r="A7" s="106" t="s">
        <v>155</v>
      </c>
      <c r="B7" s="77"/>
      <c r="C7" s="103"/>
      <c r="D7" s="103"/>
    </row>
    <row r="8" spans="1:5" x14ac:dyDescent="0.4">
      <c r="A8" s="106" t="s">
        <v>156</v>
      </c>
      <c r="B8" s="77"/>
      <c r="C8" s="103"/>
      <c r="D8" s="103"/>
    </row>
    <row r="9" spans="1:5" x14ac:dyDescent="0.4">
      <c r="A9" s="78" t="s">
        <v>92</v>
      </c>
      <c r="B9" s="79"/>
      <c r="C9" s="103"/>
      <c r="D9" s="103"/>
    </row>
    <row r="10" spans="1:5" x14ac:dyDescent="0.4">
      <c r="A10" s="78" t="s">
        <v>93</v>
      </c>
      <c r="B10" s="79"/>
      <c r="C10" s="103"/>
      <c r="D10" s="103"/>
    </row>
    <row r="11" spans="1:5" x14ac:dyDescent="0.4">
      <c r="A11" s="78" t="s">
        <v>157</v>
      </c>
      <c r="B11" s="79"/>
      <c r="C11" s="103"/>
      <c r="D11" s="103"/>
    </row>
    <row r="12" spans="1:5" x14ac:dyDescent="0.4">
      <c r="A12" s="109" t="s">
        <v>95</v>
      </c>
      <c r="B12" s="95"/>
      <c r="C12" s="103"/>
      <c r="D12" s="103"/>
    </row>
    <row r="13" spans="1:5" x14ac:dyDescent="0.4">
      <c r="A13" s="106" t="s">
        <v>158</v>
      </c>
      <c r="B13" s="77"/>
      <c r="C13" s="103"/>
      <c r="D13" s="103"/>
    </row>
    <row r="14" spans="1:5" x14ac:dyDescent="0.4">
      <c r="A14" s="78" t="s">
        <v>97</v>
      </c>
      <c r="B14" s="79"/>
      <c r="C14" s="103"/>
      <c r="D14" s="103"/>
    </row>
    <row r="15" spans="1:5" x14ac:dyDescent="0.4">
      <c r="A15" s="80" t="s">
        <v>98</v>
      </c>
      <c r="B15" s="81"/>
      <c r="C15" s="103"/>
      <c r="D15" s="103"/>
    </row>
    <row r="16" spans="1:5" x14ac:dyDescent="0.4">
      <c r="A16" s="80" t="s">
        <v>99</v>
      </c>
      <c r="B16" s="81"/>
      <c r="C16" s="103"/>
      <c r="D16" s="103"/>
    </row>
    <row r="17" spans="1:4" x14ac:dyDescent="0.4">
      <c r="A17" s="78" t="s">
        <v>100</v>
      </c>
      <c r="B17" s="79"/>
      <c r="C17" s="103"/>
      <c r="D17" s="103"/>
    </row>
    <row r="18" spans="1:4" x14ac:dyDescent="0.4">
      <c r="A18" s="80" t="s">
        <v>101</v>
      </c>
      <c r="B18" s="81"/>
      <c r="C18" s="103"/>
      <c r="D18" s="103"/>
    </row>
    <row r="19" spans="1:4" x14ac:dyDescent="0.4">
      <c r="A19" s="80" t="s">
        <v>102</v>
      </c>
      <c r="B19" s="81"/>
      <c r="C19" s="103"/>
      <c r="D19" s="103"/>
    </row>
    <row r="20" spans="1:4" x14ac:dyDescent="0.4">
      <c r="A20" s="154" t="s">
        <v>103</v>
      </c>
      <c r="B20" s="81"/>
      <c r="C20" s="103"/>
      <c r="D20" s="103"/>
    </row>
    <row r="21" spans="1:4" x14ac:dyDescent="0.4">
      <c r="A21" s="154" t="s">
        <v>104</v>
      </c>
      <c r="B21" s="81"/>
      <c r="C21" s="103"/>
      <c r="D21" s="103"/>
    </row>
    <row r="22" spans="1:4" x14ac:dyDescent="0.4">
      <c r="A22" s="154" t="s">
        <v>105</v>
      </c>
      <c r="B22" s="81"/>
      <c r="C22" s="103"/>
      <c r="D22" s="103"/>
    </row>
    <row r="23" spans="1:4" x14ac:dyDescent="0.4">
      <c r="A23" s="109" t="s">
        <v>95</v>
      </c>
      <c r="B23" s="95"/>
      <c r="C23" s="103"/>
      <c r="D23" s="103"/>
    </row>
    <row r="24" spans="1:4" x14ac:dyDescent="0.4">
      <c r="A24" s="78" t="s">
        <v>106</v>
      </c>
      <c r="B24" s="79"/>
      <c r="C24" s="103"/>
      <c r="D24" s="103"/>
    </row>
    <row r="25" spans="1:4" x14ac:dyDescent="0.4">
      <c r="A25" s="78" t="s">
        <v>107</v>
      </c>
      <c r="B25" s="79"/>
      <c r="C25" s="103"/>
      <c r="D25" s="103"/>
    </row>
    <row r="26" spans="1:4" x14ac:dyDescent="0.4">
      <c r="A26" s="78" t="s">
        <v>136</v>
      </c>
      <c r="B26" s="79"/>
      <c r="C26" s="103"/>
      <c r="D26" s="103"/>
    </row>
    <row r="27" spans="1:4" x14ac:dyDescent="0.4">
      <c r="A27" s="109" t="s">
        <v>95</v>
      </c>
      <c r="B27" s="95"/>
      <c r="C27" s="103"/>
      <c r="D27" s="103"/>
    </row>
    <row r="28" spans="1:4" x14ac:dyDescent="0.4">
      <c r="A28" s="106" t="s">
        <v>159</v>
      </c>
      <c r="B28" s="79"/>
      <c r="C28" s="103"/>
      <c r="D28" s="103"/>
    </row>
    <row r="29" spans="1:4" x14ac:dyDescent="0.4">
      <c r="A29" s="106" t="s">
        <v>110</v>
      </c>
      <c r="B29" s="82"/>
      <c r="C29" s="103"/>
      <c r="D29" s="103"/>
    </row>
    <row r="30" spans="1:4" x14ac:dyDescent="0.4">
      <c r="A30" s="174"/>
      <c r="B30" s="175"/>
      <c r="C30" s="103"/>
      <c r="D30" s="103"/>
    </row>
    <row r="31" spans="1:4" x14ac:dyDescent="0.4">
      <c r="A31" s="109" t="s">
        <v>95</v>
      </c>
      <c r="B31" s="95"/>
      <c r="C31" s="103"/>
      <c r="D31" s="103"/>
    </row>
  </sheetData>
  <sheetProtection selectLockedCells="1" selectUnlockedCells="1"/>
  <mergeCells count="1">
    <mergeCell ref="A30:B3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42"/>
  <sheetViews>
    <sheetView showGridLines="0" zoomScale="90" zoomScaleNormal="90" workbookViewId="0">
      <selection activeCell="C8" sqref="C8"/>
    </sheetView>
  </sheetViews>
  <sheetFormatPr defaultColWidth="9.5" defaultRowHeight="21" x14ac:dyDescent="0.4"/>
  <cols>
    <col min="1" max="1" width="12.19921875" style="55" customWidth="1"/>
    <col min="2" max="2" width="39.59765625" style="55" customWidth="1"/>
    <col min="3" max="6" width="17.3984375" style="55" customWidth="1"/>
    <col min="7" max="16384" width="9.5" style="55"/>
  </cols>
  <sheetData>
    <row r="1" spans="1:6" x14ac:dyDescent="0.4">
      <c r="A1" s="105" t="s">
        <v>160</v>
      </c>
      <c r="B1" s="54"/>
    </row>
    <row r="2" spans="1:6" x14ac:dyDescent="0.4">
      <c r="A2" s="54" t="str">
        <f>IF(ตาราง1!C3="&lt; กรุณาเลือกชื่อธนาคาร &gt;","ธนาคาร.................",ตาราง1!C3)</f>
        <v>ธนาคาร.................</v>
      </c>
      <c r="B2" s="54"/>
    </row>
    <row r="3" spans="1:6" x14ac:dyDescent="0.4">
      <c r="A3" s="66" t="str">
        <f>"มกราคม - "&amp;ตาราง1!C5&amp;" "&amp;ตาราง1!E5</f>
        <v>มกราคม - &lt;เลือกเดือน&gt; &lt;เลือก ค.ศ.&gt;</v>
      </c>
      <c r="B3" s="104"/>
    </row>
    <row r="4" spans="1:6" x14ac:dyDescent="0.4">
      <c r="A4" s="73"/>
      <c r="B4" s="57"/>
      <c r="F4" s="74" t="s">
        <v>80</v>
      </c>
    </row>
    <row r="5" spans="1:6" x14ac:dyDescent="0.4">
      <c r="A5" s="75"/>
      <c r="B5" s="75"/>
      <c r="C5" s="176" t="s">
        <v>81</v>
      </c>
      <c r="D5" s="176"/>
      <c r="E5" s="176" t="s">
        <v>161</v>
      </c>
      <c r="F5" s="176"/>
    </row>
    <row r="6" spans="1:6" ht="51.6" customHeight="1" x14ac:dyDescent="0.4">
      <c r="C6" s="70" t="s">
        <v>162</v>
      </c>
      <c r="D6" s="70" t="s">
        <v>163</v>
      </c>
      <c r="E6" s="70" t="s">
        <v>162</v>
      </c>
      <c r="F6" s="71" t="s">
        <v>163</v>
      </c>
    </row>
    <row r="7" spans="1:6" ht="22.95" customHeight="1" x14ac:dyDescent="0.4">
      <c r="A7" s="178" t="s">
        <v>164</v>
      </c>
      <c r="B7" s="179"/>
      <c r="C7" s="113">
        <f>+C8+C9+C10+C20+C21</f>
        <v>0</v>
      </c>
      <c r="D7" s="113">
        <f>+D8+D9+D10+D20+D21</f>
        <v>0</v>
      </c>
      <c r="E7" s="113">
        <f>+E8+E9+E10+E20+E21</f>
        <v>0</v>
      </c>
      <c r="F7" s="113">
        <f>+F8+F9+F10+F20+F21</f>
        <v>0</v>
      </c>
    </row>
    <row r="8" spans="1:6" x14ac:dyDescent="0.4">
      <c r="A8" s="106" t="s">
        <v>165</v>
      </c>
      <c r="B8" s="106"/>
      <c r="C8" s="114"/>
      <c r="D8" s="114"/>
      <c r="E8" s="114"/>
      <c r="F8" s="114"/>
    </row>
    <row r="9" spans="1:6" x14ac:dyDescent="0.4">
      <c r="A9" s="106" t="s">
        <v>166</v>
      </c>
      <c r="B9" s="106"/>
      <c r="C9" s="114"/>
      <c r="D9" s="114"/>
      <c r="E9" s="114"/>
      <c r="F9" s="114"/>
    </row>
    <row r="10" spans="1:6" x14ac:dyDescent="0.4">
      <c r="A10" s="106" t="s">
        <v>167</v>
      </c>
      <c r="B10" s="106"/>
      <c r="C10" s="113">
        <f>+C11+C12+C17+C18+C19</f>
        <v>0</v>
      </c>
      <c r="D10" s="113">
        <f>+D11+D12+D17+D18+D19</f>
        <v>0</v>
      </c>
      <c r="E10" s="113">
        <f>+E11+E12+E17+E18+E19</f>
        <v>0</v>
      </c>
      <c r="F10" s="113">
        <f>+F11+F12+F17+F18+F19</f>
        <v>0</v>
      </c>
    </row>
    <row r="11" spans="1:6" x14ac:dyDescent="0.4">
      <c r="A11" s="107" t="s">
        <v>168</v>
      </c>
      <c r="B11" s="107"/>
      <c r="C11" s="114"/>
      <c r="D11" s="114"/>
      <c r="E11" s="114"/>
      <c r="F11" s="114"/>
    </row>
    <row r="12" spans="1:6" x14ac:dyDescent="0.4">
      <c r="A12" s="107" t="s">
        <v>169</v>
      </c>
      <c r="B12" s="107"/>
      <c r="C12" s="113">
        <f>+C13+C14+C16</f>
        <v>0</v>
      </c>
      <c r="D12" s="113">
        <f>+D13+D14+D16</f>
        <v>0</v>
      </c>
      <c r="E12" s="113">
        <f>+E13+E14+E16</f>
        <v>0</v>
      </c>
      <c r="F12" s="113">
        <f>+F13+F14+F16</f>
        <v>0</v>
      </c>
    </row>
    <row r="13" spans="1:6" x14ac:dyDescent="0.4">
      <c r="A13" s="107" t="s">
        <v>170</v>
      </c>
      <c r="B13" s="107"/>
      <c r="C13" s="114"/>
      <c r="D13" s="114"/>
      <c r="E13" s="114"/>
      <c r="F13" s="114"/>
    </row>
    <row r="14" spans="1:6" x14ac:dyDescent="0.4">
      <c r="A14" s="155" t="s">
        <v>171</v>
      </c>
      <c r="B14" s="155"/>
      <c r="C14" s="114"/>
      <c r="D14" s="114"/>
      <c r="E14" s="114"/>
      <c r="F14" s="114"/>
    </row>
    <row r="15" spans="1:6" x14ac:dyDescent="0.4">
      <c r="A15" s="155" t="s">
        <v>172</v>
      </c>
      <c r="B15" s="155"/>
      <c r="C15" s="114"/>
      <c r="D15" s="114"/>
      <c r="E15" s="114"/>
      <c r="F15" s="114"/>
    </row>
    <row r="16" spans="1:6" x14ac:dyDescent="0.4">
      <c r="A16" s="107" t="s">
        <v>173</v>
      </c>
      <c r="B16" s="107"/>
      <c r="C16" s="114"/>
      <c r="D16" s="114"/>
      <c r="E16" s="114"/>
      <c r="F16" s="114"/>
    </row>
    <row r="17" spans="1:14" x14ac:dyDescent="0.4">
      <c r="A17" s="107" t="s">
        <v>174</v>
      </c>
      <c r="B17" s="107"/>
      <c r="C17" s="114"/>
      <c r="D17" s="114"/>
      <c r="E17" s="114"/>
      <c r="F17" s="114"/>
    </row>
    <row r="18" spans="1:14" x14ac:dyDescent="0.4">
      <c r="A18" s="107" t="s">
        <v>175</v>
      </c>
      <c r="B18" s="107"/>
      <c r="C18" s="114"/>
      <c r="D18" s="114"/>
      <c r="E18" s="114"/>
      <c r="F18" s="114"/>
    </row>
    <row r="19" spans="1:14" x14ac:dyDescent="0.4">
      <c r="A19" s="107" t="s">
        <v>176</v>
      </c>
      <c r="B19" s="107"/>
      <c r="C19" s="114"/>
      <c r="D19" s="114"/>
      <c r="E19" s="114"/>
      <c r="F19" s="114"/>
    </row>
    <row r="20" spans="1:14" x14ac:dyDescent="0.4">
      <c r="A20" s="106" t="s">
        <v>177</v>
      </c>
      <c r="B20" s="107"/>
      <c r="C20" s="114"/>
      <c r="D20" s="114"/>
      <c r="E20" s="114"/>
      <c r="F20" s="114"/>
    </row>
    <row r="21" spans="1:14" x14ac:dyDescent="0.4">
      <c r="A21" s="106" t="s">
        <v>110</v>
      </c>
      <c r="B21" s="107"/>
      <c r="C21" s="114"/>
      <c r="D21" s="114"/>
      <c r="E21" s="114"/>
      <c r="F21" s="114"/>
    </row>
    <row r="22" spans="1:14" x14ac:dyDescent="0.4">
      <c r="A22" s="128"/>
      <c r="B22" s="121"/>
      <c r="C22" s="121"/>
      <c r="D22" s="121"/>
      <c r="E22" s="121"/>
      <c r="F22" s="121"/>
    </row>
    <row r="23" spans="1:14" x14ac:dyDescent="0.4">
      <c r="A23" s="120"/>
      <c r="B23" s="121"/>
      <c r="C23" s="121"/>
      <c r="D23" s="121"/>
      <c r="E23" s="121"/>
      <c r="F23" s="121"/>
      <c r="G23" s="73"/>
      <c r="H23" s="73"/>
      <c r="I23" s="73"/>
      <c r="J23" s="73"/>
      <c r="K23" s="73"/>
      <c r="L23" s="73"/>
      <c r="M23" s="73"/>
      <c r="N23" s="73"/>
    </row>
    <row r="24" spans="1:14" ht="53.4" customHeight="1" x14ac:dyDescent="0.4">
      <c r="A24" s="83" t="s">
        <v>111</v>
      </c>
      <c r="B24" s="83"/>
      <c r="C24" s="73"/>
      <c r="D24" s="73"/>
      <c r="E24" s="73"/>
      <c r="F24" s="73"/>
    </row>
    <row r="25" spans="1:14" ht="45" customHeight="1" x14ac:dyDescent="0.4">
      <c r="A25" s="177" t="s">
        <v>178</v>
      </c>
      <c r="B25" s="177"/>
      <c r="C25" s="177"/>
      <c r="D25" s="177"/>
      <c r="E25" s="177"/>
      <c r="F25" s="177"/>
    </row>
    <row r="26" spans="1:14" x14ac:dyDescent="0.4">
      <c r="A26" s="177" t="s">
        <v>179</v>
      </c>
      <c r="B26" s="177"/>
      <c r="C26" s="177"/>
      <c r="D26" s="177"/>
      <c r="E26" s="177"/>
      <c r="F26" s="177"/>
    </row>
    <row r="28" spans="1:14" x14ac:dyDescent="0.4">
      <c r="A28" s="110" t="s">
        <v>180</v>
      </c>
    </row>
    <row r="29" spans="1:14" ht="42" x14ac:dyDescent="0.4">
      <c r="B29" s="88" t="s">
        <v>181</v>
      </c>
      <c r="C29" s="111" t="s">
        <v>182</v>
      </c>
    </row>
    <row r="30" spans="1:14" x14ac:dyDescent="0.4">
      <c r="B30" s="112" t="s">
        <v>7</v>
      </c>
      <c r="C30" s="112" t="s">
        <v>183</v>
      </c>
    </row>
    <row r="31" spans="1:14" x14ac:dyDescent="0.4">
      <c r="B31" s="112" t="s">
        <v>10</v>
      </c>
      <c r="C31" s="112" t="s">
        <v>184</v>
      </c>
    </row>
    <row r="32" spans="1:14" x14ac:dyDescent="0.4">
      <c r="B32" s="112" t="s">
        <v>13</v>
      </c>
      <c r="C32" s="112" t="s">
        <v>185</v>
      </c>
    </row>
    <row r="33" spans="1:6" x14ac:dyDescent="0.4">
      <c r="B33" s="112" t="s">
        <v>16</v>
      </c>
      <c r="C33" s="112" t="s">
        <v>186</v>
      </c>
    </row>
    <row r="37" spans="1:6" ht="21.6" thickBot="1" x14ac:dyDescent="0.45">
      <c r="A37" s="85"/>
      <c r="B37" s="90" t="s">
        <v>150</v>
      </c>
      <c r="C37" s="85"/>
      <c r="D37" s="85"/>
      <c r="E37" s="85"/>
      <c r="F37" s="85"/>
    </row>
    <row r="38" spans="1:6" ht="31.2" customHeight="1" x14ac:dyDescent="0.4">
      <c r="B38" s="91" t="s">
        <v>151</v>
      </c>
    </row>
    <row r="39" spans="1:6" x14ac:dyDescent="0.4">
      <c r="A39" s="85"/>
      <c r="B39" s="92" t="s">
        <v>151</v>
      </c>
      <c r="C39" s="85"/>
      <c r="D39" s="108"/>
      <c r="E39" s="85"/>
      <c r="F39" s="85"/>
    </row>
    <row r="40" spans="1:6" x14ac:dyDescent="0.4">
      <c r="B40" s="92"/>
    </row>
    <row r="41" spans="1:6" x14ac:dyDescent="0.4">
      <c r="B41" s="92"/>
    </row>
    <row r="42" spans="1:6" ht="21.6" thickBot="1" x14ac:dyDescent="0.45">
      <c r="B42" s="93"/>
    </row>
  </sheetData>
  <sheetProtection selectLockedCells="1" selectUnlockedCells="1"/>
  <mergeCells count="5">
    <mergeCell ref="C5:D5"/>
    <mergeCell ref="E5:F5"/>
    <mergeCell ref="A25:F25"/>
    <mergeCell ref="A7:B7"/>
    <mergeCell ref="A26:F26"/>
  </mergeCells>
  <dataValidations count="3">
    <dataValidation type="custom" allowBlank="1" showInputMessage="1" showErrorMessage="1" sqref="C8:F9" xr:uid="{00000000-0002-0000-0500-000000000000}">
      <formula1>ISNUMBER(C8:F9)</formula1>
    </dataValidation>
    <dataValidation type="custom" allowBlank="1" showInputMessage="1" showErrorMessage="1" sqref="C11:F11" xr:uid="{00000000-0002-0000-0500-000001000000}">
      <formula1>ISNUMBER(C11:F11)</formula1>
    </dataValidation>
    <dataValidation type="custom" allowBlank="1" showInputMessage="1" showErrorMessage="1" sqref="C13:F21" xr:uid="{00000000-0002-0000-0500-000002000000}">
      <formula1>ISNUMBER(C13:F21)</formula1>
    </dataValidation>
  </dataValidations>
  <pageMargins left="0.70866141732283472" right="0" top="0.39370078740157483" bottom="0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M33"/>
  <sheetViews>
    <sheetView showGridLines="0" topLeftCell="A13" zoomScale="80" zoomScaleNormal="80" workbookViewId="0">
      <selection activeCell="G19" sqref="G19"/>
    </sheetView>
  </sheetViews>
  <sheetFormatPr defaultColWidth="9.5" defaultRowHeight="22.8" x14ac:dyDescent="0.55000000000000004"/>
  <cols>
    <col min="1" max="1" width="10.09765625" style="14" customWidth="1"/>
    <col min="2" max="2" width="61" style="14" bestFit="1" customWidth="1"/>
    <col min="3" max="3" width="20" style="14" customWidth="1"/>
    <col min="4" max="4" width="17.5" style="14" customWidth="1"/>
    <col min="5" max="5" width="19.69921875" style="14" customWidth="1"/>
    <col min="6" max="16384" width="9.5" style="14"/>
  </cols>
  <sheetData>
    <row r="1" spans="1:5" ht="28.8" x14ac:dyDescent="0.75">
      <c r="A1" s="12" t="s">
        <v>2</v>
      </c>
      <c r="C1" s="13" t="e">
        <f>VLOOKUP(E1,รายชื่อสถาบันการเงิน!B3:C18,2,FALSE)</f>
        <v>#N/A</v>
      </c>
      <c r="D1" s="12" t="s">
        <v>187</v>
      </c>
      <c r="E1" s="29" t="s">
        <v>188</v>
      </c>
    </row>
    <row r="2" spans="1:5" ht="28.8" x14ac:dyDescent="0.75">
      <c r="A2" s="12" t="s">
        <v>189</v>
      </c>
    </row>
    <row r="3" spans="1:5" ht="26.4" x14ac:dyDescent="0.7">
      <c r="A3" s="15" t="s">
        <v>190</v>
      </c>
      <c r="B3" s="28" t="s">
        <v>191</v>
      </c>
    </row>
    <row r="4" spans="1:5" ht="26.4" x14ac:dyDescent="0.7">
      <c r="B4" s="15"/>
      <c r="E4" s="17" t="s">
        <v>192</v>
      </c>
    </row>
    <row r="5" spans="1:5" ht="47.4" customHeight="1" x14ac:dyDescent="0.65">
      <c r="B5" s="16"/>
      <c r="C5" s="181" t="s">
        <v>193</v>
      </c>
      <c r="D5" s="182"/>
      <c r="E5" s="183"/>
    </row>
    <row r="6" spans="1:5" ht="27" x14ac:dyDescent="0.55000000000000004">
      <c r="C6" s="24" t="s">
        <v>194</v>
      </c>
      <c r="D6" s="24" t="s">
        <v>195</v>
      </c>
      <c r="E6" s="25" t="s">
        <v>196</v>
      </c>
    </row>
    <row r="7" spans="1:5" ht="24" x14ac:dyDescent="0.55000000000000004">
      <c r="A7" s="185" t="s">
        <v>197</v>
      </c>
      <c r="B7" s="186"/>
      <c r="C7" s="27">
        <f>C8+C9+C10</f>
        <v>0</v>
      </c>
      <c r="D7" s="27">
        <f>D8+D9+D10</f>
        <v>0</v>
      </c>
      <c r="E7" s="27">
        <f>E8+E9+E10</f>
        <v>0</v>
      </c>
    </row>
    <row r="8" spans="1:5" ht="27" x14ac:dyDescent="0.65">
      <c r="A8" s="31" t="s">
        <v>198</v>
      </c>
      <c r="B8" s="20"/>
      <c r="C8" s="19"/>
      <c r="D8" s="19"/>
      <c r="E8" s="19"/>
    </row>
    <row r="9" spans="1:5" ht="27" x14ac:dyDescent="0.65">
      <c r="A9" s="31" t="s">
        <v>199</v>
      </c>
      <c r="B9" s="20"/>
      <c r="C9" s="19"/>
      <c r="D9" s="19"/>
      <c r="E9" s="19"/>
    </row>
    <row r="10" spans="1:5" ht="24" x14ac:dyDescent="0.65">
      <c r="A10" s="31" t="s">
        <v>158</v>
      </c>
      <c r="B10" s="20"/>
      <c r="C10" s="27">
        <f>C11+C12+C13+C14+C15</f>
        <v>0</v>
      </c>
      <c r="D10" s="27">
        <f>D11+D12+D13+D14+D15</f>
        <v>0</v>
      </c>
      <c r="E10" s="27">
        <f>E11+E12+E13+E14+E15</f>
        <v>0</v>
      </c>
    </row>
    <row r="11" spans="1:5" ht="26.4" x14ac:dyDescent="0.55000000000000004">
      <c r="A11" s="32" t="s">
        <v>200</v>
      </c>
      <c r="B11" s="21"/>
      <c r="C11" s="19"/>
      <c r="D11" s="19"/>
      <c r="E11" s="19"/>
    </row>
    <row r="12" spans="1:5" ht="26.4" x14ac:dyDescent="0.55000000000000004">
      <c r="A12" s="30" t="s">
        <v>201</v>
      </c>
      <c r="B12" s="21"/>
      <c r="C12" s="19"/>
      <c r="D12" s="19"/>
      <c r="E12" s="19"/>
    </row>
    <row r="13" spans="1:5" x14ac:dyDescent="0.55000000000000004">
      <c r="A13" s="30" t="s">
        <v>174</v>
      </c>
      <c r="B13" s="21"/>
      <c r="C13" s="19"/>
      <c r="D13" s="19"/>
      <c r="E13" s="19"/>
    </row>
    <row r="14" spans="1:5" x14ac:dyDescent="0.55000000000000004">
      <c r="A14" s="30" t="s">
        <v>175</v>
      </c>
      <c r="B14" s="21"/>
      <c r="C14" s="19"/>
      <c r="D14" s="19"/>
      <c r="E14" s="19"/>
    </row>
    <row r="15" spans="1:5" x14ac:dyDescent="0.55000000000000004">
      <c r="A15" s="30" t="s">
        <v>202</v>
      </c>
      <c r="B15" s="21"/>
      <c r="C15" s="27">
        <f>C16+C17+C18</f>
        <v>0</v>
      </c>
      <c r="D15" s="27">
        <f>D16+D17+D18</f>
        <v>0</v>
      </c>
      <c r="E15" s="27">
        <f>E16+E17+E18</f>
        <v>0</v>
      </c>
    </row>
    <row r="16" spans="1:5" ht="26.4" x14ac:dyDescent="0.55000000000000004">
      <c r="A16" s="33" t="s">
        <v>203</v>
      </c>
      <c r="B16" s="30"/>
      <c r="C16" s="19"/>
      <c r="D16" s="19"/>
      <c r="E16" s="19"/>
    </row>
    <row r="17" spans="1:13" ht="26.4" x14ac:dyDescent="0.55000000000000004">
      <c r="A17" s="33" t="s">
        <v>204</v>
      </c>
      <c r="B17" s="30"/>
      <c r="C17" s="19"/>
      <c r="D17" s="19"/>
      <c r="E17" s="19"/>
    </row>
    <row r="18" spans="1:13" ht="26.4" x14ac:dyDescent="0.55000000000000004">
      <c r="A18" s="33" t="s">
        <v>205</v>
      </c>
      <c r="B18" s="30"/>
      <c r="C18" s="19"/>
      <c r="D18" s="19"/>
      <c r="E18" s="19"/>
    </row>
    <row r="19" spans="1:13" x14ac:dyDescent="0.55000000000000004">
      <c r="A19" s="34"/>
      <c r="B19" s="35"/>
    </row>
    <row r="20" spans="1:13" ht="24" x14ac:dyDescent="0.65">
      <c r="A20" s="22" t="s">
        <v>206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s="26" customFormat="1" ht="45.9" customHeight="1" x14ac:dyDescent="0.4">
      <c r="A21" s="184" t="s">
        <v>207</v>
      </c>
      <c r="B21" s="184"/>
      <c r="C21" s="184"/>
      <c r="D21" s="184"/>
      <c r="E21" s="184"/>
    </row>
    <row r="22" spans="1:13" s="26" customFormat="1" x14ac:dyDescent="0.55000000000000004">
      <c r="A22" s="180" t="s">
        <v>208</v>
      </c>
      <c r="B22" s="180"/>
      <c r="C22" s="180"/>
      <c r="D22" s="180"/>
      <c r="E22" s="180"/>
    </row>
    <row r="23" spans="1:13" s="26" customFormat="1" x14ac:dyDescent="0.55000000000000004">
      <c r="A23" s="180" t="s">
        <v>209</v>
      </c>
      <c r="B23" s="180"/>
      <c r="C23" s="180"/>
      <c r="D23" s="180"/>
      <c r="E23" s="180"/>
    </row>
    <row r="24" spans="1:13" s="26" customFormat="1" ht="45.9" customHeight="1" x14ac:dyDescent="0.55000000000000004">
      <c r="A24" s="180" t="s">
        <v>210</v>
      </c>
      <c r="B24" s="180"/>
      <c r="C24" s="180"/>
      <c r="D24" s="180"/>
      <c r="E24" s="180"/>
    </row>
    <row r="25" spans="1:13" ht="45.9" customHeight="1" x14ac:dyDescent="0.55000000000000004">
      <c r="A25" s="180" t="s">
        <v>211</v>
      </c>
      <c r="B25" s="180"/>
      <c r="C25" s="180"/>
      <c r="D25" s="180"/>
      <c r="E25" s="180"/>
    </row>
    <row r="26" spans="1:13" ht="45.9" customHeight="1" x14ac:dyDescent="0.55000000000000004">
      <c r="A26" s="180" t="s">
        <v>212</v>
      </c>
      <c r="B26" s="180"/>
      <c r="C26" s="180"/>
      <c r="D26" s="180"/>
      <c r="E26" s="180"/>
    </row>
    <row r="27" spans="1:13" ht="26.4" x14ac:dyDescent="0.55000000000000004">
      <c r="A27" s="14" t="s">
        <v>213</v>
      </c>
    </row>
    <row r="28" spans="1:13" ht="26.4" x14ac:dyDescent="0.55000000000000004">
      <c r="A28" s="14" t="s">
        <v>214</v>
      </c>
    </row>
    <row r="32" spans="1:13" x14ac:dyDescent="0.55000000000000004">
      <c r="B32" s="23" t="s">
        <v>150</v>
      </c>
      <c r="C32" s="23"/>
      <c r="D32" s="23"/>
      <c r="E32" s="23"/>
    </row>
    <row r="33" spans="2:2" x14ac:dyDescent="0.55000000000000004">
      <c r="B33" s="14" t="s">
        <v>215</v>
      </c>
    </row>
  </sheetData>
  <sheetProtection selectLockedCells="1" selectUnlockedCells="1"/>
  <mergeCells count="8">
    <mergeCell ref="A26:E26"/>
    <mergeCell ref="A22:E22"/>
    <mergeCell ref="A23:E23"/>
    <mergeCell ref="C5:E5"/>
    <mergeCell ref="A21:E21"/>
    <mergeCell ref="A7:B7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E44"/>
  <sheetViews>
    <sheetView topLeftCell="A4" zoomScale="80" zoomScaleNormal="80" workbookViewId="0">
      <selection activeCell="D10" sqref="D10"/>
    </sheetView>
  </sheetViews>
  <sheetFormatPr defaultColWidth="8.69921875" defaultRowHeight="21" x14ac:dyDescent="0.4"/>
  <cols>
    <col min="1" max="1" width="19.8984375" style="55" customWidth="1"/>
    <col min="2" max="2" width="8.69921875" style="55"/>
    <col min="3" max="3" width="22.8984375" style="55" customWidth="1"/>
    <col min="4" max="4" width="16.3984375" style="55" customWidth="1"/>
    <col min="5" max="5" width="39.3984375" style="55" customWidth="1"/>
    <col min="6" max="16384" width="8.69921875" style="55"/>
  </cols>
  <sheetData>
    <row r="1" spans="1:5" x14ac:dyDescent="0.4">
      <c r="A1" s="105" t="s">
        <v>216</v>
      </c>
      <c r="B1" s="54"/>
    </row>
    <row r="2" spans="1:5" x14ac:dyDescent="0.4">
      <c r="A2" s="105" t="s">
        <v>217</v>
      </c>
      <c r="B2" s="54"/>
    </row>
    <row r="3" spans="1:5" x14ac:dyDescent="0.4">
      <c r="A3" s="54" t="str">
        <f>IF(ตาราง1!C3="&lt; กรุณาเลือกชื่อธนาคาร &gt;","ธนาคาร.................",ตาราง1!C3)</f>
        <v>ธนาคาร.................</v>
      </c>
      <c r="B3" s="54"/>
    </row>
    <row r="4" spans="1:5" x14ac:dyDescent="0.4">
      <c r="A4" s="66" t="str">
        <f>"มกราคม - "&amp;ตาราง1!C5&amp;" "&amp;ตาราง1!E5</f>
        <v>มกราคม - &lt;เลือกเดือน&gt; &lt;เลือก ค.ศ.&gt;</v>
      </c>
      <c r="B4" s="104"/>
    </row>
    <row r="5" spans="1:5" x14ac:dyDescent="0.4">
      <c r="A5" s="73"/>
    </row>
    <row r="6" spans="1:5" x14ac:dyDescent="0.4">
      <c r="D6" s="191" t="s">
        <v>80</v>
      </c>
      <c r="E6" s="191"/>
    </row>
    <row r="7" spans="1:5" x14ac:dyDescent="0.4">
      <c r="D7" s="190" t="s">
        <v>81</v>
      </c>
      <c r="E7" s="190"/>
    </row>
    <row r="8" spans="1:5" x14ac:dyDescent="0.4">
      <c r="A8" s="192" t="s">
        <v>218</v>
      </c>
      <c r="B8" s="192"/>
      <c r="C8" s="192"/>
      <c r="D8" s="88" t="s">
        <v>219</v>
      </c>
      <c r="E8" s="88" t="s">
        <v>220</v>
      </c>
    </row>
    <row r="9" spans="1:5" ht="24.6" x14ac:dyDescent="0.4">
      <c r="A9" s="102" t="s">
        <v>221</v>
      </c>
      <c r="B9" s="115"/>
      <c r="C9" s="116"/>
      <c r="D9" s="76">
        <f>SUM(D10:D20)</f>
        <v>0</v>
      </c>
      <c r="E9" s="117">
        <f>IFERROR(D9/$D$9,0)</f>
        <v>0</v>
      </c>
    </row>
    <row r="10" spans="1:5" x14ac:dyDescent="0.4">
      <c r="A10" s="118">
        <v>1</v>
      </c>
      <c r="B10" s="119"/>
      <c r="C10" s="94"/>
      <c r="D10" s="87"/>
      <c r="E10" s="117">
        <f>IFERROR(D10/$D$9,0)</f>
        <v>0</v>
      </c>
    </row>
    <row r="11" spans="1:5" x14ac:dyDescent="0.4">
      <c r="A11" s="118">
        <v>2</v>
      </c>
      <c r="B11" s="119"/>
      <c r="C11" s="94"/>
      <c r="D11" s="87"/>
      <c r="E11" s="117">
        <f t="shared" ref="E11:E20" si="0">IFERROR(D11/$D$9,0)</f>
        <v>0</v>
      </c>
    </row>
    <row r="12" spans="1:5" x14ac:dyDescent="0.4">
      <c r="A12" s="118">
        <v>3</v>
      </c>
      <c r="B12" s="119"/>
      <c r="C12" s="94"/>
      <c r="D12" s="87"/>
      <c r="E12" s="117">
        <f t="shared" si="0"/>
        <v>0</v>
      </c>
    </row>
    <row r="13" spans="1:5" x14ac:dyDescent="0.4">
      <c r="A13" s="118">
        <v>4</v>
      </c>
      <c r="B13" s="119"/>
      <c r="C13" s="94"/>
      <c r="D13" s="87"/>
      <c r="E13" s="117">
        <f t="shared" si="0"/>
        <v>0</v>
      </c>
    </row>
    <row r="14" spans="1:5" x14ac:dyDescent="0.4">
      <c r="A14" s="118">
        <v>5</v>
      </c>
      <c r="B14" s="119"/>
      <c r="C14" s="94"/>
      <c r="D14" s="87"/>
      <c r="E14" s="117">
        <f t="shared" si="0"/>
        <v>0</v>
      </c>
    </row>
    <row r="15" spans="1:5" x14ac:dyDescent="0.4">
      <c r="A15" s="118">
        <v>6</v>
      </c>
      <c r="B15" s="119"/>
      <c r="C15" s="94"/>
      <c r="D15" s="87"/>
      <c r="E15" s="117">
        <f t="shared" si="0"/>
        <v>0</v>
      </c>
    </row>
    <row r="16" spans="1:5" x14ac:dyDescent="0.4">
      <c r="A16" s="118">
        <v>7</v>
      </c>
      <c r="B16" s="119"/>
      <c r="C16" s="94"/>
      <c r="D16" s="87"/>
      <c r="E16" s="117">
        <f t="shared" si="0"/>
        <v>0</v>
      </c>
    </row>
    <row r="17" spans="1:5" x14ac:dyDescent="0.4">
      <c r="A17" s="118">
        <v>8</v>
      </c>
      <c r="B17" s="119"/>
      <c r="C17" s="94"/>
      <c r="D17" s="87"/>
      <c r="E17" s="117">
        <f t="shared" si="0"/>
        <v>0</v>
      </c>
    </row>
    <row r="18" spans="1:5" x14ac:dyDescent="0.4">
      <c r="A18" s="118">
        <v>9</v>
      </c>
      <c r="B18" s="119"/>
      <c r="C18" s="94"/>
      <c r="D18" s="87"/>
      <c r="E18" s="117">
        <f t="shared" si="0"/>
        <v>0</v>
      </c>
    </row>
    <row r="19" spans="1:5" x14ac:dyDescent="0.4">
      <c r="A19" s="118">
        <v>10</v>
      </c>
      <c r="B19" s="119"/>
      <c r="C19" s="94"/>
      <c r="D19" s="87"/>
      <c r="E19" s="117">
        <f t="shared" si="0"/>
        <v>0</v>
      </c>
    </row>
    <row r="20" spans="1:5" x14ac:dyDescent="0.4">
      <c r="A20" s="123" t="s">
        <v>222</v>
      </c>
      <c r="B20" s="119"/>
      <c r="C20" s="94"/>
      <c r="D20" s="87"/>
      <c r="E20" s="117">
        <f t="shared" si="0"/>
        <v>0</v>
      </c>
    </row>
    <row r="21" spans="1:5" x14ac:dyDescent="0.4">
      <c r="A21" s="187" t="s">
        <v>223</v>
      </c>
      <c r="B21" s="188"/>
      <c r="C21" s="189"/>
      <c r="D21" s="88" t="s">
        <v>224</v>
      </c>
      <c r="E21" s="88" t="s">
        <v>225</v>
      </c>
    </row>
    <row r="22" spans="1:5" ht="24.6" x14ac:dyDescent="0.4">
      <c r="A22" s="102" t="s">
        <v>226</v>
      </c>
      <c r="B22" s="115"/>
      <c r="C22" s="116"/>
      <c r="D22" s="76">
        <f>SUM(D23:D33)</f>
        <v>0</v>
      </c>
      <c r="E22" s="117">
        <f>IFERROR(D22/$D$22,0)</f>
        <v>0</v>
      </c>
    </row>
    <row r="23" spans="1:5" x14ac:dyDescent="0.4">
      <c r="A23" s="118">
        <v>1</v>
      </c>
      <c r="B23" s="119"/>
      <c r="C23" s="94"/>
      <c r="D23" s="87"/>
      <c r="E23" s="117">
        <f>IFERROR(D23/$D$22,0)</f>
        <v>0</v>
      </c>
    </row>
    <row r="24" spans="1:5" x14ac:dyDescent="0.4">
      <c r="A24" s="118">
        <v>2</v>
      </c>
      <c r="B24" s="119"/>
      <c r="C24" s="94"/>
      <c r="D24" s="87"/>
      <c r="E24" s="117">
        <f t="shared" ref="E24:E33" si="1">IFERROR(D24/$D$22,0)</f>
        <v>0</v>
      </c>
    </row>
    <row r="25" spans="1:5" x14ac:dyDescent="0.4">
      <c r="A25" s="118">
        <v>3</v>
      </c>
      <c r="B25" s="119"/>
      <c r="C25" s="94"/>
      <c r="D25" s="87"/>
      <c r="E25" s="117">
        <f t="shared" si="1"/>
        <v>0</v>
      </c>
    </row>
    <row r="26" spans="1:5" x14ac:dyDescent="0.4">
      <c r="A26" s="118">
        <v>4</v>
      </c>
      <c r="B26" s="119"/>
      <c r="C26" s="94"/>
      <c r="D26" s="87"/>
      <c r="E26" s="117">
        <f t="shared" si="1"/>
        <v>0</v>
      </c>
    </row>
    <row r="27" spans="1:5" x14ac:dyDescent="0.4">
      <c r="A27" s="118">
        <v>5</v>
      </c>
      <c r="B27" s="119"/>
      <c r="C27" s="94"/>
      <c r="D27" s="87"/>
      <c r="E27" s="117">
        <f t="shared" si="1"/>
        <v>0</v>
      </c>
    </row>
    <row r="28" spans="1:5" x14ac:dyDescent="0.4">
      <c r="A28" s="118">
        <v>6</v>
      </c>
      <c r="B28" s="119"/>
      <c r="C28" s="94"/>
      <c r="D28" s="87"/>
      <c r="E28" s="117">
        <f t="shared" si="1"/>
        <v>0</v>
      </c>
    </row>
    <row r="29" spans="1:5" x14ac:dyDescent="0.4">
      <c r="A29" s="118">
        <v>7</v>
      </c>
      <c r="B29" s="119"/>
      <c r="C29" s="94"/>
      <c r="D29" s="87"/>
      <c r="E29" s="117">
        <f t="shared" si="1"/>
        <v>0</v>
      </c>
    </row>
    <row r="30" spans="1:5" x14ac:dyDescent="0.4">
      <c r="A30" s="118">
        <v>8</v>
      </c>
      <c r="B30" s="119"/>
      <c r="C30" s="94"/>
      <c r="D30" s="87"/>
      <c r="E30" s="117">
        <f t="shared" si="1"/>
        <v>0</v>
      </c>
    </row>
    <row r="31" spans="1:5" x14ac:dyDescent="0.4">
      <c r="A31" s="118">
        <v>9</v>
      </c>
      <c r="B31" s="119"/>
      <c r="C31" s="94"/>
      <c r="D31" s="87"/>
      <c r="E31" s="117">
        <f t="shared" si="1"/>
        <v>0</v>
      </c>
    </row>
    <row r="32" spans="1:5" x14ac:dyDescent="0.4">
      <c r="A32" s="118">
        <v>10</v>
      </c>
      <c r="B32" s="119"/>
      <c r="C32" s="94"/>
      <c r="D32" s="87"/>
      <c r="E32" s="117">
        <f t="shared" si="1"/>
        <v>0</v>
      </c>
    </row>
    <row r="33" spans="1:5" x14ac:dyDescent="0.4">
      <c r="A33" s="123" t="s">
        <v>222</v>
      </c>
      <c r="B33" s="119"/>
      <c r="C33" s="94"/>
      <c r="D33" s="87"/>
      <c r="E33" s="117">
        <f t="shared" si="1"/>
        <v>0</v>
      </c>
    </row>
    <row r="35" spans="1:5" x14ac:dyDescent="0.4">
      <c r="A35" s="83" t="s">
        <v>111</v>
      </c>
    </row>
    <row r="36" spans="1:5" ht="82.2" customHeight="1" x14ac:dyDescent="0.4">
      <c r="A36" s="169" t="s">
        <v>227</v>
      </c>
      <c r="B36" s="169"/>
      <c r="C36" s="169"/>
      <c r="D36" s="169"/>
      <c r="E36" s="169"/>
    </row>
    <row r="37" spans="1:5" ht="84" customHeight="1" x14ac:dyDescent="0.4">
      <c r="A37" s="158" t="s">
        <v>228</v>
      </c>
      <c r="B37" s="158"/>
      <c r="C37" s="158"/>
      <c r="D37" s="158"/>
      <c r="E37" s="158"/>
    </row>
    <row r="38" spans="1:5" x14ac:dyDescent="0.4">
      <c r="C38" s="85"/>
      <c r="D38" s="85"/>
      <c r="E38" s="85"/>
    </row>
    <row r="39" spans="1:5" ht="21.6" thickBot="1" x14ac:dyDescent="0.45">
      <c r="E39" s="90" t="s">
        <v>150</v>
      </c>
    </row>
    <row r="40" spans="1:5" x14ac:dyDescent="0.4">
      <c r="E40" s="91" t="s">
        <v>151</v>
      </c>
    </row>
    <row r="41" spans="1:5" x14ac:dyDescent="0.4">
      <c r="E41" s="92" t="s">
        <v>151</v>
      </c>
    </row>
    <row r="42" spans="1:5" x14ac:dyDescent="0.4">
      <c r="E42" s="92"/>
    </row>
    <row r="43" spans="1:5" x14ac:dyDescent="0.4">
      <c r="E43" s="92"/>
    </row>
    <row r="44" spans="1:5" ht="21.6" thickBot="1" x14ac:dyDescent="0.45">
      <c r="E44" s="93"/>
    </row>
  </sheetData>
  <mergeCells count="6">
    <mergeCell ref="A37:E37"/>
    <mergeCell ref="A21:C21"/>
    <mergeCell ref="D7:E7"/>
    <mergeCell ref="D6:E6"/>
    <mergeCell ref="A8:C8"/>
    <mergeCell ref="A36:E36"/>
  </mergeCells>
  <dataValidations count="1">
    <dataValidation type="custom" allowBlank="1" showInputMessage="1" showErrorMessage="1" sqref="D10:D20 D23:D33" xr:uid="{00000000-0002-0000-0700-000000000000}">
      <formula1>ISNUMBER(D10:D20)</formula1>
    </dataValidation>
  </dataValidations>
  <pageMargins left="0.70866141732283472" right="0" top="0.39370078740157483" bottom="0" header="0.31496062992125984" footer="0.31496062992125984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55"/>
  <sheetViews>
    <sheetView showGridLines="0" zoomScale="85" zoomScaleNormal="85" workbookViewId="0">
      <selection activeCell="C8" sqref="C8"/>
    </sheetView>
  </sheetViews>
  <sheetFormatPr defaultColWidth="9.5" defaultRowHeight="21" x14ac:dyDescent="0.4"/>
  <cols>
    <col min="1" max="1" width="2.69921875" style="55" customWidth="1"/>
    <col min="2" max="2" width="45.59765625" style="55" customWidth="1"/>
    <col min="3" max="9" width="16" style="55" customWidth="1"/>
    <col min="10" max="10" width="18.5" style="55" customWidth="1"/>
    <col min="11" max="16384" width="9.5" style="55"/>
  </cols>
  <sheetData>
    <row r="1" spans="1:10" x14ac:dyDescent="0.4">
      <c r="A1" s="105" t="s">
        <v>229</v>
      </c>
      <c r="B1" s="105"/>
    </row>
    <row r="2" spans="1:10" x14ac:dyDescent="0.4">
      <c r="A2" s="54" t="str">
        <f>IF(ตาราง1!C3="&lt; กรุณาเลือกชื่อธนาคาร &gt;","ธนาคาร.................",ตาราง1!C3)</f>
        <v>ธนาคาร.................</v>
      </c>
      <c r="B2" s="54"/>
    </row>
    <row r="3" spans="1:10" x14ac:dyDescent="0.4">
      <c r="A3" s="54" t="str">
        <f>ตาราง1!C5&amp;" "&amp;ตาราง1!E5</f>
        <v>&lt;เลือกเดือน&gt; &lt;เลือก ค.ศ.&gt;</v>
      </c>
      <c r="B3" s="54"/>
    </row>
    <row r="4" spans="1:10" ht="22.5" customHeight="1" x14ac:dyDescent="0.4">
      <c r="J4" s="74" t="s">
        <v>80</v>
      </c>
    </row>
    <row r="5" spans="1:10" ht="54.75" customHeight="1" x14ac:dyDescent="0.4">
      <c r="C5" s="193" t="s">
        <v>230</v>
      </c>
      <c r="D5" s="194"/>
      <c r="E5" s="194"/>
      <c r="F5" s="194"/>
      <c r="G5" s="159" t="s">
        <v>231</v>
      </c>
      <c r="H5" s="160"/>
      <c r="I5" s="160"/>
      <c r="J5" s="161"/>
    </row>
    <row r="6" spans="1:10" ht="50.4" x14ac:dyDescent="0.4">
      <c r="C6" s="151" t="s">
        <v>232</v>
      </c>
      <c r="D6" s="129" t="s">
        <v>233</v>
      </c>
      <c r="E6" s="129" t="s">
        <v>234</v>
      </c>
      <c r="F6" s="129" t="s">
        <v>235</v>
      </c>
      <c r="G6" s="151" t="s">
        <v>232</v>
      </c>
      <c r="H6" s="129" t="s">
        <v>233</v>
      </c>
      <c r="I6" s="129" t="s">
        <v>234</v>
      </c>
      <c r="J6" s="143" t="s">
        <v>235</v>
      </c>
    </row>
    <row r="7" spans="1:10" ht="22.95" customHeight="1" x14ac:dyDescent="0.45">
      <c r="A7" s="195" t="s">
        <v>236</v>
      </c>
      <c r="B7" s="196"/>
      <c r="C7" s="141">
        <f t="shared" ref="C7:J7" si="0">+C8+C9+C14+SUM(C29:C32)</f>
        <v>0</v>
      </c>
      <c r="D7" s="141">
        <f t="shared" si="0"/>
        <v>0</v>
      </c>
      <c r="E7" s="141">
        <f t="shared" si="0"/>
        <v>0</v>
      </c>
      <c r="F7" s="141">
        <f t="shared" si="0"/>
        <v>0</v>
      </c>
      <c r="G7" s="141">
        <f t="shared" si="0"/>
        <v>0</v>
      </c>
      <c r="H7" s="141">
        <f t="shared" si="0"/>
        <v>0</v>
      </c>
      <c r="I7" s="141">
        <f t="shared" si="0"/>
        <v>0</v>
      </c>
      <c r="J7" s="141">
        <f t="shared" si="0"/>
        <v>0</v>
      </c>
    </row>
    <row r="8" spans="1:10" ht="23.4" x14ac:dyDescent="0.45">
      <c r="A8" s="132" t="s">
        <v>165</v>
      </c>
      <c r="B8" s="133"/>
      <c r="C8" s="130"/>
      <c r="D8" s="130"/>
      <c r="E8" s="130"/>
      <c r="F8" s="130"/>
      <c r="G8" s="130"/>
      <c r="H8" s="130"/>
      <c r="I8" s="130"/>
      <c r="J8" s="130"/>
    </row>
    <row r="9" spans="1:10" ht="23.4" x14ac:dyDescent="0.45">
      <c r="A9" s="132" t="s">
        <v>166</v>
      </c>
      <c r="B9" s="133"/>
      <c r="C9" s="141">
        <f t="shared" ref="C9:J9" si="1">SUM(C10:C12)</f>
        <v>0</v>
      </c>
      <c r="D9" s="141">
        <f t="shared" si="1"/>
        <v>0</v>
      </c>
      <c r="E9" s="141">
        <f t="shared" si="1"/>
        <v>0</v>
      </c>
      <c r="F9" s="141">
        <f>SUM(F10:F12)</f>
        <v>0</v>
      </c>
      <c r="G9" s="141">
        <f t="shared" si="1"/>
        <v>0</v>
      </c>
      <c r="H9" s="141">
        <f t="shared" si="1"/>
        <v>0</v>
      </c>
      <c r="I9" s="141">
        <f>SUM(I10:I12)</f>
        <v>0</v>
      </c>
      <c r="J9" s="141">
        <f t="shared" si="1"/>
        <v>0</v>
      </c>
    </row>
    <row r="10" spans="1:10" ht="23.4" x14ac:dyDescent="0.45">
      <c r="A10" s="134" t="s">
        <v>92</v>
      </c>
      <c r="B10" s="135"/>
      <c r="C10" s="130"/>
      <c r="D10" s="130"/>
      <c r="E10" s="130"/>
      <c r="F10" s="130"/>
      <c r="G10" s="130"/>
      <c r="H10" s="130"/>
      <c r="I10" s="130"/>
      <c r="J10" s="130"/>
    </row>
    <row r="11" spans="1:10" ht="23.4" x14ac:dyDescent="0.45">
      <c r="A11" s="134" t="s">
        <v>93</v>
      </c>
      <c r="B11" s="135"/>
      <c r="C11" s="130"/>
      <c r="D11" s="130"/>
      <c r="E11" s="130"/>
      <c r="F11" s="130"/>
      <c r="G11" s="130"/>
      <c r="H11" s="130"/>
      <c r="I11" s="130"/>
      <c r="J11" s="130"/>
    </row>
    <row r="12" spans="1:10" ht="23.4" x14ac:dyDescent="0.45">
      <c r="A12" s="134" t="s">
        <v>94</v>
      </c>
      <c r="B12" s="135"/>
      <c r="C12" s="130"/>
      <c r="D12" s="130"/>
      <c r="E12" s="130"/>
      <c r="F12" s="130"/>
      <c r="G12" s="130"/>
      <c r="H12" s="130"/>
      <c r="I12" s="130"/>
      <c r="J12" s="130"/>
    </row>
    <row r="13" spans="1:10" ht="23.4" x14ac:dyDescent="0.45">
      <c r="A13" s="136" t="s">
        <v>95</v>
      </c>
      <c r="B13" s="137"/>
      <c r="C13" s="130"/>
      <c r="D13" s="130"/>
      <c r="E13" s="130"/>
      <c r="F13" s="130"/>
      <c r="G13" s="130"/>
      <c r="H13" s="130"/>
      <c r="I13" s="130"/>
      <c r="J13" s="130"/>
    </row>
    <row r="14" spans="1:10" ht="23.4" x14ac:dyDescent="0.45">
      <c r="A14" s="132" t="s">
        <v>167</v>
      </c>
      <c r="B14" s="133"/>
      <c r="C14" s="141">
        <f t="shared" ref="C14:J14" si="2">+C15+C18+C25+C26+C27</f>
        <v>0</v>
      </c>
      <c r="D14" s="141">
        <f t="shared" si="2"/>
        <v>0</v>
      </c>
      <c r="E14" s="141">
        <f t="shared" si="2"/>
        <v>0</v>
      </c>
      <c r="F14" s="141">
        <f t="shared" si="2"/>
        <v>0</v>
      </c>
      <c r="G14" s="141">
        <f t="shared" si="2"/>
        <v>0</v>
      </c>
      <c r="H14" s="141">
        <f t="shared" si="2"/>
        <v>0</v>
      </c>
      <c r="I14" s="141">
        <f t="shared" si="2"/>
        <v>0</v>
      </c>
      <c r="J14" s="141">
        <f t="shared" si="2"/>
        <v>0</v>
      </c>
    </row>
    <row r="15" spans="1:10" ht="23.4" x14ac:dyDescent="0.45">
      <c r="A15" s="134" t="s">
        <v>97</v>
      </c>
      <c r="B15" s="135"/>
      <c r="C15" s="141">
        <f t="shared" ref="C15:J15" si="3">+C16+C17</f>
        <v>0</v>
      </c>
      <c r="D15" s="141">
        <f t="shared" si="3"/>
        <v>0</v>
      </c>
      <c r="E15" s="141">
        <f t="shared" si="3"/>
        <v>0</v>
      </c>
      <c r="F15" s="141">
        <f>+F16+F17</f>
        <v>0</v>
      </c>
      <c r="G15" s="141">
        <f t="shared" si="3"/>
        <v>0</v>
      </c>
      <c r="H15" s="141">
        <f t="shared" si="3"/>
        <v>0</v>
      </c>
      <c r="I15" s="141">
        <f>+I16+I17</f>
        <v>0</v>
      </c>
      <c r="J15" s="141">
        <f t="shared" si="3"/>
        <v>0</v>
      </c>
    </row>
    <row r="16" spans="1:10" ht="23.4" x14ac:dyDescent="0.45">
      <c r="A16" s="138" t="s">
        <v>98</v>
      </c>
      <c r="B16" s="139"/>
      <c r="C16" s="130"/>
      <c r="D16" s="130"/>
      <c r="E16" s="130"/>
      <c r="F16" s="130"/>
      <c r="G16" s="130"/>
      <c r="H16" s="130"/>
      <c r="I16" s="130"/>
      <c r="J16" s="130"/>
    </row>
    <row r="17" spans="1:10" ht="23.4" x14ac:dyDescent="0.45">
      <c r="A17" s="138" t="s">
        <v>99</v>
      </c>
      <c r="B17" s="139"/>
      <c r="C17" s="130"/>
      <c r="D17" s="130"/>
      <c r="E17" s="130"/>
      <c r="F17" s="130"/>
      <c r="G17" s="130"/>
      <c r="H17" s="130"/>
      <c r="I17" s="130"/>
      <c r="J17" s="130"/>
    </row>
    <row r="18" spans="1:10" ht="23.4" x14ac:dyDescent="0.45">
      <c r="A18" s="134" t="s">
        <v>100</v>
      </c>
      <c r="B18" s="135"/>
      <c r="C18" s="141">
        <f t="shared" ref="C18:J18" si="4">SUM(C19:C23)</f>
        <v>0</v>
      </c>
      <c r="D18" s="141">
        <f t="shared" si="4"/>
        <v>0</v>
      </c>
      <c r="E18" s="141">
        <f t="shared" si="4"/>
        <v>0</v>
      </c>
      <c r="F18" s="141">
        <f t="shared" si="4"/>
        <v>0</v>
      </c>
      <c r="G18" s="141">
        <f t="shared" si="4"/>
        <v>0</v>
      </c>
      <c r="H18" s="141">
        <f t="shared" si="4"/>
        <v>0</v>
      </c>
      <c r="I18" s="141">
        <f t="shared" si="4"/>
        <v>0</v>
      </c>
      <c r="J18" s="141">
        <f t="shared" si="4"/>
        <v>0</v>
      </c>
    </row>
    <row r="19" spans="1:10" ht="23.4" x14ac:dyDescent="0.45">
      <c r="A19" s="138" t="s">
        <v>101</v>
      </c>
      <c r="B19" s="139"/>
      <c r="C19" s="131"/>
      <c r="D19" s="131"/>
      <c r="E19" s="131"/>
      <c r="F19" s="131"/>
      <c r="G19" s="131"/>
      <c r="H19" s="131"/>
      <c r="I19" s="131"/>
      <c r="J19" s="131"/>
    </row>
    <row r="20" spans="1:10" ht="23.4" x14ac:dyDescent="0.45">
      <c r="A20" s="138" t="s">
        <v>102</v>
      </c>
      <c r="B20" s="139"/>
      <c r="C20" s="131"/>
      <c r="D20" s="131"/>
      <c r="E20" s="131"/>
      <c r="F20" s="131"/>
      <c r="G20" s="131"/>
      <c r="H20" s="131"/>
      <c r="I20" s="131"/>
      <c r="J20" s="131"/>
    </row>
    <row r="21" spans="1:10" ht="23.4" x14ac:dyDescent="0.45">
      <c r="A21" s="152" t="s">
        <v>103</v>
      </c>
      <c r="B21" s="139"/>
      <c r="C21" s="131"/>
      <c r="D21" s="131"/>
      <c r="E21" s="131"/>
      <c r="F21" s="131"/>
      <c r="G21" s="131"/>
      <c r="H21" s="131"/>
      <c r="I21" s="131"/>
      <c r="J21" s="131"/>
    </row>
    <row r="22" spans="1:10" ht="23.4" x14ac:dyDescent="0.45">
      <c r="A22" s="152" t="s">
        <v>104</v>
      </c>
      <c r="B22" s="142"/>
      <c r="C22" s="131"/>
      <c r="D22" s="131"/>
      <c r="E22" s="131"/>
      <c r="F22" s="131"/>
      <c r="G22" s="131"/>
      <c r="H22" s="131"/>
      <c r="I22" s="131"/>
      <c r="J22" s="131"/>
    </row>
    <row r="23" spans="1:10" ht="23.4" x14ac:dyDescent="0.45">
      <c r="A23" s="152" t="s">
        <v>105</v>
      </c>
      <c r="B23" s="139"/>
      <c r="C23" s="131"/>
      <c r="D23" s="131"/>
      <c r="E23" s="131"/>
      <c r="F23" s="131"/>
      <c r="G23" s="131"/>
      <c r="H23" s="131"/>
      <c r="I23" s="131"/>
      <c r="J23" s="131"/>
    </row>
    <row r="24" spans="1:10" ht="23.4" x14ac:dyDescent="0.45">
      <c r="A24" s="136" t="s">
        <v>95</v>
      </c>
      <c r="B24" s="137"/>
      <c r="C24" s="131"/>
      <c r="D24" s="131"/>
      <c r="E24" s="131"/>
      <c r="F24" s="131"/>
      <c r="G24" s="131"/>
      <c r="H24" s="131"/>
      <c r="I24" s="131"/>
      <c r="J24" s="131"/>
    </row>
    <row r="25" spans="1:10" ht="23.4" x14ac:dyDescent="0.45">
      <c r="A25" s="134" t="s">
        <v>106</v>
      </c>
      <c r="B25" s="135"/>
      <c r="C25" s="131"/>
      <c r="D25" s="131"/>
      <c r="E25" s="131"/>
      <c r="F25" s="131"/>
      <c r="G25" s="131"/>
      <c r="H25" s="131"/>
      <c r="I25" s="131"/>
      <c r="J25" s="131"/>
    </row>
    <row r="26" spans="1:10" ht="23.4" x14ac:dyDescent="0.45">
      <c r="A26" s="134" t="s">
        <v>107</v>
      </c>
      <c r="B26" s="135"/>
      <c r="C26" s="131"/>
      <c r="D26" s="131"/>
      <c r="E26" s="131"/>
      <c r="F26" s="131"/>
      <c r="G26" s="131"/>
      <c r="H26" s="131"/>
      <c r="I26" s="131"/>
      <c r="J26" s="131"/>
    </row>
    <row r="27" spans="1:10" ht="23.4" x14ac:dyDescent="0.45">
      <c r="A27" s="134" t="s">
        <v>108</v>
      </c>
      <c r="B27" s="135"/>
      <c r="C27" s="131"/>
      <c r="D27" s="131"/>
      <c r="E27" s="131"/>
      <c r="F27" s="131"/>
      <c r="G27" s="131"/>
      <c r="H27" s="131"/>
      <c r="I27" s="131"/>
      <c r="J27" s="131"/>
    </row>
    <row r="28" spans="1:10" ht="23.4" x14ac:dyDescent="0.45">
      <c r="A28" s="136" t="s">
        <v>95</v>
      </c>
      <c r="B28" s="137"/>
      <c r="C28" s="131"/>
      <c r="D28" s="131"/>
      <c r="E28" s="131"/>
      <c r="F28" s="131"/>
      <c r="G28" s="131"/>
      <c r="H28" s="131"/>
      <c r="I28" s="131"/>
      <c r="J28" s="131"/>
    </row>
    <row r="29" spans="1:10" ht="23.4" x14ac:dyDescent="0.45">
      <c r="A29" s="132" t="s">
        <v>159</v>
      </c>
      <c r="B29" s="135"/>
      <c r="C29" s="131"/>
      <c r="D29" s="131"/>
      <c r="E29" s="131"/>
      <c r="F29" s="131"/>
      <c r="G29" s="131"/>
      <c r="H29" s="131"/>
      <c r="I29" s="131"/>
      <c r="J29" s="131"/>
    </row>
    <row r="30" spans="1:10" ht="23.4" x14ac:dyDescent="0.45">
      <c r="A30" s="132" t="s">
        <v>110</v>
      </c>
      <c r="B30" s="140"/>
      <c r="C30" s="131"/>
      <c r="D30" s="131"/>
      <c r="E30" s="131"/>
      <c r="F30" s="131"/>
      <c r="G30" s="131"/>
      <c r="H30" s="131"/>
      <c r="I30" s="131"/>
      <c r="J30" s="131"/>
    </row>
    <row r="31" spans="1:10" ht="23.4" x14ac:dyDescent="0.45">
      <c r="A31" s="172"/>
      <c r="B31" s="173"/>
      <c r="C31" s="131"/>
      <c r="D31" s="131"/>
      <c r="E31" s="131"/>
      <c r="F31" s="131"/>
      <c r="G31" s="131"/>
      <c r="H31" s="131"/>
      <c r="I31" s="131"/>
      <c r="J31" s="131"/>
    </row>
    <row r="32" spans="1:10" ht="23.4" x14ac:dyDescent="0.45">
      <c r="A32" s="136" t="s">
        <v>95</v>
      </c>
      <c r="B32" s="137"/>
      <c r="C32" s="131"/>
      <c r="D32" s="131"/>
      <c r="E32" s="131"/>
      <c r="F32" s="131"/>
      <c r="G32" s="131"/>
      <c r="H32" s="131"/>
      <c r="I32" s="131"/>
      <c r="J32" s="131"/>
    </row>
    <row r="33" spans="1:17" x14ac:dyDescent="0.4">
      <c r="A33" s="67"/>
      <c r="B33" s="67"/>
      <c r="C33" s="67"/>
      <c r="D33" s="67"/>
      <c r="E33" s="67"/>
      <c r="F33" s="67"/>
      <c r="G33" s="67"/>
      <c r="H33" s="67"/>
      <c r="I33" s="67"/>
      <c r="J33" s="67"/>
    </row>
    <row r="34" spans="1:17" x14ac:dyDescent="0.4">
      <c r="A34" s="83" t="s">
        <v>111</v>
      </c>
      <c r="B34" s="84"/>
      <c r="C34" s="96"/>
      <c r="D34" s="96"/>
      <c r="E34" s="96"/>
      <c r="F34" s="96"/>
      <c r="G34" s="96"/>
      <c r="H34" s="96"/>
      <c r="I34" s="96"/>
      <c r="J34" s="96"/>
      <c r="K34" s="73"/>
      <c r="L34" s="73"/>
      <c r="M34" s="73"/>
      <c r="N34" s="73"/>
      <c r="O34" s="73"/>
    </row>
    <row r="35" spans="1:17" ht="25.5" customHeight="1" x14ac:dyDescent="0.4">
      <c r="A35" s="68" t="s">
        <v>112</v>
      </c>
      <c r="B35" s="158" t="s">
        <v>237</v>
      </c>
      <c r="C35" s="158"/>
      <c r="D35" s="158"/>
      <c r="E35" s="158"/>
      <c r="F35" s="158"/>
      <c r="G35" s="158"/>
      <c r="H35" s="158"/>
      <c r="I35" s="158"/>
      <c r="J35" s="158"/>
      <c r="K35" s="73"/>
      <c r="L35" s="73"/>
      <c r="M35" s="73"/>
      <c r="N35" s="73"/>
      <c r="O35" s="73"/>
    </row>
    <row r="36" spans="1:17" ht="25.5" customHeight="1" x14ac:dyDescent="0.4">
      <c r="A36" s="96" t="s">
        <v>114</v>
      </c>
      <c r="B36" s="169" t="s">
        <v>238</v>
      </c>
      <c r="C36" s="169"/>
      <c r="D36" s="169"/>
      <c r="E36" s="169"/>
      <c r="F36" s="169"/>
      <c r="G36" s="169"/>
      <c r="H36" s="169"/>
      <c r="I36" s="169"/>
      <c r="J36" s="169"/>
      <c r="K36" s="158"/>
      <c r="L36" s="158"/>
      <c r="M36" s="158"/>
      <c r="N36" s="158"/>
      <c r="O36" s="158"/>
      <c r="P36" s="158"/>
      <c r="Q36" s="158"/>
    </row>
    <row r="37" spans="1:17" ht="25.5" customHeight="1" x14ac:dyDescent="0.4">
      <c r="A37" s="96" t="s">
        <v>116</v>
      </c>
      <c r="B37" s="169" t="s">
        <v>239</v>
      </c>
      <c r="C37" s="169"/>
      <c r="D37" s="169"/>
      <c r="E37" s="169"/>
      <c r="F37" s="169"/>
      <c r="G37" s="169"/>
      <c r="H37" s="169"/>
      <c r="I37" s="169"/>
      <c r="J37" s="169"/>
      <c r="K37" s="73"/>
      <c r="L37" s="73"/>
      <c r="M37" s="73"/>
      <c r="N37" s="73"/>
      <c r="O37" s="73"/>
    </row>
    <row r="38" spans="1:17" ht="25.5" customHeight="1" x14ac:dyDescent="0.4">
      <c r="A38" s="73" t="s">
        <v>118</v>
      </c>
      <c r="B38" s="169" t="s">
        <v>240</v>
      </c>
      <c r="C38" s="169"/>
      <c r="D38" s="169"/>
      <c r="E38" s="169"/>
      <c r="F38" s="169"/>
      <c r="G38" s="169"/>
      <c r="H38" s="169"/>
      <c r="I38" s="169"/>
      <c r="J38" s="169"/>
      <c r="K38" s="73"/>
      <c r="L38" s="73"/>
      <c r="M38" s="73"/>
      <c r="N38" s="73"/>
      <c r="O38" s="73"/>
    </row>
    <row r="39" spans="1:17" ht="25.5" customHeight="1" x14ac:dyDescent="0.4">
      <c r="A39" s="96" t="s">
        <v>138</v>
      </c>
      <c r="B39" s="169" t="s">
        <v>241</v>
      </c>
      <c r="C39" s="169"/>
      <c r="D39" s="169"/>
      <c r="E39" s="169"/>
      <c r="F39" s="169"/>
      <c r="G39" s="169"/>
      <c r="H39" s="169"/>
      <c r="I39" s="169"/>
      <c r="J39" s="169"/>
      <c r="K39" s="73"/>
      <c r="L39" s="73"/>
      <c r="M39" s="73"/>
      <c r="N39" s="73"/>
      <c r="O39" s="73"/>
    </row>
    <row r="40" spans="1:17" ht="21" customHeight="1" x14ac:dyDescent="0.4">
      <c r="B40" s="84"/>
      <c r="C40" s="84"/>
      <c r="D40" s="84"/>
      <c r="E40" s="84"/>
      <c r="F40" s="84"/>
      <c r="G40" s="84"/>
      <c r="H40" s="84"/>
      <c r="I40" s="84"/>
      <c r="J40" s="84"/>
      <c r="K40" s="73"/>
      <c r="L40" s="73"/>
      <c r="M40" s="73"/>
      <c r="N40" s="73"/>
      <c r="O40" s="73"/>
    </row>
    <row r="41" spans="1:17" ht="21" customHeight="1" thickBot="1" x14ac:dyDescent="0.45">
      <c r="B41" s="90" t="s">
        <v>150</v>
      </c>
      <c r="C41" s="84"/>
      <c r="D41" s="84"/>
      <c r="E41" s="84"/>
      <c r="F41" s="84"/>
      <c r="G41" s="84"/>
      <c r="H41" s="84"/>
      <c r="I41" s="84"/>
      <c r="J41" s="84"/>
      <c r="K41" s="73"/>
      <c r="L41" s="73"/>
      <c r="M41" s="73"/>
      <c r="N41" s="73"/>
      <c r="O41" s="73"/>
    </row>
    <row r="42" spans="1:17" ht="21" customHeight="1" x14ac:dyDescent="0.4">
      <c r="B42" s="91" t="s">
        <v>151</v>
      </c>
    </row>
    <row r="43" spans="1:17" s="84" customFormat="1" ht="21" customHeight="1" x14ac:dyDescent="0.4">
      <c r="A43" s="55"/>
      <c r="B43" s="92" t="s">
        <v>151</v>
      </c>
      <c r="C43" s="55"/>
      <c r="D43" s="55"/>
      <c r="E43" s="55"/>
      <c r="F43" s="55"/>
      <c r="G43" s="55"/>
      <c r="H43" s="55"/>
      <c r="I43" s="55"/>
      <c r="J43" s="55"/>
    </row>
    <row r="44" spans="1:17" s="84" customFormat="1" ht="46.95" customHeight="1" x14ac:dyDescent="0.4">
      <c r="A44" s="55"/>
      <c r="B44" s="92"/>
      <c r="C44" s="55"/>
      <c r="D44" s="55"/>
      <c r="E44" s="55"/>
      <c r="F44" s="55"/>
      <c r="G44" s="55"/>
      <c r="H44" s="55"/>
      <c r="I44" s="55"/>
      <c r="J44" s="55"/>
    </row>
    <row r="45" spans="1:17" s="84" customFormat="1" ht="21" customHeight="1" x14ac:dyDescent="0.4">
      <c r="A45" s="55"/>
      <c r="B45" s="92"/>
      <c r="C45" s="55"/>
      <c r="D45" s="55"/>
      <c r="E45" s="55"/>
      <c r="F45" s="55"/>
      <c r="G45" s="55"/>
      <c r="H45" s="55"/>
      <c r="I45" s="55"/>
      <c r="J45" s="55"/>
    </row>
    <row r="46" spans="1:17" s="84" customFormat="1" ht="41.25" customHeight="1" thickBot="1" x14ac:dyDescent="0.45">
      <c r="A46" s="89"/>
      <c r="B46" s="93"/>
      <c r="C46" s="55"/>
      <c r="D46" s="55"/>
      <c r="E46" s="55"/>
      <c r="F46" s="55"/>
      <c r="G46" s="55"/>
      <c r="H46" s="55"/>
      <c r="I46" s="55"/>
      <c r="J46" s="55"/>
    </row>
    <row r="47" spans="1:17" s="84" customFormat="1" ht="21" customHeight="1" x14ac:dyDescent="0.4">
      <c r="A47" s="55"/>
      <c r="B47" s="55"/>
      <c r="C47" s="55"/>
      <c r="D47" s="55"/>
      <c r="E47" s="55"/>
      <c r="F47" s="55"/>
      <c r="G47" s="55"/>
      <c r="H47" s="55"/>
      <c r="I47" s="55"/>
      <c r="J47" s="55"/>
    </row>
    <row r="48" spans="1:17" s="84" customFormat="1" ht="44.4" customHeight="1" x14ac:dyDescent="0.4">
      <c r="A48" s="55"/>
      <c r="B48" s="85"/>
      <c r="C48" s="85"/>
      <c r="D48" s="85"/>
      <c r="E48" s="85"/>
      <c r="F48" s="85"/>
      <c r="G48" s="85"/>
      <c r="H48" s="75"/>
      <c r="I48" s="75"/>
      <c r="J48" s="55"/>
    </row>
    <row r="49" spans="1:10" s="84" customFormat="1" ht="21" customHeight="1" x14ac:dyDescent="0.4">
      <c r="A49" s="55"/>
      <c r="B49" s="55"/>
      <c r="C49" s="55"/>
      <c r="D49" s="55"/>
      <c r="E49" s="55"/>
      <c r="F49" s="55"/>
      <c r="G49" s="55"/>
      <c r="H49" s="55"/>
      <c r="I49" s="55"/>
      <c r="J49" s="55"/>
    </row>
    <row r="50" spans="1:10" s="84" customFormat="1" ht="43.5" customHeight="1" x14ac:dyDescent="0.4">
      <c r="A50" s="55"/>
      <c r="B50" s="55"/>
      <c r="C50" s="55"/>
      <c r="D50" s="55"/>
      <c r="E50" s="55"/>
      <c r="F50" s="55"/>
      <c r="G50" s="55"/>
      <c r="H50" s="55"/>
      <c r="I50" s="55"/>
      <c r="J50" s="55"/>
    </row>
    <row r="51" spans="1:10" s="84" customFormat="1" ht="21" customHeight="1" x14ac:dyDescent="0.4">
      <c r="A51" s="55"/>
      <c r="B51" s="55"/>
      <c r="C51" s="55"/>
      <c r="D51" s="55"/>
      <c r="E51" s="55"/>
      <c r="F51" s="55"/>
      <c r="G51" s="55"/>
      <c r="H51" s="55"/>
      <c r="I51" s="55"/>
      <c r="J51" s="55"/>
    </row>
    <row r="52" spans="1:10" s="84" customFormat="1" x14ac:dyDescent="0.4">
      <c r="A52" s="55"/>
      <c r="B52" s="55"/>
      <c r="C52" s="55"/>
      <c r="D52" s="55"/>
      <c r="E52" s="55"/>
      <c r="F52" s="55"/>
      <c r="G52" s="55"/>
      <c r="H52" s="55"/>
      <c r="I52" s="55"/>
      <c r="J52" s="55"/>
    </row>
    <row r="53" spans="1:10" s="84" customFormat="1" x14ac:dyDescent="0.4">
      <c r="A53" s="55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84" customFormat="1" x14ac:dyDescent="0.4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s="84" customFormat="1" x14ac:dyDescent="0.4">
      <c r="A55" s="55"/>
      <c r="B55" s="55"/>
      <c r="C55" s="55"/>
      <c r="D55" s="55"/>
      <c r="E55" s="55"/>
      <c r="F55" s="55"/>
      <c r="G55" s="55"/>
      <c r="H55" s="55"/>
      <c r="I55" s="55"/>
      <c r="J55" s="55"/>
    </row>
  </sheetData>
  <sheetProtection selectLockedCells="1" selectUnlockedCells="1"/>
  <mergeCells count="10">
    <mergeCell ref="K36:Q36"/>
    <mergeCell ref="A7:B7"/>
    <mergeCell ref="A31:B31"/>
    <mergeCell ref="B35:J35"/>
    <mergeCell ref="B36:J36"/>
    <mergeCell ref="C5:F5"/>
    <mergeCell ref="G5:J5"/>
    <mergeCell ref="B37:J37"/>
    <mergeCell ref="B38:J38"/>
    <mergeCell ref="B39:J39"/>
  </mergeCells>
  <dataValidations count="8">
    <dataValidation type="custom" allowBlank="1" showInputMessage="1" showErrorMessage="1" sqref="C8" xr:uid="{00000000-0002-0000-0800-000000000000}">
      <formula1>ISNUMBER(C8:J8)</formula1>
    </dataValidation>
    <dataValidation type="custom" allowBlank="1" showInputMessage="1" showErrorMessage="1" sqref="D8:J8" xr:uid="{00000000-0002-0000-0800-000001000000}">
      <formula1>ISNUMBER(D8:J8)</formula1>
    </dataValidation>
    <dataValidation type="custom" allowBlank="1" showInputMessage="1" showErrorMessage="1" sqref="C10:C13" xr:uid="{00000000-0002-0000-0800-000002000000}">
      <formula1>ISNUMBER(C10:J13)</formula1>
    </dataValidation>
    <dataValidation type="custom" allowBlank="1" showInputMessage="1" showErrorMessage="1" sqref="D10:J13" xr:uid="{00000000-0002-0000-0800-000003000000}">
      <formula1>ISNUMBER(D10:J13)</formula1>
    </dataValidation>
    <dataValidation type="custom" allowBlank="1" showInputMessage="1" showErrorMessage="1" sqref="C16:C17" xr:uid="{00000000-0002-0000-0800-000004000000}">
      <formula1>ISNUMBER(C16:J17)</formula1>
    </dataValidation>
    <dataValidation type="custom" allowBlank="1" showInputMessage="1" showErrorMessage="1" sqref="D16:J17" xr:uid="{00000000-0002-0000-0800-000005000000}">
      <formula1>ISNUMBER(D16:J17)</formula1>
    </dataValidation>
    <dataValidation type="custom" allowBlank="1" showInputMessage="1" showErrorMessage="1" sqref="C19:C32" xr:uid="{00000000-0002-0000-0800-000006000000}">
      <formula1>ISNUMBER(C19:J32)</formula1>
    </dataValidation>
    <dataValidation type="custom" allowBlank="1" showInputMessage="1" showErrorMessage="1" sqref="D19:J32" xr:uid="{00000000-0002-0000-0800-000007000000}">
      <formula1>ISNUMBER(D19:J32)</formula1>
    </dataValidation>
  </dataValidations>
  <pageMargins left="0.59055118110236227" right="0" top="0" bottom="0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25CBF78A7674EAACFB56D2735B7CB" ma:contentTypeVersion="0" ma:contentTypeDescription="Create a new document." ma:contentTypeScope="" ma:versionID="29d6f257e8e41d0e89d5e0b1ff95a2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E63888D-10D0-419C-8651-5DC8D6B62D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A65AFD-896E-4E61-9E0C-60A1C4A15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F39518-A7AD-4A24-812D-33073E5E00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79C8EA1-378B-4D90-A6A2-96527D3CF42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รายชื่อสถาบันการเงิน</vt:lpstr>
      <vt:lpstr>ReadMe</vt:lpstr>
      <vt:lpstr>ตาราง1</vt:lpstr>
      <vt:lpstr>ตาราง2</vt:lpstr>
      <vt:lpstr>ตาราง3</vt:lpstr>
      <vt:lpstr>ตาราง4</vt:lpstr>
      <vt:lpstr>สินเชื่อ (2)</vt:lpstr>
      <vt:lpstr>ตาราง5</vt:lpstr>
      <vt:lpstr>ตาราง6</vt:lpstr>
      <vt:lpstr>ตาราง2!_Toc21523887</vt:lpstr>
      <vt:lpstr>ตาราง4!_Toc21523887</vt:lpstr>
      <vt:lpstr>'สินเชื่อ (2)'!_Toc21523887</vt:lpstr>
      <vt:lpstr>ReadMe!Print_Area</vt:lpstr>
      <vt:lpstr>ตาราง1!Print_Area</vt:lpstr>
      <vt:lpstr>ตาราง2!Print_Area</vt:lpstr>
      <vt:lpstr>ตาราง3!Print_Area</vt:lpstr>
      <vt:lpstr>ตาราง4!Print_Area</vt:lpstr>
      <vt:lpstr>ตาราง5!Print_Area</vt:lpstr>
      <vt:lpstr>ตาราง6!Print_Area</vt:lpstr>
      <vt:lpstr>'สินเชื่อ (2)'!Print_Area</vt:lpstr>
    </vt:vector>
  </TitlesOfParts>
  <Manager/>
  <Company>Bank of Thailand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รายงานข้อมูลแยกตามธุรกรรมที่สำคัญ (Significant Activities Template)</dc:title>
  <dc:subject/>
  <dc:creator>BOT</dc:creator>
  <cp:keywords/>
  <dc:description/>
  <cp:lastModifiedBy>TMadmin</cp:lastModifiedBy>
  <cp:revision/>
  <dcterms:created xsi:type="dcterms:W3CDTF">2012-09-26T10:13:24Z</dcterms:created>
  <dcterms:modified xsi:type="dcterms:W3CDTF">2023-09-29T05:42:44Z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r8>300</vt:r8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qn9d">
    <vt:lpwstr>แบบรายงานตามหลักเกณฑ์การจัดชั้นฯ ปรับปรุงตาม TFRS9 วันที่เผยแพร่ 15 พ.ย. 62 : วันที่มีผลบังคับใช้ ม.ค. 63</vt:lpwstr>
  </property>
  <property fmtid="{D5CDD505-2E9C-101B-9397-08002B2CF9AE}" pid="11" name="c8kn">
    <vt:lpwstr>10</vt:lpwstr>
  </property>
  <property fmtid="{D5CDD505-2E9C-101B-9397-08002B2CF9AE}" pid="12" name="ContentTypeId">
    <vt:lpwstr>0x010100EF225CBF78A7674EAACFB56D2735B7CB</vt:lpwstr>
  </property>
  <property fmtid="{D5CDD505-2E9C-101B-9397-08002B2CF9AE}" pid="13" name="MSIP_Label_57ef099a-7fa4-4e34-953d-f6f34188ebfd_Enabled">
    <vt:lpwstr>true</vt:lpwstr>
  </property>
  <property fmtid="{D5CDD505-2E9C-101B-9397-08002B2CF9AE}" pid="14" name="MSIP_Label_57ef099a-7fa4-4e34-953d-f6f34188ebfd_SetDate">
    <vt:lpwstr>2023-09-20T08:24:27Z</vt:lpwstr>
  </property>
  <property fmtid="{D5CDD505-2E9C-101B-9397-08002B2CF9AE}" pid="15" name="MSIP_Label_57ef099a-7fa4-4e34-953d-f6f34188ebfd_Method">
    <vt:lpwstr>Privileged</vt:lpwstr>
  </property>
  <property fmtid="{D5CDD505-2E9C-101B-9397-08002B2CF9AE}" pid="16" name="MSIP_Label_57ef099a-7fa4-4e34-953d-f6f34188ebfd_Name">
    <vt:lpwstr>Internal</vt:lpwstr>
  </property>
  <property fmtid="{D5CDD505-2E9C-101B-9397-08002B2CF9AE}" pid="17" name="MSIP_Label_57ef099a-7fa4-4e34-953d-f6f34188ebfd_SiteId">
    <vt:lpwstr>db27cba9-535b-4797-bd0b-1b1d889f3898</vt:lpwstr>
  </property>
  <property fmtid="{D5CDD505-2E9C-101B-9397-08002B2CF9AE}" pid="18" name="MSIP_Label_57ef099a-7fa4-4e34-953d-f6f34188ebfd_ActionId">
    <vt:lpwstr>0c586cf3-3211-489f-86d8-bc8ee4e11a54</vt:lpwstr>
  </property>
  <property fmtid="{D5CDD505-2E9C-101B-9397-08002B2CF9AE}" pid="19" name="MSIP_Label_57ef099a-7fa4-4e34-953d-f6f34188ebfd_ContentBits">
    <vt:lpwstr>0</vt:lpwstr>
  </property>
</Properties>
</file>