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wannatJ\Documents\2020-Document\1 PLR\PLR รายปี\1 Template ตามประกาศเดิมปี 62\YPLRNn_YYYYMMDD_FNB\"/>
    </mc:Choice>
  </mc:AlternateContent>
  <bookViews>
    <workbookView xWindow="0" yWindow="0" windowWidth="20400" windowHeight="7605"/>
  </bookViews>
  <sheets>
    <sheet name="อ่านก่อนใช้" sheetId="1" r:id="rId1"/>
    <sheet name="ผู้ส่งข้อมูล" sheetId="2" r:id="rId2"/>
    <sheet name="FPS" sheetId="4" r:id="rId3"/>
    <sheet name="CIS" sheetId="5" r:id="rId4"/>
    <sheet name="rule" sheetId="3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" l="1"/>
  <c r="D2" i="5"/>
  <c r="F2" i="4"/>
  <c r="D2" i="4"/>
  <c r="B2" i="5"/>
  <c r="B2" i="4"/>
  <c r="E39" i="4" l="1"/>
  <c r="E26" i="5" l="1"/>
  <c r="E35" i="5"/>
  <c r="E31" i="5"/>
  <c r="E27" i="5"/>
  <c r="E17" i="5"/>
  <c r="E20" i="5"/>
  <c r="E7" i="5"/>
  <c r="E12" i="5"/>
  <c r="E8" i="5"/>
  <c r="E33" i="4" l="1"/>
  <c r="E7" i="4"/>
  <c r="E57" i="4"/>
  <c r="E61" i="4"/>
  <c r="E58" i="4"/>
  <c r="E48" i="4"/>
  <c r="E53" i="4"/>
  <c r="E49" i="4"/>
  <c r="E44" i="4"/>
  <c r="E40" i="4"/>
  <c r="E34" i="4"/>
  <c r="E19" i="4"/>
  <c r="E15" i="4"/>
  <c r="E11" i="4"/>
  <c r="E10" i="4" s="1"/>
  <c r="E24" i="4"/>
  <c r="B1" i="5" l="1"/>
  <c r="B1" i="4" l="1"/>
  <c r="B2" i="2"/>
  <c r="C1" i="5" s="1"/>
  <c r="C1" i="4" l="1"/>
</calcChain>
</file>

<file path=xl/sharedStrings.xml><?xml version="1.0" encoding="utf-8"?>
<sst xmlns="http://schemas.openxmlformats.org/spreadsheetml/2006/main" count="240" uniqueCount="227">
  <si>
    <t>sheet ชื่อ "อ่านก่อนใช้"</t>
  </si>
  <si>
    <t>เป็น sheet แนะนำวิธีการใช้งาน</t>
  </si>
  <si>
    <t>sheet ชื่อ "ผู้ส่งข้อมูล"</t>
  </si>
  <si>
    <t>เป็น sheet สำหรับป้อนรายละเอียดของผู้รายงานและงวดข้อมูล</t>
  </si>
  <si>
    <t>เป็น sheet สำหรับข้อมูลแบบรายงานแสดงฐานะการเงิน</t>
  </si>
  <si>
    <t>เป็น sheet สำหรับข้อมูลแบบรายงานกำไรขาดทุนเบ็ดเสร็จ</t>
  </si>
  <si>
    <t>วิธีการป้อนข้อมูล</t>
  </si>
  <si>
    <r>
      <t>1. ป้อนข้อมูลเฉพาะ cell ที่แสดงตัวเลขหรือตัวอักษรเป็น</t>
    </r>
    <r>
      <rPr>
        <sz val="16"/>
        <color indexed="12"/>
        <rFont val="BrowalliaUPC"/>
        <family val="2"/>
      </rPr>
      <t>สีน้ำเงิน</t>
    </r>
  </si>
  <si>
    <t>2. ป้อนรหัสประจำตัวผู้รายงาน หากป้อนรหัสประจำตัวผู้รายงานแล้วชื่อผู้ประกอบธุรกิจไม่ปรากฎ ขอความกรุณาป้อนชื่อผู้ประกอบธุรกิจของท่าน ใน sheet "ผู้ส่งข้อมูล"</t>
  </si>
  <si>
    <t>4. ห้ามแก้ไขรูปแบบและสูตรที่ปรากฎในแบบฟอร์มรายงาน</t>
  </si>
  <si>
    <t>รหัสประจำตัวผู้รายงาน</t>
  </si>
  <si>
    <t>ชื่อผู้ประกอบธุรกิจ</t>
  </si>
  <si>
    <t>เดือน</t>
  </si>
  <si>
    <t>ธันวาคม</t>
  </si>
  <si>
    <t>ปี ค.ศ.</t>
  </si>
  <si>
    <t>กรุณาเลือก</t>
  </si>
  <si>
    <t>มีนาคม</t>
  </si>
  <si>
    <t>บริษัท แมคคาเล กรุ๊พ จำกัด (มหาชน)</t>
  </si>
  <si>
    <t>324007:  FI Code</t>
  </si>
  <si>
    <t>มิถุนายน</t>
  </si>
  <si>
    <t>บริษัท ไอร่า แอนด์ ไอฟุล จำกัด (มหาชน)</t>
  </si>
  <si>
    <t>324004:  Juristic Id</t>
  </si>
  <si>
    <t>กันยายน</t>
  </si>
  <si>
    <t>บริษัท ไมด้า ลิสซิ่ง จำกัด ( มหาชน )</t>
  </si>
  <si>
    <t>324003:  Tax Id</t>
  </si>
  <si>
    <t>บริษัท โดเมสติค แคปปิตอล 2015 จำกัด</t>
  </si>
  <si>
    <t>324010:  Oversea Juristic Id</t>
  </si>
  <si>
    <t>บริษัท ไอทีทีพี จำกัด</t>
  </si>
  <si>
    <t>324005:  BOT Assigned Code</t>
  </si>
  <si>
    <t>บริษัท ทีเค เงินทันใจ จำกัด</t>
  </si>
  <si>
    <t>บริษัท เจ ฟินเทค จำกัด</t>
  </si>
  <si>
    <t>บริษัท จี แคปปิตอล จำกัด (มหาชน)</t>
  </si>
  <si>
    <t>บริษัท ปิยะระยองกรุ๊ป จำกัด</t>
  </si>
  <si>
    <t>บ. เอ.ที.ลีซซิ่ง จำกัด</t>
  </si>
  <si>
    <t>บริษัท แอสเซนด์ นาโน จำกัด</t>
  </si>
  <si>
    <t>บริษัท เทอร์โบ แคช (ประเทศไทย) จำกัด</t>
  </si>
  <si>
    <t>บริษัท นครหลวง แคปปิตอล จำกัด (มหาชน)</t>
  </si>
  <si>
    <t>บริษัท เอเอเอ็ม แคปปิตอล เซอร์วิส จำกัด</t>
  </si>
  <si>
    <t>บริษัท เธียรสุรัตน์ ลีสซิ่ง จำกัด</t>
  </si>
  <si>
    <t>บริษัท เอเชีย เวลธ์ พลัส แมเนจเม้นท์ จำกัด</t>
  </si>
  <si>
    <t>บริษัท เงินเทอร์โบ จำกัด</t>
  </si>
  <si>
    <t>บริษัท ชโย แคปปิตอล จำกัด</t>
  </si>
  <si>
    <t>บริษัท เฮงลิสซิ่ง จำกัด</t>
  </si>
  <si>
    <t>บริษัท เหรียญทองธุรกิจ จำกัด</t>
  </si>
  <si>
    <t>บริษัท เหรียญทองสินทรัพย์ จำกัด</t>
  </si>
  <si>
    <t>บริษัท นิ่มลีสซิ่ง จำกัด</t>
  </si>
  <si>
    <t>บริษัท ซีเอแอล ลิสซิ่ง จำกัด</t>
  </si>
  <si>
    <t>บริษัท บัตรกรุงไทย จำกัด (มหาชน)</t>
  </si>
  <si>
    <t>บริษัท ซิตี้ คอนซูเมอร์ โปรดักส์ (ประเทศไทย) จำกัด</t>
  </si>
  <si>
    <t>บริษัท อเมริกัน เอ็กซ์เพรส (ไทย) จำกัด</t>
  </si>
  <si>
    <t>บริษัท บัตรกรุงศรีอยุธยา จำกัด</t>
  </si>
  <si>
    <t>บริษัท อิออน ธนสินทรัพย์ (ไทยแลนด์) จำกัด (มหาชน)</t>
  </si>
  <si>
    <t>บริษัท เจเนอรัล คาร์ด เซอร์วิสเซส จำกัด</t>
  </si>
  <si>
    <t>บริษัท เทสโก้ คาร์ด เซอร์วิสเซส จำกัด</t>
  </si>
  <si>
    <t>บริษัท อยุธยา แคปปิตอล เซอร์วิสเซส จำกัด</t>
  </si>
  <si>
    <t>บริษัท อีซี่ บาย จำกัด (มหาชน)</t>
  </si>
  <si>
    <t>บริษัท แคปปิตอล โอเค จำกัด</t>
  </si>
  <si>
    <t>บริษัท พรอมิส (ประเทศไทย) จำกัด</t>
  </si>
  <si>
    <t>บริษัท ซิตี้คอร์ป ลิสซิ่ง (ประเทศไทย) จำกัด</t>
  </si>
  <si>
    <t>บริษัท เอสจีเอฟ แคปปิตอล จำกัด (มหาชน)</t>
  </si>
  <si>
    <t>บริษัท โตโยต้า ลีสซิ่ง (ประเทศไทย) จำกัด</t>
  </si>
  <si>
    <t>บริษัท วี แคช เอ็นเตอร์ไพรส์ จำกัด</t>
  </si>
  <si>
    <t>บริษัท เอเซียเสริมกิจลีสซิ่ง จำกัด (มหาชน)</t>
  </si>
  <si>
    <t>บริษัท ซิงเกอร์ประเทศไทย จำกัด (มหาชน)</t>
  </si>
  <si>
    <t>บริษัท วัฒนาธนสินทรัพย์ จำกัด</t>
  </si>
  <si>
    <t>บริษัท อยุธยา แคปปิตอล ออโต้ ลีส จำกัด (มหาชน)</t>
  </si>
  <si>
    <t>บริษัท ศักดิ์สยามลิสซิ่ง จำกัด (มหาชน)</t>
  </si>
  <si>
    <t>บริษัท ไซเบอร์เนตติคส์ จำกัด</t>
  </si>
  <si>
    <t>บริษัท สินมิตร จำกัด</t>
  </si>
  <si>
    <t>บริษัท เมืองไทย แคปปิตอล จำกัด (มหาชน)</t>
  </si>
  <si>
    <t>บริษัท กรุงไทยธุรกิจลีสซิ่ง จำกัด</t>
  </si>
  <si>
    <t>บริษัท เงินติดล้อ จำกัด</t>
  </si>
  <si>
    <t>บริษัท เงินสดทันใจ จำกัด</t>
  </si>
  <si>
    <t>บริษัท เจ เอ็ม ที เน็ทเวอร์ค เซอร์วิสเซ็ส จำกัด (มหาชน)</t>
  </si>
  <si>
    <t>บริษัท รีโซลูชั่น เวย์ จำกัด</t>
  </si>
  <si>
    <t>บริษัท ไทยเอซ แคปปิตอล จำกัด</t>
  </si>
  <si>
    <t>บริษัท ไฮเวย์ จำกัด</t>
  </si>
  <si>
    <t>บริษัท มีนาลิสซิ่ง จำกัด</t>
  </si>
  <si>
    <t>บริษัท ซัมมิท แคปปิตอล ลีสซิ่ง จำกัด</t>
  </si>
  <si>
    <t>C20</t>
  </si>
  <si>
    <t>บริษัท อยุธยา ดีเวลลอปเม้นท์ ลีสซิ่ง จำกัด</t>
  </si>
  <si>
    <t>C21</t>
  </si>
  <si>
    <t>บริษัท ซีไอเอ็มบี ไทย ออโต้ จำกัด</t>
  </si>
  <si>
    <t>C22</t>
  </si>
  <si>
    <t>บริษัท ลีสซิ่งไอซีบีซี (ไทย) จำกัด</t>
  </si>
  <si>
    <t>C23</t>
  </si>
  <si>
    <t>บริษัท ฮอนด้า ลีสซิ่ง (ประเทศไทย) จำกัด</t>
  </si>
  <si>
    <t>C25</t>
  </si>
  <si>
    <t>บริษัท ลีสซิ่งกสิกรไทย จำกัด</t>
  </si>
  <si>
    <t>C26</t>
  </si>
  <si>
    <t>บริษัท ราชธานี ลิสซิ่ง จำกัด (มหาชน)</t>
  </si>
  <si>
    <t>C29</t>
  </si>
  <si>
    <t>บริษัท เมอร์เซเดส-เบนซ์ ลีสซิ่ง (ประเทศไทย) จำกัด</t>
  </si>
  <si>
    <t>C39</t>
  </si>
  <si>
    <t>บริษัท เอสเอ็มเอฟแอล ลิสซิ่ง (ประเทศไทย) จำกัด</t>
  </si>
  <si>
    <t>C41</t>
  </si>
  <si>
    <t>บริษัท เอสจี แคปปิตอล จำกัด</t>
  </si>
  <si>
    <t>ค93</t>
  </si>
  <si>
    <t>บริษัท สยามคูโบต้า ลีสซิ่ง จำกัด</t>
  </si>
  <si>
    <t>0105536113061</t>
  </si>
  <si>
    <t>บริษัท ที ลีสซิ่ง จำกัด</t>
  </si>
  <si>
    <t>0225559000831</t>
  </si>
  <si>
    <t>บริษัท สตาร์ มันนี่ จำกัด</t>
  </si>
  <si>
    <t>0545547000065</t>
  </si>
  <si>
    <t>บริษัท ลิสซิ่ง ทรัพย์สยาม จำกัด</t>
  </si>
  <si>
    <t>0655558001059</t>
  </si>
  <si>
    <t>บริษัท สบาย สบาย ลิสซิ่ง จำกัด</t>
  </si>
  <si>
    <t>รหัสประจำตัวผู้รายงาน --&gt;</t>
  </si>
  <si>
    <t>ณ วันที่</t>
  </si>
  <si>
    <t>ค.ศ.</t>
  </si>
  <si>
    <t>1. แบบรายงานงบแสดงฐานะการเงิน</t>
  </si>
  <si>
    <t>รวมสินทรัพย์</t>
  </si>
  <si>
    <t>1. เงินสดและรายการเทียบเท่าเงินสด</t>
  </si>
  <si>
    <t>2.  เงินลงทุนสุทธิ</t>
  </si>
  <si>
    <t>3.  เงินให้สินเชื่อและดอกเบี้ยค้างรับสุทธิ</t>
  </si>
  <si>
    <t xml:space="preserve">     3.1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</si>
  <si>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 3.1.1 เงินให้สินเชื่อ</t>
  </si>
  <si>
    <r>
      <t xml:space="preserve">          3.1.2 </t>
    </r>
    <r>
      <rPr>
        <u/>
        <sz val="16"/>
        <color theme="1"/>
        <rFont val="BrowalliaUPC"/>
        <family val="2"/>
      </rPr>
      <t>บวก</t>
    </r>
    <r>
      <rPr>
        <sz val="16"/>
        <color theme="1"/>
        <rFont val="BrowalliaUPC"/>
        <family val="2"/>
      </rPr>
      <t xml:space="preserve"> ดอกเบี้ยค้างรับ</t>
    </r>
  </si>
  <si>
    <r>
      <t xml:space="preserve">          3.1.3 </t>
    </r>
    <r>
      <rPr>
        <u/>
        <sz val="16"/>
        <color theme="1"/>
        <rFont val="BrowalliaUPC"/>
        <family val="2"/>
      </rPr>
      <t>หัก</t>
    </r>
    <r>
      <rPr>
        <sz val="16"/>
        <color theme="1"/>
        <rFont val="BrowalliaUPC"/>
        <family val="2"/>
      </rPr>
      <t xml:space="preserve"> ค่าเผื่อหนี้สงสัยจะสูญ</t>
    </r>
  </si>
  <si>
    <t xml:space="preserve">     3.2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</si>
  <si>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 3.2.1 เงินให้สินเชื่อ</t>
  </si>
  <si>
    <r>
      <t xml:space="preserve">          3.2.2 </t>
    </r>
    <r>
      <rPr>
        <u/>
        <sz val="16"/>
        <color theme="1"/>
        <rFont val="BrowalliaUPC"/>
        <family val="2"/>
      </rPr>
      <t>บวก</t>
    </r>
    <r>
      <rPr>
        <sz val="16"/>
        <color theme="1"/>
        <rFont val="BrowalliaUPC"/>
        <family val="2"/>
      </rPr>
      <t xml:space="preserve"> ดอกเบี้ยค้างรับ</t>
    </r>
  </si>
  <si>
    <r>
      <t xml:space="preserve">          3.2.3 </t>
    </r>
    <r>
      <rPr>
        <u/>
        <sz val="16"/>
        <color theme="1"/>
        <rFont val="BrowalliaUPC"/>
        <family val="2"/>
      </rPr>
      <t>หัก</t>
    </r>
    <r>
      <rPr>
        <sz val="16"/>
        <color theme="1"/>
        <rFont val="BrowalliaUPC"/>
        <family val="2"/>
      </rPr>
      <t xml:space="preserve"> ค่าเผื่อหนี้สงสัยจะสูญ</t>
    </r>
  </si>
  <si>
    <t xml:space="preserve">     3.3 เงินให้สินเชื่ออื่น </t>
  </si>
  <si>
    <t xml:space="preserve">          3.3.1 เงินให้สินเชื่อ</t>
  </si>
  <si>
    <r>
      <t xml:space="preserve">          3.3.2 </t>
    </r>
    <r>
      <rPr>
        <u/>
        <sz val="16"/>
        <color theme="1"/>
        <rFont val="BrowalliaUPC"/>
        <family val="2"/>
      </rPr>
      <t>บวก</t>
    </r>
    <r>
      <rPr>
        <sz val="16"/>
        <color theme="1"/>
        <rFont val="BrowalliaUPC"/>
        <family val="2"/>
      </rPr>
      <t xml:space="preserve"> ดอกเบี้ยค้างรับ</t>
    </r>
  </si>
  <si>
    <r>
      <t xml:space="preserve">          3.3.3 </t>
    </r>
    <r>
      <rPr>
        <u/>
        <sz val="16"/>
        <color theme="1"/>
        <rFont val="BrowalliaUPC"/>
        <family val="2"/>
      </rPr>
      <t>หัก</t>
    </r>
    <r>
      <rPr>
        <sz val="16"/>
        <color theme="1"/>
        <rFont val="BrowalliaUPC"/>
        <family val="2"/>
      </rPr>
      <t xml:space="preserve"> ค่าเผื่อหนี้สงสัยจะสูญ</t>
    </r>
  </si>
  <si>
    <t>4.  ทรัพย์สินรอการขายสุทธิ</t>
  </si>
  <si>
    <t>5.  ที่ดิน อาคาร และอุปกรณ์สุทธิ</t>
  </si>
  <si>
    <t xml:space="preserve">     5.1 ที่ดิน</t>
  </si>
  <si>
    <t xml:space="preserve">     5.2 อาคาร</t>
  </si>
  <si>
    <t xml:space="preserve">     5.3 อุปกรณ์</t>
  </si>
  <si>
    <t xml:space="preserve">     5.4 อื่น ๆ</t>
  </si>
  <si>
    <r>
      <t xml:space="preserve">     5.5 </t>
    </r>
    <r>
      <rPr>
        <u/>
        <sz val="16"/>
        <color theme="1"/>
        <rFont val="BrowalliaUPC"/>
        <family val="2"/>
      </rPr>
      <t>หัก</t>
    </r>
    <r>
      <rPr>
        <sz val="16"/>
        <color theme="1"/>
        <rFont val="BrowalliaUPC"/>
        <family val="2"/>
      </rPr>
      <t xml:space="preserve"> ค่าเสื่อมราคาสะสม</t>
    </r>
  </si>
  <si>
    <r>
      <t xml:space="preserve">     5.6 </t>
    </r>
    <r>
      <rPr>
        <u/>
        <sz val="16"/>
        <color theme="1"/>
        <rFont val="BrowalliaUPC"/>
        <family val="2"/>
      </rPr>
      <t>หัก</t>
    </r>
    <r>
      <rPr>
        <sz val="16"/>
        <color theme="1"/>
        <rFont val="BrowalliaUPC"/>
        <family val="2"/>
      </rPr>
      <t xml:space="preserve"> ค่าเผื่อการด้อยค่า</t>
    </r>
  </si>
  <si>
    <t>6.  ค่าความนิยมและสินทรัพย์ไม่มีตัวตนอื่นสุทธิ</t>
  </si>
  <si>
    <t>7.  สินทรัพย์อื่นสุทธิ</t>
  </si>
  <si>
    <t>รวมหนี้สินและส่วนของเจ้าของ</t>
  </si>
  <si>
    <t>8.  เงินกู้ยืม</t>
  </si>
  <si>
    <t xml:space="preserve">     8.1 จากสถาบันการเงิน</t>
  </si>
  <si>
    <t xml:space="preserve">     8.2 อื่น</t>
  </si>
  <si>
    <t>9.  หุ้นกู้และตราสารหนี้ที่ออก</t>
  </si>
  <si>
    <t>10.  หนี้สินอื่น</t>
  </si>
  <si>
    <t>11.  ส่วนของเจ้าของ</t>
  </si>
  <si>
    <t xml:space="preserve">     11.1 ทุนที่ออกชำระแล้ว</t>
  </si>
  <si>
    <t xml:space="preserve">            11.1.1 หุ้นบุริมสิทธิ</t>
  </si>
  <si>
    <t xml:space="preserve">            11.1.2 หุ้นสามัญ</t>
  </si>
  <si>
    <t xml:space="preserve">     11.2 ใบสำคัญแสดงสิทธิที่จะซื้อหุ้น</t>
  </si>
  <si>
    <t xml:space="preserve">            11.3.1 ส่วนเกิน (ต่ำกว่า) มูลค่าหุ้นบุริมสิทธิ</t>
  </si>
  <si>
    <t xml:space="preserve">            11.3.2 ส่วนเกิน (ต่ำกว่า) มูลค่าหุ้นสามัญ</t>
  </si>
  <si>
    <t xml:space="preserve">     11.4 องค์ประกอบอื่นของส่วนของเจ้าของ</t>
  </si>
  <si>
    <t xml:space="preserve">     11.5 กำไร (ขาดทุน) สะสม</t>
  </si>
  <si>
    <t xml:space="preserve">            11.5.1 จัดสรรแล้ว</t>
  </si>
  <si>
    <t xml:space="preserve">                      11.5.1.1 ทุนสำรองตามกฎหมาย</t>
  </si>
  <si>
    <t xml:space="preserve">                      11.5.1.2 อื่น ๆ</t>
  </si>
  <si>
    <t xml:space="preserve">                      11.5.1.3 คงเหลือหลังจากการจัดสรร</t>
  </si>
  <si>
    <t xml:space="preserve">            11.5.2 ยังไม่ได้จัดสรร</t>
  </si>
  <si>
    <t xml:space="preserve">                      11.5.2.1 กำไร (ขาดทุน) สุทธิงวดบัญชีก่อนที่ยังไม่ได้จัดสรร</t>
  </si>
  <si>
    <t xml:space="preserve">                      11.5.2.2 กำไร (ขาดทุน) ระหว่างงวด</t>
  </si>
  <si>
    <t xml:space="preserve">                      11.5.2.3 อื่น ๆ</t>
  </si>
  <si>
    <t>12.  ทุนจดทะเบียน</t>
  </si>
  <si>
    <t xml:space="preserve">     12.1 หุ้นบุริมสิทธิ</t>
  </si>
  <si>
    <t xml:space="preserve">            12.1.1 จำนวนหุ้นจดทะเบียน (หุ้น)</t>
  </si>
  <si>
    <t xml:space="preserve">            12.1.2 มูลค่าหุ้นละ</t>
  </si>
  <si>
    <t xml:space="preserve">     12.2 หุ้นสามัญ</t>
  </si>
  <si>
    <t xml:space="preserve">            12.2.1 จำนวนหุ้นจดทะเบียน (หุ้น)</t>
  </si>
  <si>
    <t xml:space="preserve">            12.2.2 มูลค่าหุ้นละ</t>
  </si>
  <si>
    <t>2. แบบรายงานกำไรขาดทุนเบ็ดเสร็จ</t>
  </si>
  <si>
    <t>1. รายได้รวม</t>
  </si>
  <si>
    <t xml:space="preserve">    1.1 รายได้ดอกเบี้ย</t>
  </si>
  <si>
    <t xml:space="preserve">         1.1.1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</si>
  <si>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1.1.2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</si>
  <si>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1.1.3 อื่น ๆ</t>
  </si>
  <si>
    <t xml:space="preserve">    1.2 รายได้ค่าธรรมเนียมและบริการ</t>
  </si>
  <si>
    <t xml:space="preserve">         1.2.1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</si>
  <si>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1.2.2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</si>
  <si>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1.2.3 อื่น ๆ</t>
  </si>
  <si>
    <t xml:space="preserve">    1.3  รายได้จากการดำเนินงานอื่น </t>
  </si>
  <si>
    <t>2. ค่าใช้จ่ายรวม</t>
  </si>
  <si>
    <t xml:space="preserve">    2.1 ค่าใช้จ่ายดอกเบี้ย</t>
  </si>
  <si>
    <t xml:space="preserve">    2.2 ค่าใช้จ่ายค่าธรรมเนียมและบริการ </t>
  </si>
  <si>
    <t xml:space="preserve">    2.3 ค่าใช้จ่ายในการดำเนินการอื่น</t>
  </si>
  <si>
    <t xml:space="preserve">         2.3.3 ค่าใช้จ่ายเกี่ยวกับอาคาร สถานที่ และอุปกรณ์</t>
  </si>
  <si>
    <t xml:space="preserve">         2.3.4  ขาดทุนจากการด้อยค่าของทรัพย์สินรอการขาย</t>
  </si>
  <si>
    <t xml:space="preserve">    2.4 ค่าใช้จ่ายอื่น</t>
  </si>
  <si>
    <t xml:space="preserve">3.  หนี้สูญ หนี้สงสัยจะสูญ และขาดทุนจากการด้อยค่า </t>
  </si>
  <si>
    <t xml:space="preserve">    3.1 หนี้สูญ</t>
  </si>
  <si>
    <t xml:space="preserve">         3.1.1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</si>
  <si>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3.1.2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</si>
  <si>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3.1.3 อื่น ๆ</t>
  </si>
  <si>
    <t xml:space="preserve">    3.2 หนี้สงสัยจะสูญ</t>
  </si>
  <si>
    <t xml:space="preserve">         3.2.1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</si>
  <si>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3.2.2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</si>
  <si>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3.2.3 อื่น ๆ</t>
  </si>
  <si>
    <t xml:space="preserve">    3.3 ขาดทุนจากการปรับปรุงโครงสร้างหนี้ </t>
  </si>
  <si>
    <t xml:space="preserve">         3.3.1 เงินให้สินเชื่อส่วนบุคคลภายใต้การกำกับที่มิใช่สินเชื่อที่มีทะเบียนรถเป็นประกัน</t>
  </si>
  <si>
    <t xml:space="preserve">         3.3.2 เงินให้สินเชื่อส่วนบุคคลภายใต้การกำกับประเภทสินเชื่อที่มีทะเบียนรถเป็นประกัน</t>
  </si>
  <si>
    <t xml:space="preserve">         3.3.3 อื่น ๆ</t>
  </si>
  <si>
    <t>4. กำไร (ขาดทุน) จากการดำเนินงานก่อนภาษีเงินได้</t>
  </si>
  <si>
    <t>5. ภาษีเงินได้</t>
  </si>
  <si>
    <t>6. กำไร (ขาดทุน) สุทธิ</t>
  </si>
  <si>
    <t>7. กำไร (ขาดทุน) เบ็ดเสร็จรวม</t>
  </si>
  <si>
    <t xml:space="preserve">         2.3.1 ค่าใช้จ่ายเกี่ยวกับพนักงาน</t>
  </si>
  <si>
    <t xml:space="preserve">         2.3.2 ค่าตอบแทนกรรมการ</t>
  </si>
  <si>
    <t>ไฟล์ Excel รายงานแสดงฐานะการเงิน ประกอบด้วย 4 sheets คือ</t>
  </si>
  <si>
    <t>5. Sheet ใดไม่มีข้อมูลต้องรายงานและให้ป้อนค่าเป็นศูนย์</t>
  </si>
  <si>
    <t>รายการ</t>
  </si>
  <si>
    <t>จำนวนหุ้น (หุ้น)</t>
  </si>
  <si>
    <t>จำนวนคน (คน)</t>
  </si>
  <si>
    <t>ยอดคงค้างสิ้นงวด (บาท)</t>
  </si>
  <si>
    <t>sheet ชื่อ "FPS"</t>
  </si>
  <si>
    <r>
      <rPr>
        <sz val="14"/>
        <rFont val="BrowalliaUPC"/>
        <family val="2"/>
      </rPr>
      <t>Version : Jan 2020</t>
    </r>
    <r>
      <rPr>
        <i/>
        <sz val="14"/>
        <rFont val="BrowalliaUPC"/>
        <family val="2"/>
      </rPr>
      <t xml:space="preserve"> </t>
    </r>
  </si>
  <si>
    <t>8. กำไร (ขาดทุน) ต่อหุ้น</t>
  </si>
  <si>
    <t>sheet ชื่อ "CIS"</t>
  </si>
  <si>
    <t>วัน</t>
  </si>
  <si>
    <t xml:space="preserve">  เดือน</t>
  </si>
  <si>
    <t>งวดของชุดข้อมูล (DD-MM-YYYY)</t>
  </si>
  <si>
    <t>มกราคม</t>
  </si>
  <si>
    <t>กุมภาพันธ์</t>
  </si>
  <si>
    <t>เมษายน</t>
  </si>
  <si>
    <t>พฤษภาคม</t>
  </si>
  <si>
    <t>กรกฎาคม</t>
  </si>
  <si>
    <t>สิงหาคม</t>
  </si>
  <si>
    <t>ตุลาคม</t>
  </si>
  <si>
    <t>พฤศจิกายน</t>
  </si>
  <si>
    <t xml:space="preserve">     11.3 ส่วนเกิน (ต่ำกว่า) มูลค่าหุ้น</t>
  </si>
  <si>
    <t>3. ป้อนข้อมูลวัน เดือนและปีของชุดข้อมูล ใน sheet "ผู้ส่งข้อมูล"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</si>
</sst>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21" x14ac:knownFonts="1">
    <font>
      <sz val="16"/>
      <color theme="1"/>
      <name val="BrowalliaUPC"/>
      <family val="2"/>
      <charset val="222"/>
    </font>
    <font>
      <i/>
      <sz val="14"/>
      <name val="BrowalliaUPC"/>
      <family val="2"/>
    </font>
    <font>
      <sz val="14"/>
      <name val="BrowalliaUPC"/>
      <family val="2"/>
    </font>
    <font>
      <sz val="16"/>
      <name val="BrowalliaUPC"/>
      <family val="2"/>
    </font>
    <font>
      <b/>
      <sz val="16"/>
      <color rgb="FF0000FF"/>
      <name val="BrowalliaUPC"/>
      <family val="2"/>
    </font>
    <font>
      <sz val="16"/>
      <color theme="1"/>
      <name val="BrowalliaUPC"/>
      <family val="2"/>
    </font>
    <font>
      <sz val="16"/>
      <color indexed="12"/>
      <name val="BrowalliaUPC"/>
      <family val="2"/>
    </font>
    <font>
      <b/>
      <sz val="16"/>
      <color indexed="12"/>
      <name val="BrowalliaUPC"/>
      <family val="2"/>
    </font>
    <font>
      <b/>
      <sz val="16"/>
      <color indexed="14"/>
      <name val="BrowalliaUPC"/>
      <family val="2"/>
    </font>
    <font>
      <b/>
      <sz val="16"/>
      <color theme="1"/>
      <name val="BrowalliaUPC"/>
      <family val="2"/>
    </font>
    <font>
      <sz val="16"/>
      <color rgb="FF0000FF"/>
      <name val="BrowalliaUPC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  <scheme val="minor"/>
    </font>
    <font>
      <u/>
      <sz val="16"/>
      <color theme="1"/>
      <name val="BrowalliaUPC"/>
      <family val="2"/>
    </font>
    <font>
      <b/>
      <sz val="16"/>
      <name val="BrowalliaUPC"/>
      <family val="2"/>
    </font>
    <font>
      <sz val="16"/>
      <color rgb="FFFF0000"/>
      <name val="BrowalliaUPC"/>
      <family val="2"/>
    </font>
    <font>
      <b/>
      <u/>
      <sz val="16"/>
      <name val="BrowalliaUPC"/>
      <family val="2"/>
    </font>
    <font>
      <b/>
      <sz val="16"/>
      <color theme="0" tint="-0.499984740745262"/>
      <name val="Tahoma"/>
      <family val="2"/>
    </font>
    <font>
      <sz val="10"/>
      <color rgb="FFFF0000"/>
      <name val="Tahoma"/>
      <family val="2"/>
    </font>
    <font>
      <sz val="16"/>
      <color theme="1"/>
      <name val="Angsana New"/>
      <family val="1"/>
    </font>
    <font>
      <sz val="16"/>
      <color rgb="FF0000FF"/>
      <name val="BrowalliaUP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0" fontId="3" fillId="0" borderId="0" xfId="0" applyFont="1" applyBorder="1"/>
    <xf numFmtId="0" fontId="5" fillId="0" borderId="0" xfId="0" applyFont="1"/>
    <xf numFmtId="0" fontId="3" fillId="0" borderId="0" xfId="0" applyFont="1" applyFill="1" applyBorder="1"/>
    <xf numFmtId="0" fontId="9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0" fillId="0" borderId="0" xfId="0" applyFont="1" applyBorder="1" applyAlignment="1">
      <alignment horizontal="center"/>
    </xf>
    <xf numFmtId="49" fontId="14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left" vertical="top"/>
    </xf>
    <xf numFmtId="0" fontId="5" fillId="0" borderId="0" xfId="0" quotePrefix="1" applyNumberFormat="1" applyFont="1" applyFill="1" applyBorder="1" applyAlignment="1" applyProtection="1">
      <alignment horizontal="center" vertical="center"/>
    </xf>
    <xf numFmtId="0" fontId="3" fillId="0" borderId="0" xfId="0" quotePrefix="1" applyFont="1" applyBorder="1" applyAlignment="1" applyProtection="1">
      <alignment horizontal="center"/>
    </xf>
    <xf numFmtId="0" fontId="3" fillId="0" borderId="0" xfId="0" applyFont="1" applyProtection="1"/>
    <xf numFmtId="0" fontId="3" fillId="0" borderId="0" xfId="0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5" fillId="0" borderId="0" xfId="0" applyFont="1" applyFill="1" applyBorder="1" applyAlignment="1" applyProtection="1">
      <alignment horizontal="center" vertical="center"/>
    </xf>
    <xf numFmtId="49" fontId="14" fillId="0" borderId="0" xfId="0" applyNumberFormat="1" applyFont="1" applyFill="1" applyBorder="1" applyAlignment="1">
      <alignment horizontal="left" vertical="center"/>
    </xf>
    <xf numFmtId="187" fontId="14" fillId="0" borderId="0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0" fillId="0" borderId="0" xfId="0" applyFont="1"/>
    <xf numFmtId="0" fontId="5" fillId="7" borderId="0" xfId="0" applyFont="1" applyFill="1" applyBorder="1" applyAlignment="1">
      <alignment vertical="top" wrapText="1"/>
    </xf>
    <xf numFmtId="0" fontId="5" fillId="7" borderId="9" xfId="0" applyFont="1" applyFill="1" applyBorder="1" applyAlignment="1">
      <alignment vertical="top"/>
    </xf>
    <xf numFmtId="0" fontId="5" fillId="7" borderId="0" xfId="0" applyFont="1" applyFill="1"/>
    <xf numFmtId="0" fontId="3" fillId="7" borderId="0" xfId="0" applyFont="1" applyFill="1" applyBorder="1"/>
    <xf numFmtId="0" fontId="7" fillId="7" borderId="0" xfId="0" applyFont="1" applyFill="1" applyBorder="1"/>
    <xf numFmtId="0" fontId="8" fillId="7" borderId="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 indent="3"/>
    </xf>
    <xf numFmtId="0" fontId="18" fillId="0" borderId="0" xfId="0" applyFont="1" applyAlignment="1">
      <alignment horizontal="left" vertical="center" indent="9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9" fillId="0" borderId="0" xfId="0" applyFont="1" applyBorder="1"/>
    <xf numFmtId="1" fontId="0" fillId="0" borderId="0" xfId="0" applyNumberFormat="1" applyFont="1" applyBorder="1" applyAlignment="1">
      <alignment horizontal="center" vertical="top"/>
    </xf>
    <xf numFmtId="0" fontId="0" fillId="0" borderId="0" xfId="0" applyFont="1" applyBorder="1"/>
    <xf numFmtId="49" fontId="0" fillId="2" borderId="0" xfId="0" applyNumberFormat="1" applyFont="1" applyFill="1" applyBorder="1" applyAlignment="1">
      <alignment horizontal="center" vertical="top"/>
    </xf>
    <xf numFmtId="0" fontId="0" fillId="2" borderId="0" xfId="0" applyFont="1" applyFill="1" applyBorder="1"/>
    <xf numFmtId="4" fontId="9" fillId="3" borderId="4" xfId="0" applyNumberFormat="1" applyFont="1" applyFill="1" applyBorder="1" applyAlignment="1" applyProtection="1">
      <alignment horizontal="center" vertical="center"/>
    </xf>
    <xf numFmtId="4" fontId="9" fillId="3" borderId="7" xfId="0" applyNumberFormat="1" applyFont="1" applyFill="1" applyBorder="1" applyAlignment="1" applyProtection="1">
      <alignment horizontal="center" vertical="center"/>
    </xf>
    <xf numFmtId="0" fontId="3" fillId="0" borderId="0" xfId="0" quotePrefix="1" applyFont="1" applyBorder="1" applyAlignment="1" applyProtection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87" fontId="14" fillId="0" borderId="0" xfId="0" applyNumberFormat="1" applyFont="1" applyFill="1" applyBorder="1" applyAlignment="1" applyProtection="1">
      <alignment horizontal="center" vertical="center"/>
    </xf>
    <xf numFmtId="4" fontId="9" fillId="7" borderId="7" xfId="0" applyNumberFormat="1" applyFont="1" applyFill="1" applyBorder="1" applyAlignment="1">
      <alignment horizontal="center" vertical="center"/>
    </xf>
    <xf numFmtId="3" fontId="0" fillId="5" borderId="5" xfId="0" applyNumberFormat="1" applyFont="1" applyFill="1" applyBorder="1" applyAlignment="1">
      <alignment horizontal="center" vertical="center"/>
    </xf>
    <xf numFmtId="4" fontId="0" fillId="7" borderId="9" xfId="0" applyNumberFormat="1" applyFont="1" applyFill="1" applyBorder="1" applyAlignment="1">
      <alignment horizontal="center" vertical="center"/>
    </xf>
    <xf numFmtId="3" fontId="0" fillId="5" borderId="2" xfId="0" applyNumberFormat="1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4" fontId="9" fillId="7" borderId="9" xfId="0" applyNumberFormat="1" applyFont="1" applyFill="1" applyBorder="1" applyAlignment="1">
      <alignment horizontal="center" vertical="center"/>
    </xf>
    <xf numFmtId="3" fontId="10" fillId="7" borderId="2" xfId="0" applyNumberFormat="1" applyFont="1" applyFill="1" applyBorder="1" applyAlignment="1">
      <alignment horizontal="center" vertical="center"/>
    </xf>
    <xf numFmtId="4" fontId="4" fillId="7" borderId="9" xfId="0" applyNumberFormat="1" applyFont="1" applyFill="1" applyBorder="1" applyAlignment="1">
      <alignment horizontal="center" vertical="center"/>
    </xf>
    <xf numFmtId="4" fontId="4" fillId="7" borderId="8" xfId="0" applyNumberFormat="1" applyFont="1" applyFill="1" applyBorder="1" applyAlignment="1">
      <alignment horizontal="center" vertical="center"/>
    </xf>
    <xf numFmtId="3" fontId="0" fillId="5" borderId="3" xfId="0" applyNumberFormat="1" applyFont="1" applyFill="1" applyBorder="1" applyAlignment="1">
      <alignment horizontal="center" vertical="center"/>
    </xf>
    <xf numFmtId="3" fontId="9" fillId="4" borderId="1" xfId="1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/>
    </xf>
    <xf numFmtId="3" fontId="0" fillId="5" borderId="6" xfId="0" applyNumberFormat="1" applyFont="1" applyFill="1" applyBorder="1" applyAlignment="1">
      <alignment horizontal="center" vertical="center"/>
    </xf>
    <xf numFmtId="4" fontId="4" fillId="7" borderId="2" xfId="0" applyNumberFormat="1" applyFont="1" applyFill="1" applyBorder="1" applyAlignment="1">
      <alignment horizontal="center" vertical="center"/>
    </xf>
    <xf numFmtId="4" fontId="9" fillId="7" borderId="2" xfId="0" applyNumberFormat="1" applyFont="1" applyFill="1" applyBorder="1" applyAlignment="1">
      <alignment horizontal="center" vertical="center"/>
    </xf>
    <xf numFmtId="4" fontId="0" fillId="7" borderId="2" xfId="0" applyNumberFormat="1" applyFont="1" applyFill="1" applyBorder="1" applyAlignment="1">
      <alignment horizontal="center" vertical="center"/>
    </xf>
    <xf numFmtId="4" fontId="10" fillId="7" borderId="2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/>
    </xf>
    <xf numFmtId="4" fontId="9" fillId="7" borderId="5" xfId="0" applyNumberFormat="1" applyFont="1" applyFill="1" applyBorder="1" applyAlignment="1">
      <alignment horizontal="center" vertical="center"/>
    </xf>
    <xf numFmtId="4" fontId="0" fillId="5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4" fontId="10" fillId="7" borderId="3" xfId="0" applyNumberFormat="1" applyFont="1" applyFill="1" applyBorder="1" applyAlignment="1">
      <alignment horizontal="center" vertical="center"/>
    </xf>
    <xf numFmtId="0" fontId="5" fillId="0" borderId="0" xfId="0" applyFont="1" applyProtection="1">
      <protection locked="0"/>
    </xf>
    <xf numFmtId="0" fontId="6" fillId="0" borderId="0" xfId="0" quotePrefix="1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wrapText="1"/>
    </xf>
    <xf numFmtId="0" fontId="5" fillId="7" borderId="0" xfId="0" applyFont="1" applyFill="1" applyAlignment="1">
      <alignment horizontal="left"/>
    </xf>
    <xf numFmtId="0" fontId="5" fillId="7" borderId="0" xfId="0" applyFont="1" applyFill="1" applyAlignment="1">
      <alignment horizontal="left" vertical="top"/>
    </xf>
    <xf numFmtId="0" fontId="4" fillId="7" borderId="0" xfId="0" applyFont="1" applyFill="1" applyAlignment="1">
      <alignment horizontal="left"/>
    </xf>
    <xf numFmtId="0" fontId="1" fillId="7" borderId="0" xfId="0" applyFont="1" applyFill="1" applyBorder="1" applyAlignment="1">
      <alignment horizontal="left" vertical="center"/>
    </xf>
    <xf numFmtId="0" fontId="5" fillId="7" borderId="0" xfId="0" applyFont="1" applyFill="1" applyAlignment="1">
      <alignment horizontal="center"/>
    </xf>
    <xf numFmtId="0" fontId="5" fillId="7" borderId="8" xfId="0" applyFont="1" applyFill="1" applyBorder="1" applyAlignment="1">
      <alignment vertical="top" wrapText="1"/>
    </xf>
    <xf numFmtId="0" fontId="5" fillId="7" borderId="10" xfId="0" applyFont="1" applyFill="1" applyBorder="1" applyAlignment="1">
      <alignment vertical="top" wrapText="1"/>
    </xf>
    <xf numFmtId="0" fontId="5" fillId="7" borderId="9" xfId="0" applyFont="1" applyFill="1" applyBorder="1" applyAlignment="1">
      <alignment vertical="top" wrapText="1"/>
    </xf>
    <xf numFmtId="0" fontId="5" fillId="7" borderId="0" xfId="0" applyFont="1" applyFill="1" applyBorder="1" applyAlignment="1">
      <alignment vertical="top" wrapText="1"/>
    </xf>
    <xf numFmtId="0" fontId="9" fillId="7" borderId="7" xfId="0" applyFont="1" applyFill="1" applyBorder="1" applyAlignment="1">
      <alignment vertical="top" wrapText="1"/>
    </xf>
    <xf numFmtId="0" fontId="9" fillId="7" borderId="12" xfId="0" applyFont="1" applyFill="1" applyBorder="1" applyAlignment="1">
      <alignment vertical="top" wrapText="1"/>
    </xf>
    <xf numFmtId="0" fontId="9" fillId="7" borderId="9" xfId="0" applyFont="1" applyFill="1" applyBorder="1" applyAlignment="1">
      <alignment horizontal="left" vertical="top" wrapText="1"/>
    </xf>
    <xf numFmtId="0" fontId="9" fillId="7" borderId="0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 wrapText="1"/>
    </xf>
    <xf numFmtId="0" fontId="9" fillId="7" borderId="9" xfId="0" applyFont="1" applyFill="1" applyBorder="1" applyAlignment="1">
      <alignment vertical="top" wrapText="1"/>
    </xf>
    <xf numFmtId="0" fontId="9" fillId="7" borderId="0" xfId="0" applyFont="1" applyFill="1" applyBorder="1" applyAlignment="1">
      <alignment vertical="top" wrapText="1"/>
    </xf>
    <xf numFmtId="0" fontId="5" fillId="7" borderId="9" xfId="0" applyFont="1" applyFill="1" applyBorder="1" applyAlignment="1">
      <alignment horizontal="left" vertical="top" wrapText="1"/>
    </xf>
    <xf numFmtId="0" fontId="5" fillId="7" borderId="0" xfId="0" applyFont="1" applyFill="1" applyBorder="1" applyAlignment="1">
      <alignment horizontal="left" vertical="top" wrapText="1"/>
    </xf>
    <xf numFmtId="0" fontId="5" fillId="7" borderId="6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vertical="top" wrapText="1"/>
    </xf>
    <xf numFmtId="0" fontId="9" fillId="6" borderId="9" xfId="0" applyFont="1" applyFill="1" applyBorder="1" applyAlignment="1">
      <alignment vertical="top" wrapText="1"/>
    </xf>
    <xf numFmtId="0" fontId="9" fillId="7" borderId="8" xfId="0" applyFont="1" applyFill="1" applyBorder="1" applyAlignment="1">
      <alignment vertical="top" wrapText="1"/>
    </xf>
    <xf numFmtId="0" fontId="9" fillId="7" borderId="10" xfId="0" applyFont="1" applyFill="1" applyBorder="1" applyAlignment="1">
      <alignment vertical="top" wrapText="1"/>
    </xf>
    <xf numFmtId="0" fontId="9" fillId="7" borderId="11" xfId="0" applyFont="1" applyFill="1" applyBorder="1" applyAlignment="1">
      <alignment vertical="top" wrapText="1"/>
    </xf>
    <xf numFmtId="0" fontId="16" fillId="0" borderId="0" xfId="0" applyFont="1" applyFill="1" applyBorder="1" applyAlignment="1" applyProtection="1">
      <alignment horizontal="left"/>
    </xf>
    <xf numFmtId="0" fontId="14" fillId="3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vertical="top"/>
    </xf>
    <xf numFmtId="0" fontId="5" fillId="7" borderId="0" xfId="0" applyFont="1" applyFill="1" applyBorder="1" applyAlignment="1">
      <alignment vertical="top"/>
    </xf>
    <xf numFmtId="0" fontId="5" fillId="7" borderId="9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9" fillId="7" borderId="9" xfId="0" applyFont="1" applyFill="1" applyBorder="1" applyAlignment="1">
      <alignment horizontal="left" vertical="top"/>
    </xf>
    <xf numFmtId="0" fontId="9" fillId="7" borderId="0" xfId="0" applyFont="1" applyFill="1" applyBorder="1" applyAlignment="1">
      <alignment horizontal="left" vertical="top"/>
    </xf>
    <xf numFmtId="0" fontId="9" fillId="7" borderId="8" xfId="0" applyFont="1" applyFill="1" applyBorder="1" applyAlignment="1">
      <alignment vertical="top"/>
    </xf>
    <xf numFmtId="0" fontId="9" fillId="7" borderId="10" xfId="0" applyFont="1" applyFill="1" applyBorder="1" applyAlignment="1">
      <alignment vertical="top"/>
    </xf>
    <xf numFmtId="0" fontId="9" fillId="7" borderId="9" xfId="0" applyFont="1" applyFill="1" applyBorder="1" applyAlignment="1">
      <alignment vertical="top"/>
    </xf>
    <xf numFmtId="0" fontId="9" fillId="7" borderId="0" xfId="0" applyFont="1" applyFill="1" applyBorder="1" applyAlignment="1">
      <alignment vertical="top"/>
    </xf>
    <xf numFmtId="0" fontId="14" fillId="3" borderId="5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left" vertical="top"/>
    </xf>
    <xf numFmtId="0" fontId="9" fillId="7" borderId="12" xfId="0" applyFont="1" applyFill="1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sqref="A1:M1"/>
    </sheetView>
  </sheetViews>
  <sheetFormatPr defaultColWidth="8.75" defaultRowHeight="22.5" x14ac:dyDescent="0.45"/>
  <cols>
    <col min="1" max="3" width="8.75" style="2"/>
    <col min="4" max="4" width="26.75" style="2" customWidth="1"/>
    <col min="5" max="16" width="8.75" style="2"/>
    <col min="17" max="17" width="8.75" style="2" customWidth="1"/>
    <col min="18" max="16384" width="8.75" style="2"/>
  </cols>
  <sheetData>
    <row r="1" spans="1:17" s="1" customFormat="1" x14ac:dyDescent="0.45">
      <c r="A1" s="78" t="s">
        <v>211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27"/>
      <c r="O1" s="27"/>
      <c r="P1" s="27"/>
      <c r="Q1" s="27"/>
    </row>
    <row r="2" spans="1:17" ht="23.25" x14ac:dyDescent="0.5">
      <c r="A2" s="77" t="s">
        <v>204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26"/>
      <c r="O2" s="26"/>
      <c r="P2" s="26"/>
      <c r="Q2" s="26"/>
    </row>
    <row r="3" spans="1:17" x14ac:dyDescent="0.45">
      <c r="A3" s="26"/>
      <c r="B3" s="75" t="s">
        <v>0</v>
      </c>
      <c r="C3" s="75"/>
      <c r="D3" s="75"/>
      <c r="E3" s="75" t="s">
        <v>1</v>
      </c>
      <c r="F3" s="75"/>
      <c r="G3" s="75"/>
      <c r="H3" s="75"/>
      <c r="I3" s="75"/>
      <c r="J3" s="75"/>
      <c r="K3" s="75"/>
      <c r="L3" s="75"/>
      <c r="M3" s="75"/>
      <c r="N3" s="26"/>
      <c r="O3" s="26"/>
      <c r="P3" s="26"/>
      <c r="Q3" s="26"/>
    </row>
    <row r="4" spans="1:17" x14ac:dyDescent="0.45">
      <c r="A4" s="26"/>
      <c r="B4" s="75" t="s">
        <v>2</v>
      </c>
      <c r="C4" s="75"/>
      <c r="D4" s="75"/>
      <c r="E4" s="75" t="s">
        <v>3</v>
      </c>
      <c r="F4" s="75"/>
      <c r="G4" s="75"/>
      <c r="H4" s="75"/>
      <c r="I4" s="75"/>
      <c r="J4" s="75"/>
      <c r="K4" s="75"/>
      <c r="L4" s="75"/>
      <c r="M4" s="75"/>
      <c r="N4" s="26"/>
      <c r="O4" s="26"/>
      <c r="P4" s="26"/>
      <c r="Q4" s="26"/>
    </row>
    <row r="5" spans="1:17" x14ac:dyDescent="0.45">
      <c r="A5" s="26"/>
      <c r="B5" s="75" t="s">
        <v>210</v>
      </c>
      <c r="C5" s="75"/>
      <c r="D5" s="75"/>
      <c r="E5" s="75" t="s">
        <v>4</v>
      </c>
      <c r="F5" s="75"/>
      <c r="G5" s="75"/>
      <c r="H5" s="75"/>
      <c r="I5" s="75"/>
      <c r="J5" s="75"/>
      <c r="K5" s="75"/>
      <c r="L5" s="75"/>
      <c r="M5" s="75"/>
      <c r="N5" s="26"/>
      <c r="O5" s="26"/>
      <c r="P5" s="26"/>
      <c r="Q5" s="26"/>
    </row>
    <row r="6" spans="1:17" x14ac:dyDescent="0.45">
      <c r="A6" s="26"/>
      <c r="B6" s="75" t="s">
        <v>213</v>
      </c>
      <c r="C6" s="75"/>
      <c r="D6" s="75"/>
      <c r="E6" s="76" t="s">
        <v>5</v>
      </c>
      <c r="F6" s="76"/>
      <c r="G6" s="76"/>
      <c r="H6" s="76"/>
      <c r="I6" s="76"/>
      <c r="J6" s="76"/>
      <c r="K6" s="76"/>
      <c r="L6" s="76"/>
      <c r="M6" s="76"/>
      <c r="N6" s="26"/>
      <c r="O6" s="26"/>
      <c r="P6" s="26"/>
      <c r="Q6" s="26"/>
    </row>
    <row r="7" spans="1:17" x14ac:dyDescent="0.4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26"/>
      <c r="O7" s="26"/>
      <c r="P7" s="26"/>
      <c r="Q7" s="26"/>
    </row>
    <row r="8" spans="1:17" ht="23.25" x14ac:dyDescent="0.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26"/>
      <c r="O8" s="26"/>
      <c r="P8" s="26"/>
      <c r="Q8" s="26"/>
    </row>
    <row r="9" spans="1:17" x14ac:dyDescent="0.45">
      <c r="A9" s="26"/>
      <c r="B9" s="75" t="s">
        <v>7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26"/>
      <c r="O9" s="26"/>
      <c r="P9" s="26"/>
      <c r="Q9" s="26"/>
    </row>
    <row r="10" spans="1:17" x14ac:dyDescent="0.45">
      <c r="A10" s="26"/>
      <c r="B10" s="76" t="s">
        <v>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26"/>
      <c r="O10" s="26"/>
      <c r="P10" s="26"/>
      <c r="Q10" s="26"/>
    </row>
    <row r="11" spans="1:17" x14ac:dyDescent="0.45">
      <c r="A11" s="26"/>
      <c r="B11" s="76" t="s">
        <v>226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26"/>
      <c r="O11" s="26"/>
      <c r="P11" s="26"/>
      <c r="Q11" s="26"/>
    </row>
    <row r="12" spans="1:17" x14ac:dyDescent="0.45">
      <c r="A12" s="26"/>
      <c r="B12" s="75" t="s">
        <v>9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26"/>
      <c r="O12" s="26"/>
      <c r="P12" s="26"/>
      <c r="Q12" s="26"/>
    </row>
    <row r="13" spans="1:17" x14ac:dyDescent="0.45">
      <c r="A13" s="26"/>
      <c r="B13" s="76" t="s">
        <v>205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26"/>
      <c r="O13" s="26"/>
      <c r="P13" s="26"/>
      <c r="Q13" s="26"/>
    </row>
    <row r="14" spans="1:17" s="3" customFormat="1" ht="23.25" x14ac:dyDescent="0.5">
      <c r="A14" s="27"/>
      <c r="B14" s="27"/>
      <c r="C14" s="28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s="3" customFormat="1" ht="23.25" x14ac:dyDescent="0.5">
      <c r="A15" s="27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3" customFormat="1" x14ac:dyDescent="0.45">
      <c r="A16" s="27"/>
      <c r="B16" s="30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3" customFormat="1" x14ac:dyDescent="0.45">
      <c r="A17" s="27"/>
      <c r="B17" s="30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x14ac:dyDescent="0.4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</row>
    <row r="19" spans="1:17" x14ac:dyDescent="0.4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x14ac:dyDescent="0.4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</row>
    <row r="21" spans="1:17" x14ac:dyDescent="0.4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</sheetData>
  <mergeCells count="17">
    <mergeCell ref="A1:M1"/>
    <mergeCell ref="A2:M2"/>
    <mergeCell ref="B3:D3"/>
    <mergeCell ref="E3:M3"/>
    <mergeCell ref="A7:M7"/>
    <mergeCell ref="A8:M8"/>
    <mergeCell ref="B4:D4"/>
    <mergeCell ref="E4:M4"/>
    <mergeCell ref="B5:D5"/>
    <mergeCell ref="E5:M5"/>
    <mergeCell ref="B6:D6"/>
    <mergeCell ref="E6:M6"/>
    <mergeCell ref="B9:M9"/>
    <mergeCell ref="B10:M10"/>
    <mergeCell ref="B11:M11"/>
    <mergeCell ref="B12:M12"/>
    <mergeCell ref="B13:M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22.5" x14ac:dyDescent="0.45"/>
  <cols>
    <col min="1" max="1" width="30.625" style="2" customWidth="1"/>
    <col min="2" max="2" width="10.125" style="2" customWidth="1"/>
    <col min="3" max="3" width="15.625" style="2" customWidth="1"/>
    <col min="4" max="4" width="8.375" style="2" customWidth="1"/>
    <col min="5" max="5" width="15.625" style="2" customWidth="1"/>
    <col min="6" max="6" width="9" style="2"/>
    <col min="7" max="7" width="15.625" style="2" customWidth="1"/>
    <col min="8" max="16384" width="9" style="2"/>
  </cols>
  <sheetData>
    <row r="1" spans="1:7" ht="23.25" x14ac:dyDescent="0.5">
      <c r="A1" s="4" t="s">
        <v>10</v>
      </c>
      <c r="B1" s="68">
        <v>999</v>
      </c>
    </row>
    <row r="2" spans="1:7" ht="23.25" x14ac:dyDescent="0.5">
      <c r="A2" s="4" t="s">
        <v>11</v>
      </c>
      <c r="B2" s="69" t="str">
        <f>VLOOKUP(B1,rule!E1:F70,2,FALSE)</f>
        <v>ชื่อผู้ประกอบธุรกิจ</v>
      </c>
      <c r="C2" s="69"/>
    </row>
    <row r="3" spans="1:7" ht="23.25" x14ac:dyDescent="0.45">
      <c r="A3" s="74" t="s">
        <v>216</v>
      </c>
      <c r="B3" s="70" t="s">
        <v>214</v>
      </c>
      <c r="C3" s="71" t="s">
        <v>15</v>
      </c>
      <c r="D3" s="70" t="s">
        <v>215</v>
      </c>
      <c r="E3" s="71" t="s">
        <v>15</v>
      </c>
      <c r="F3" s="72" t="s">
        <v>14</v>
      </c>
      <c r="G3" s="73" t="s">
        <v>15</v>
      </c>
    </row>
    <row r="8" spans="1:7" x14ac:dyDescent="0.45">
      <c r="A8" s="67"/>
      <c r="B8" s="67"/>
      <c r="C8" s="67"/>
    </row>
    <row r="9" spans="1:7" x14ac:dyDescent="0.45">
      <c r="A9" s="67"/>
      <c r="B9" s="67"/>
      <c r="C9" s="67"/>
    </row>
    <row r="10" spans="1:7" x14ac:dyDescent="0.45">
      <c r="A10" s="67"/>
      <c r="B10" s="67"/>
      <c r="C10" s="67"/>
    </row>
    <row r="11" spans="1:7" x14ac:dyDescent="0.45">
      <c r="A11" s="67"/>
      <c r="B11" s="67"/>
      <c r="C11" s="67"/>
    </row>
    <row r="12" spans="1:7" x14ac:dyDescent="0.45">
      <c r="A12" s="67"/>
      <c r="B12" s="67"/>
      <c r="C12" s="67"/>
    </row>
    <row r="13" spans="1:7" x14ac:dyDescent="0.45">
      <c r="A13" s="67"/>
      <c r="B13" s="67"/>
      <c r="C13" s="67"/>
    </row>
    <row r="14" spans="1:7" x14ac:dyDescent="0.45">
      <c r="A14" s="67"/>
      <c r="B14" s="67"/>
      <c r="C14" s="6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rule!$I$1:$I$5</xm:f>
          </x14:formula1>
          <xm:sqref>C3</xm:sqref>
        </x14:dataValidation>
        <x14:dataValidation type="list" allowBlank="1" showInputMessage="1" showErrorMessage="1">
          <x14:formula1>
            <xm:f>rule!$C$1:$C$21</xm:f>
          </x14:formula1>
          <xm:sqref>G3</xm:sqref>
        </x14:dataValidation>
        <x14:dataValidation type="list" allowBlank="1" showInputMessage="1" showErrorMessage="1">
          <x14:formula1>
            <xm:f>rule!$A$1:$A$13</xm:f>
          </x14:formula1>
          <xm:sqref>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workbookViewId="0"/>
  </sheetViews>
  <sheetFormatPr defaultRowHeight="22.5" x14ac:dyDescent="0.45"/>
  <cols>
    <col min="1" max="1" width="23" style="23" customWidth="1"/>
    <col min="2" max="2" width="18.25" style="23" customWidth="1"/>
    <col min="3" max="3" width="20.5" style="23" customWidth="1"/>
    <col min="4" max="4" width="19.125" style="23" customWidth="1"/>
    <col min="5" max="6" width="27.625" style="32" customWidth="1"/>
    <col min="7" max="7" width="18.25" style="23" customWidth="1"/>
    <col min="8" max="16384" width="9" style="23"/>
  </cols>
  <sheetData>
    <row r="1" spans="1:20" s="2" customFormat="1" ht="23.25" x14ac:dyDescent="0.45">
      <c r="A1" s="8" t="s">
        <v>107</v>
      </c>
      <c r="B1" s="9">
        <f>ผู้ส่งข้อมูล!B1</f>
        <v>999</v>
      </c>
      <c r="C1" s="10" t="str">
        <f>ผู้ส่งข้อมูล!B2</f>
        <v>ชื่อผู้ประกอบธุรกิจ</v>
      </c>
      <c r="D1" s="11"/>
      <c r="E1" s="11"/>
      <c r="F1" s="41"/>
      <c r="G1" s="12"/>
      <c r="H1" s="12"/>
      <c r="I1" s="12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</row>
    <row r="2" spans="1:20" s="18" customFormat="1" ht="23.25" x14ac:dyDescent="0.45">
      <c r="A2" s="15" t="s">
        <v>108</v>
      </c>
      <c r="B2" s="16" t="str">
        <f>ผู้ส่งข้อมูล!C3</f>
        <v>กรุณาเลือก</v>
      </c>
      <c r="C2" s="15" t="s">
        <v>12</v>
      </c>
      <c r="D2" s="9" t="str">
        <f>ผู้ส่งข้อมูล!E3</f>
        <v>กรุณาเลือก</v>
      </c>
      <c r="E2" s="15" t="s">
        <v>109</v>
      </c>
      <c r="F2" s="9" t="str">
        <f>ผู้ส่งข้อมูล!G3</f>
        <v>กรุณาเลือก</v>
      </c>
      <c r="I2" s="19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1:20" s="2" customFormat="1" ht="23.25" x14ac:dyDescent="0.5">
      <c r="A4" s="99" t="s">
        <v>110</v>
      </c>
      <c r="B4" s="99"/>
      <c r="C4" s="99"/>
      <c r="D4" s="99"/>
      <c r="E4" s="43"/>
      <c r="F4" s="17"/>
    </row>
    <row r="5" spans="1:20" s="2" customFormat="1" ht="23.25" x14ac:dyDescent="0.45">
      <c r="A5" s="20"/>
      <c r="B5" s="20"/>
      <c r="C5" s="20"/>
      <c r="D5" s="21"/>
      <c r="E5" s="44"/>
      <c r="F5" s="17"/>
    </row>
    <row r="6" spans="1:20" s="2" customFormat="1" ht="23.25" x14ac:dyDescent="0.45">
      <c r="A6" s="100" t="s">
        <v>206</v>
      </c>
      <c r="B6" s="100"/>
      <c r="C6" s="100"/>
      <c r="D6" s="100"/>
      <c r="E6" s="39" t="s">
        <v>209</v>
      </c>
      <c r="F6" s="55" t="s">
        <v>207</v>
      </c>
      <c r="G6" s="22"/>
    </row>
    <row r="7" spans="1:20" ht="23.25" x14ac:dyDescent="0.45">
      <c r="A7" s="101" t="s">
        <v>111</v>
      </c>
      <c r="B7" s="101"/>
      <c r="C7" s="101"/>
      <c r="D7" s="101"/>
      <c r="E7" s="56">
        <f>SUM(E8:E10,E23,E24,E31,E32)</f>
        <v>0</v>
      </c>
      <c r="F7" s="57"/>
    </row>
    <row r="8" spans="1:20" ht="23.25" x14ac:dyDescent="0.45">
      <c r="A8" s="86" t="s">
        <v>112</v>
      </c>
      <c r="B8" s="87"/>
      <c r="C8" s="87"/>
      <c r="D8" s="88"/>
      <c r="E8" s="58">
        <v>0</v>
      </c>
      <c r="F8" s="57"/>
    </row>
    <row r="9" spans="1:20" ht="23.25" x14ac:dyDescent="0.45">
      <c r="A9" s="86" t="s">
        <v>113</v>
      </c>
      <c r="B9" s="87"/>
      <c r="C9" s="87"/>
      <c r="D9" s="88"/>
      <c r="E9" s="58">
        <v>0</v>
      </c>
      <c r="F9" s="57"/>
      <c r="I9" s="31"/>
    </row>
    <row r="10" spans="1:20" ht="23.25" x14ac:dyDescent="0.45">
      <c r="A10" s="86" t="s">
        <v>114</v>
      </c>
      <c r="B10" s="87"/>
      <c r="C10" s="87"/>
      <c r="D10" s="88"/>
      <c r="E10" s="59">
        <f>SUM(E11,E15,E19)</f>
        <v>0</v>
      </c>
      <c r="F10" s="57"/>
    </row>
    <row r="11" spans="1:20" x14ac:dyDescent="0.45">
      <c r="A11" s="91" t="s">
        <v>115</v>
      </c>
      <c r="B11" s="92"/>
      <c r="C11" s="92"/>
      <c r="D11" s="93"/>
      <c r="E11" s="60">
        <f>E12+E13-E14</f>
        <v>0</v>
      </c>
      <c r="F11" s="57"/>
    </row>
    <row r="12" spans="1:20" x14ac:dyDescent="0.45">
      <c r="A12" s="91" t="s">
        <v>116</v>
      </c>
      <c r="B12" s="92"/>
      <c r="C12" s="92"/>
      <c r="D12" s="93"/>
      <c r="E12" s="61">
        <v>0</v>
      </c>
      <c r="F12" s="57"/>
    </row>
    <row r="13" spans="1:20" x14ac:dyDescent="0.45">
      <c r="A13" s="91" t="s">
        <v>117</v>
      </c>
      <c r="B13" s="92"/>
      <c r="C13" s="92"/>
      <c r="D13" s="93"/>
      <c r="E13" s="61">
        <v>0</v>
      </c>
      <c r="F13" s="57"/>
    </row>
    <row r="14" spans="1:20" x14ac:dyDescent="0.45">
      <c r="A14" s="91" t="s">
        <v>118</v>
      </c>
      <c r="B14" s="92"/>
      <c r="C14" s="92"/>
      <c r="D14" s="93"/>
      <c r="E14" s="61">
        <v>0</v>
      </c>
      <c r="F14" s="57"/>
    </row>
    <row r="15" spans="1:20" x14ac:dyDescent="0.45">
      <c r="A15" s="91" t="s">
        <v>119</v>
      </c>
      <c r="B15" s="92"/>
      <c r="C15" s="92"/>
      <c r="D15" s="93"/>
      <c r="E15" s="60">
        <f>E16+E17-E18</f>
        <v>0</v>
      </c>
      <c r="F15" s="57"/>
    </row>
    <row r="16" spans="1:20" x14ac:dyDescent="0.45">
      <c r="A16" s="91" t="s">
        <v>120</v>
      </c>
      <c r="B16" s="92"/>
      <c r="C16" s="92"/>
      <c r="D16" s="93"/>
      <c r="E16" s="61">
        <v>0</v>
      </c>
      <c r="F16" s="57"/>
    </row>
    <row r="17" spans="1:6" x14ac:dyDescent="0.45">
      <c r="A17" s="91" t="s">
        <v>121</v>
      </c>
      <c r="B17" s="92"/>
      <c r="C17" s="92"/>
      <c r="D17" s="93"/>
      <c r="E17" s="61">
        <v>0</v>
      </c>
      <c r="F17" s="57"/>
    </row>
    <row r="18" spans="1:6" x14ac:dyDescent="0.45">
      <c r="A18" s="91" t="s">
        <v>122</v>
      </c>
      <c r="B18" s="92"/>
      <c r="C18" s="92"/>
      <c r="D18" s="93"/>
      <c r="E18" s="61">
        <v>0</v>
      </c>
      <c r="F18" s="57"/>
    </row>
    <row r="19" spans="1:6" x14ac:dyDescent="0.45">
      <c r="A19" s="91" t="s">
        <v>123</v>
      </c>
      <c r="B19" s="92"/>
      <c r="C19" s="92"/>
      <c r="D19" s="93"/>
      <c r="E19" s="60">
        <f>E20+E21-E22</f>
        <v>0</v>
      </c>
      <c r="F19" s="57"/>
    </row>
    <row r="20" spans="1:6" x14ac:dyDescent="0.45">
      <c r="A20" s="91" t="s">
        <v>124</v>
      </c>
      <c r="B20" s="92"/>
      <c r="C20" s="92"/>
      <c r="D20" s="93"/>
      <c r="E20" s="61">
        <v>0</v>
      </c>
      <c r="F20" s="57"/>
    </row>
    <row r="21" spans="1:6" x14ac:dyDescent="0.45">
      <c r="A21" s="91" t="s">
        <v>125</v>
      </c>
      <c r="B21" s="92"/>
      <c r="C21" s="92"/>
      <c r="D21" s="93"/>
      <c r="E21" s="61">
        <v>0</v>
      </c>
      <c r="F21" s="57"/>
    </row>
    <row r="22" spans="1:6" x14ac:dyDescent="0.45">
      <c r="A22" s="91" t="s">
        <v>126</v>
      </c>
      <c r="B22" s="92"/>
      <c r="C22" s="92"/>
      <c r="D22" s="93"/>
      <c r="E22" s="61">
        <v>0</v>
      </c>
      <c r="F22" s="57"/>
    </row>
    <row r="23" spans="1:6" ht="23.25" x14ac:dyDescent="0.45">
      <c r="A23" s="86" t="s">
        <v>127</v>
      </c>
      <c r="B23" s="87"/>
      <c r="C23" s="87"/>
      <c r="D23" s="88"/>
      <c r="E23" s="58">
        <v>0</v>
      </c>
      <c r="F23" s="57"/>
    </row>
    <row r="24" spans="1:6" ht="23.25" x14ac:dyDescent="0.45">
      <c r="A24" s="86" t="s">
        <v>128</v>
      </c>
      <c r="B24" s="87"/>
      <c r="C24" s="87"/>
      <c r="D24" s="88"/>
      <c r="E24" s="59">
        <f>SUM(E25:E28)-E29-E30</f>
        <v>0</v>
      </c>
      <c r="F24" s="57"/>
    </row>
    <row r="25" spans="1:6" x14ac:dyDescent="0.45">
      <c r="A25" s="91" t="s">
        <v>129</v>
      </c>
      <c r="B25" s="92"/>
      <c r="C25" s="92"/>
      <c r="D25" s="93"/>
      <c r="E25" s="61">
        <v>0</v>
      </c>
      <c r="F25" s="57"/>
    </row>
    <row r="26" spans="1:6" x14ac:dyDescent="0.45">
      <c r="A26" s="91" t="s">
        <v>130</v>
      </c>
      <c r="B26" s="92"/>
      <c r="C26" s="92"/>
      <c r="D26" s="93"/>
      <c r="E26" s="61">
        <v>0</v>
      </c>
      <c r="F26" s="57"/>
    </row>
    <row r="27" spans="1:6" x14ac:dyDescent="0.45">
      <c r="A27" s="91" t="s">
        <v>131</v>
      </c>
      <c r="B27" s="92"/>
      <c r="C27" s="92"/>
      <c r="D27" s="93"/>
      <c r="E27" s="61">
        <v>0</v>
      </c>
      <c r="F27" s="57"/>
    </row>
    <row r="28" spans="1:6" x14ac:dyDescent="0.45">
      <c r="A28" s="91" t="s">
        <v>132</v>
      </c>
      <c r="B28" s="92"/>
      <c r="C28" s="92"/>
      <c r="D28" s="93"/>
      <c r="E28" s="61">
        <v>0</v>
      </c>
      <c r="F28" s="57"/>
    </row>
    <row r="29" spans="1:6" x14ac:dyDescent="0.45">
      <c r="A29" s="91" t="s">
        <v>133</v>
      </c>
      <c r="B29" s="92"/>
      <c r="C29" s="92"/>
      <c r="D29" s="93"/>
      <c r="E29" s="61">
        <v>0</v>
      </c>
      <c r="F29" s="57"/>
    </row>
    <row r="30" spans="1:6" x14ac:dyDescent="0.45">
      <c r="A30" s="91" t="s">
        <v>134</v>
      </c>
      <c r="B30" s="92"/>
      <c r="C30" s="92"/>
      <c r="D30" s="93"/>
      <c r="E30" s="61">
        <v>0</v>
      </c>
      <c r="F30" s="57"/>
    </row>
    <row r="31" spans="1:6" ht="23.25" x14ac:dyDescent="0.45">
      <c r="A31" s="86" t="s">
        <v>135</v>
      </c>
      <c r="B31" s="87"/>
      <c r="C31" s="87"/>
      <c r="D31" s="88"/>
      <c r="E31" s="58">
        <v>0</v>
      </c>
      <c r="F31" s="57"/>
    </row>
    <row r="32" spans="1:6" ht="23.25" x14ac:dyDescent="0.45">
      <c r="A32" s="96" t="s">
        <v>136</v>
      </c>
      <c r="B32" s="97"/>
      <c r="C32" s="97"/>
      <c r="D32" s="98"/>
      <c r="E32" s="58">
        <v>0</v>
      </c>
      <c r="F32" s="57"/>
    </row>
    <row r="33" spans="1:6" ht="23.25" x14ac:dyDescent="0.45">
      <c r="A33" s="94" t="s">
        <v>137</v>
      </c>
      <c r="B33" s="94"/>
      <c r="C33" s="94"/>
      <c r="D33" s="95"/>
      <c r="E33" s="62">
        <f>SUM(E34,E37:E39)</f>
        <v>0</v>
      </c>
      <c r="F33" s="57"/>
    </row>
    <row r="34" spans="1:6" ht="23.25" x14ac:dyDescent="0.45">
      <c r="A34" s="84" t="s">
        <v>138</v>
      </c>
      <c r="B34" s="85"/>
      <c r="C34" s="85"/>
      <c r="D34" s="85"/>
      <c r="E34" s="63">
        <f>SUM(E35:E36)</f>
        <v>0</v>
      </c>
      <c r="F34" s="57"/>
    </row>
    <row r="35" spans="1:6" x14ac:dyDescent="0.45">
      <c r="A35" s="82" t="s">
        <v>139</v>
      </c>
      <c r="B35" s="83"/>
      <c r="C35" s="83"/>
      <c r="D35" s="83"/>
      <c r="E35" s="61">
        <v>0</v>
      </c>
      <c r="F35" s="57"/>
    </row>
    <row r="36" spans="1:6" x14ac:dyDescent="0.45">
      <c r="A36" s="82" t="s">
        <v>140</v>
      </c>
      <c r="B36" s="83"/>
      <c r="C36" s="83"/>
      <c r="D36" s="83"/>
      <c r="E36" s="61">
        <v>0</v>
      </c>
      <c r="F36" s="57"/>
    </row>
    <row r="37" spans="1:6" ht="23.25" x14ac:dyDescent="0.45">
      <c r="A37" s="89" t="s">
        <v>141</v>
      </c>
      <c r="B37" s="90"/>
      <c r="C37" s="90"/>
      <c r="D37" s="90"/>
      <c r="E37" s="58">
        <v>0</v>
      </c>
      <c r="F37" s="57"/>
    </row>
    <row r="38" spans="1:6" ht="23.25" x14ac:dyDescent="0.45">
      <c r="A38" s="89" t="s">
        <v>142</v>
      </c>
      <c r="B38" s="90"/>
      <c r="C38" s="90"/>
      <c r="D38" s="90"/>
      <c r="E38" s="58">
        <v>0</v>
      </c>
      <c r="F38" s="57"/>
    </row>
    <row r="39" spans="1:6" ht="23.25" x14ac:dyDescent="0.45">
      <c r="A39" s="89" t="s">
        <v>143</v>
      </c>
      <c r="B39" s="90"/>
      <c r="C39" s="90"/>
      <c r="D39" s="90"/>
      <c r="E39" s="59">
        <f>SUM(E40,E43,E44,E47,E48)</f>
        <v>0</v>
      </c>
      <c r="F39" s="57"/>
    </row>
    <row r="40" spans="1:6" x14ac:dyDescent="0.45">
      <c r="A40" s="82" t="s">
        <v>144</v>
      </c>
      <c r="B40" s="83"/>
      <c r="C40" s="83"/>
      <c r="D40" s="83"/>
      <c r="E40" s="60">
        <f>SUM(E41:E42)</f>
        <v>0</v>
      </c>
      <c r="F40" s="57"/>
    </row>
    <row r="41" spans="1:6" x14ac:dyDescent="0.45">
      <c r="A41" s="82" t="s">
        <v>145</v>
      </c>
      <c r="B41" s="83"/>
      <c r="C41" s="83"/>
      <c r="D41" s="83"/>
      <c r="E41" s="61">
        <v>0</v>
      </c>
      <c r="F41" s="57"/>
    </row>
    <row r="42" spans="1:6" x14ac:dyDescent="0.45">
      <c r="A42" s="91" t="s">
        <v>146</v>
      </c>
      <c r="B42" s="92"/>
      <c r="C42" s="92"/>
      <c r="D42" s="92"/>
      <c r="E42" s="61">
        <v>0</v>
      </c>
      <c r="F42" s="57"/>
    </row>
    <row r="43" spans="1:6" x14ac:dyDescent="0.45">
      <c r="A43" s="91" t="s">
        <v>147</v>
      </c>
      <c r="B43" s="92"/>
      <c r="C43" s="92"/>
      <c r="D43" s="92"/>
      <c r="E43" s="61">
        <v>0</v>
      </c>
      <c r="F43" s="57"/>
    </row>
    <row r="44" spans="1:6" x14ac:dyDescent="0.45">
      <c r="A44" s="91" t="s">
        <v>225</v>
      </c>
      <c r="B44" s="92"/>
      <c r="C44" s="92"/>
      <c r="D44" s="92"/>
      <c r="E44" s="60">
        <f>SUM(E45:E46)</f>
        <v>0</v>
      </c>
      <c r="F44" s="57"/>
    </row>
    <row r="45" spans="1:6" x14ac:dyDescent="0.45">
      <c r="A45" s="91" t="s">
        <v>148</v>
      </c>
      <c r="B45" s="92"/>
      <c r="C45" s="92"/>
      <c r="D45" s="92"/>
      <c r="E45" s="61">
        <v>0</v>
      </c>
      <c r="F45" s="57"/>
    </row>
    <row r="46" spans="1:6" x14ac:dyDescent="0.45">
      <c r="A46" s="82" t="s">
        <v>149</v>
      </c>
      <c r="B46" s="83"/>
      <c r="C46" s="83"/>
      <c r="D46" s="83"/>
      <c r="E46" s="61">
        <v>0</v>
      </c>
      <c r="F46" s="57"/>
    </row>
    <row r="47" spans="1:6" x14ac:dyDescent="0.45">
      <c r="A47" s="82" t="s">
        <v>150</v>
      </c>
      <c r="B47" s="83"/>
      <c r="C47" s="83"/>
      <c r="D47" s="83"/>
      <c r="E47" s="61">
        <v>0</v>
      </c>
      <c r="F47" s="57"/>
    </row>
    <row r="48" spans="1:6" x14ac:dyDescent="0.45">
      <c r="A48" s="82" t="s">
        <v>151</v>
      </c>
      <c r="B48" s="83"/>
      <c r="C48" s="83"/>
      <c r="D48" s="83"/>
      <c r="E48" s="60">
        <f>SUM(E49,E53)</f>
        <v>0</v>
      </c>
      <c r="F48" s="57"/>
    </row>
    <row r="49" spans="1:6" x14ac:dyDescent="0.45">
      <c r="A49" s="82" t="s">
        <v>152</v>
      </c>
      <c r="B49" s="83"/>
      <c r="C49" s="83"/>
      <c r="D49" s="83"/>
      <c r="E49" s="60">
        <f>SUM(E50:E52)</f>
        <v>0</v>
      </c>
      <c r="F49" s="57"/>
    </row>
    <row r="50" spans="1:6" x14ac:dyDescent="0.45">
      <c r="A50" s="82" t="s">
        <v>153</v>
      </c>
      <c r="B50" s="83"/>
      <c r="C50" s="83"/>
      <c r="D50" s="83"/>
      <c r="E50" s="61">
        <v>0</v>
      </c>
      <c r="F50" s="57"/>
    </row>
    <row r="51" spans="1:6" x14ac:dyDescent="0.45">
      <c r="A51" s="82" t="s">
        <v>154</v>
      </c>
      <c r="B51" s="83"/>
      <c r="C51" s="83"/>
      <c r="D51" s="83"/>
      <c r="E51" s="61">
        <v>0</v>
      </c>
      <c r="F51" s="57"/>
    </row>
    <row r="52" spans="1:6" x14ac:dyDescent="0.45">
      <c r="A52" s="82" t="s">
        <v>155</v>
      </c>
      <c r="B52" s="83"/>
      <c r="C52" s="83"/>
      <c r="D52" s="83"/>
      <c r="E52" s="61">
        <v>0</v>
      </c>
      <c r="F52" s="57"/>
    </row>
    <row r="53" spans="1:6" x14ac:dyDescent="0.45">
      <c r="A53" s="82" t="s">
        <v>156</v>
      </c>
      <c r="B53" s="83"/>
      <c r="C53" s="83"/>
      <c r="D53" s="83"/>
      <c r="E53" s="60">
        <f>SUM(E54:E56)</f>
        <v>0</v>
      </c>
      <c r="F53" s="57"/>
    </row>
    <row r="54" spans="1:6" x14ac:dyDescent="0.45">
      <c r="A54" s="82" t="s">
        <v>157</v>
      </c>
      <c r="B54" s="83"/>
      <c r="C54" s="83"/>
      <c r="D54" s="83"/>
      <c r="E54" s="61">
        <v>0</v>
      </c>
      <c r="F54" s="57"/>
    </row>
    <row r="55" spans="1:6" x14ac:dyDescent="0.45">
      <c r="A55" s="82" t="s">
        <v>158</v>
      </c>
      <c r="B55" s="83"/>
      <c r="C55" s="83"/>
      <c r="D55" s="83"/>
      <c r="E55" s="61">
        <v>0</v>
      </c>
      <c r="F55" s="57"/>
    </row>
    <row r="56" spans="1:6" x14ac:dyDescent="0.45">
      <c r="A56" s="82" t="s">
        <v>159</v>
      </c>
      <c r="B56" s="83"/>
      <c r="C56" s="83"/>
      <c r="D56" s="83"/>
      <c r="E56" s="61">
        <v>0</v>
      </c>
      <c r="F56" s="57"/>
    </row>
    <row r="57" spans="1:6" ht="23.25" x14ac:dyDescent="0.45">
      <c r="A57" s="84" t="s">
        <v>160</v>
      </c>
      <c r="B57" s="85"/>
      <c r="C57" s="85"/>
      <c r="D57" s="85"/>
      <c r="E57" s="63">
        <f>E58+E61</f>
        <v>0</v>
      </c>
      <c r="F57" s="46"/>
    </row>
    <row r="58" spans="1:6" x14ac:dyDescent="0.45">
      <c r="A58" s="82" t="s">
        <v>161</v>
      </c>
      <c r="B58" s="83"/>
      <c r="C58" s="83"/>
      <c r="D58" s="83"/>
      <c r="E58" s="60">
        <f>F59*E60</f>
        <v>0</v>
      </c>
      <c r="F58" s="48"/>
    </row>
    <row r="59" spans="1:6" x14ac:dyDescent="0.45">
      <c r="A59" s="82" t="s">
        <v>162</v>
      </c>
      <c r="B59" s="83"/>
      <c r="C59" s="83"/>
      <c r="D59" s="83"/>
      <c r="E59" s="64"/>
      <c r="F59" s="65">
        <v>0</v>
      </c>
    </row>
    <row r="60" spans="1:6" x14ac:dyDescent="0.45">
      <c r="A60" s="82" t="s">
        <v>163</v>
      </c>
      <c r="B60" s="83"/>
      <c r="C60" s="83"/>
      <c r="D60" s="83"/>
      <c r="E60" s="61">
        <v>0</v>
      </c>
      <c r="F60" s="48"/>
    </row>
    <row r="61" spans="1:6" x14ac:dyDescent="0.45">
      <c r="A61" s="82" t="s">
        <v>164</v>
      </c>
      <c r="B61" s="83"/>
      <c r="C61" s="83"/>
      <c r="D61" s="83"/>
      <c r="E61" s="60">
        <f>F62*E63</f>
        <v>0</v>
      </c>
      <c r="F61" s="48"/>
    </row>
    <row r="62" spans="1:6" x14ac:dyDescent="0.45">
      <c r="A62" s="82" t="s">
        <v>165</v>
      </c>
      <c r="B62" s="83"/>
      <c r="C62" s="83"/>
      <c r="D62" s="83"/>
      <c r="E62" s="64"/>
      <c r="F62" s="65">
        <v>0</v>
      </c>
    </row>
    <row r="63" spans="1:6" x14ac:dyDescent="0.45">
      <c r="A63" s="80" t="s">
        <v>166</v>
      </c>
      <c r="B63" s="81"/>
      <c r="C63" s="81"/>
      <c r="D63" s="81"/>
      <c r="E63" s="66">
        <v>0</v>
      </c>
      <c r="F63" s="54"/>
    </row>
  </sheetData>
  <mergeCells count="59">
    <mergeCell ref="A4:D4"/>
    <mergeCell ref="A18:D18"/>
    <mergeCell ref="A19:D19"/>
    <mergeCell ref="A20:D20"/>
    <mergeCell ref="A21:D21"/>
    <mergeCell ref="A14:D14"/>
    <mergeCell ref="A15:D15"/>
    <mergeCell ref="A16:D16"/>
    <mergeCell ref="A17:D17"/>
    <mergeCell ref="A11:D11"/>
    <mergeCell ref="A12:D12"/>
    <mergeCell ref="A13:D13"/>
    <mergeCell ref="A6:D6"/>
    <mergeCell ref="A7:D7"/>
    <mergeCell ref="A8:D8"/>
    <mergeCell ref="A9:D9"/>
    <mergeCell ref="A52:D52"/>
    <mergeCell ref="A53:D53"/>
    <mergeCell ref="A42:D42"/>
    <mergeCell ref="A43:D43"/>
    <mergeCell ref="A44:D44"/>
    <mergeCell ref="A45:D45"/>
    <mergeCell ref="A40:D40"/>
    <mergeCell ref="A41:D41"/>
    <mergeCell ref="A30:D30"/>
    <mergeCell ref="A31:D31"/>
    <mergeCell ref="A32:D32"/>
    <mergeCell ref="A10:D10"/>
    <mergeCell ref="A39:D39"/>
    <mergeCell ref="A22:D22"/>
    <mergeCell ref="A23:D23"/>
    <mergeCell ref="A24:D24"/>
    <mergeCell ref="A25:D25"/>
    <mergeCell ref="A26:D26"/>
    <mergeCell ref="A27:D27"/>
    <mergeCell ref="A33:D33"/>
    <mergeCell ref="A28:D28"/>
    <mergeCell ref="A29:D29"/>
    <mergeCell ref="A34:D34"/>
    <mergeCell ref="A35:D35"/>
    <mergeCell ref="A36:D36"/>
    <mergeCell ref="A37:D37"/>
    <mergeCell ref="A38:D38"/>
    <mergeCell ref="A63:D63"/>
    <mergeCell ref="A46:D46"/>
    <mergeCell ref="A47:D47"/>
    <mergeCell ref="A48:D48"/>
    <mergeCell ref="A49:D49"/>
    <mergeCell ref="A50:D50"/>
    <mergeCell ref="A51:D51"/>
    <mergeCell ref="A56:D56"/>
    <mergeCell ref="A57:D57"/>
    <mergeCell ref="A58:D58"/>
    <mergeCell ref="A59:D59"/>
    <mergeCell ref="A60:D60"/>
    <mergeCell ref="A61:D61"/>
    <mergeCell ref="A62:D62"/>
    <mergeCell ref="A54:D54"/>
    <mergeCell ref="A55:D5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Normal="100" workbookViewId="0"/>
  </sheetViews>
  <sheetFormatPr defaultRowHeight="22.5" x14ac:dyDescent="0.45"/>
  <cols>
    <col min="1" max="1" width="23" style="23" customWidth="1"/>
    <col min="2" max="2" width="18.25" style="23" customWidth="1"/>
    <col min="3" max="3" width="20.5" style="23" customWidth="1"/>
    <col min="4" max="4" width="19.125" style="23" customWidth="1"/>
    <col min="5" max="6" width="27.625" style="32" customWidth="1"/>
    <col min="7" max="7" width="18.25" style="23" customWidth="1"/>
    <col min="8" max="16384" width="9" style="23"/>
  </cols>
  <sheetData>
    <row r="1" spans="1:20" s="2" customFormat="1" ht="23.25" x14ac:dyDescent="0.45">
      <c r="A1" s="8" t="s">
        <v>107</v>
      </c>
      <c r="B1" s="9">
        <f>ผู้ส่งข้อมูล!B1</f>
        <v>999</v>
      </c>
      <c r="C1" s="10" t="str">
        <f>ผู้ส่งข้อมูล!B2</f>
        <v>ชื่อผู้ประกอบธุรกิจ</v>
      </c>
      <c r="D1" s="11"/>
      <c r="E1" s="11"/>
      <c r="F1" s="41"/>
      <c r="G1" s="12"/>
      <c r="H1" s="12"/>
      <c r="I1" s="12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</row>
    <row r="2" spans="1:20" s="18" customFormat="1" ht="23.25" x14ac:dyDescent="0.45">
      <c r="A2" s="15" t="s">
        <v>108</v>
      </c>
      <c r="B2" s="16" t="str">
        <f>ผู้ส่งข้อมูล!C3</f>
        <v>กรุณาเลือก</v>
      </c>
      <c r="C2" s="15" t="s">
        <v>12</v>
      </c>
      <c r="D2" s="9" t="str">
        <f>ผู้ส่งข้อมูล!E3</f>
        <v>กรุณาเลือก</v>
      </c>
      <c r="E2" s="15" t="s">
        <v>109</v>
      </c>
      <c r="F2" s="9" t="str">
        <f>ผู้ส่งข้อมูล!G3</f>
        <v>กรุณาเลือก</v>
      </c>
      <c r="I2" s="19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1:20" s="2" customFormat="1" ht="23.25" x14ac:dyDescent="0.5">
      <c r="A4" s="99" t="s">
        <v>167</v>
      </c>
      <c r="B4" s="99"/>
      <c r="C4" s="99"/>
      <c r="D4" s="99"/>
      <c r="E4" s="43"/>
      <c r="F4" s="17"/>
    </row>
    <row r="5" spans="1:20" s="2" customFormat="1" ht="23.25" x14ac:dyDescent="0.45">
      <c r="A5" s="20"/>
      <c r="B5" s="20"/>
      <c r="C5" s="20"/>
      <c r="D5" s="21"/>
      <c r="E5" s="44"/>
      <c r="F5" s="17"/>
    </row>
    <row r="6" spans="1:20" s="2" customFormat="1" ht="23.25" x14ac:dyDescent="0.45">
      <c r="A6" s="112" t="s">
        <v>206</v>
      </c>
      <c r="B6" s="112"/>
      <c r="C6" s="112"/>
      <c r="D6" s="112"/>
      <c r="E6" s="40" t="s">
        <v>209</v>
      </c>
      <c r="F6" s="42" t="s">
        <v>208</v>
      </c>
      <c r="G6" s="22"/>
    </row>
    <row r="7" spans="1:20" ht="23.25" customHeight="1" x14ac:dyDescent="0.45">
      <c r="A7" s="113" t="s">
        <v>168</v>
      </c>
      <c r="B7" s="114"/>
      <c r="C7" s="114"/>
      <c r="D7" s="114"/>
      <c r="E7" s="45">
        <f>SUM(E8,E12,E16)</f>
        <v>0</v>
      </c>
      <c r="F7" s="46"/>
    </row>
    <row r="8" spans="1:20" x14ac:dyDescent="0.45">
      <c r="A8" s="102" t="s">
        <v>169</v>
      </c>
      <c r="B8" s="103"/>
      <c r="C8" s="103"/>
      <c r="D8" s="103"/>
      <c r="E8" s="47">
        <f>SUM(E9:E11)</f>
        <v>0</v>
      </c>
      <c r="F8" s="48"/>
    </row>
    <row r="9" spans="1:20" x14ac:dyDescent="0.45">
      <c r="A9" s="102" t="s">
        <v>170</v>
      </c>
      <c r="B9" s="103"/>
      <c r="C9" s="103"/>
      <c r="D9" s="103"/>
      <c r="E9" s="49">
        <v>0</v>
      </c>
      <c r="F9" s="48"/>
    </row>
    <row r="10" spans="1:20" x14ac:dyDescent="0.45">
      <c r="A10" s="25" t="s">
        <v>171</v>
      </c>
      <c r="B10" s="24"/>
      <c r="C10" s="24"/>
      <c r="D10" s="24"/>
      <c r="E10" s="49">
        <v>0</v>
      </c>
      <c r="F10" s="48"/>
    </row>
    <row r="11" spans="1:20" x14ac:dyDescent="0.45">
      <c r="A11" s="104" t="s">
        <v>172</v>
      </c>
      <c r="B11" s="105"/>
      <c r="C11" s="105"/>
      <c r="D11" s="105"/>
      <c r="E11" s="49">
        <v>0</v>
      </c>
      <c r="F11" s="48"/>
    </row>
    <row r="12" spans="1:20" x14ac:dyDescent="0.45">
      <c r="A12" s="104" t="s">
        <v>173</v>
      </c>
      <c r="B12" s="105"/>
      <c r="C12" s="105"/>
      <c r="D12" s="105"/>
      <c r="E12" s="47">
        <f>SUM(E13:E15)</f>
        <v>0</v>
      </c>
      <c r="F12" s="48"/>
    </row>
    <row r="13" spans="1:20" x14ac:dyDescent="0.45">
      <c r="A13" s="25" t="s">
        <v>174</v>
      </c>
      <c r="B13" s="24"/>
      <c r="C13" s="24"/>
      <c r="D13" s="24"/>
      <c r="E13" s="49">
        <v>0</v>
      </c>
      <c r="F13" s="48"/>
    </row>
    <row r="14" spans="1:20" x14ac:dyDescent="0.45">
      <c r="A14" s="25" t="s">
        <v>175</v>
      </c>
      <c r="B14" s="24"/>
      <c r="C14" s="24"/>
      <c r="D14" s="24"/>
      <c r="E14" s="49">
        <v>0</v>
      </c>
      <c r="F14" s="48"/>
    </row>
    <row r="15" spans="1:20" x14ac:dyDescent="0.45">
      <c r="A15" s="104" t="s">
        <v>176</v>
      </c>
      <c r="B15" s="105"/>
      <c r="C15" s="105"/>
      <c r="D15" s="105"/>
      <c r="E15" s="49">
        <v>0</v>
      </c>
      <c r="F15" s="48"/>
    </row>
    <row r="16" spans="1:20" x14ac:dyDescent="0.45">
      <c r="A16" s="104" t="s">
        <v>177</v>
      </c>
      <c r="B16" s="105"/>
      <c r="C16" s="105"/>
      <c r="D16" s="105"/>
      <c r="E16" s="49">
        <v>0</v>
      </c>
      <c r="F16" s="48"/>
    </row>
    <row r="17" spans="1:6" ht="23.25" x14ac:dyDescent="0.45">
      <c r="A17" s="106" t="s">
        <v>178</v>
      </c>
      <c r="B17" s="107"/>
      <c r="C17" s="107"/>
      <c r="D17" s="107"/>
      <c r="E17" s="50">
        <f>SUM(E18:E20,E25)</f>
        <v>0</v>
      </c>
      <c r="F17" s="48"/>
    </row>
    <row r="18" spans="1:6" x14ac:dyDescent="0.45">
      <c r="A18" s="104" t="s">
        <v>179</v>
      </c>
      <c r="B18" s="105"/>
      <c r="C18" s="105"/>
      <c r="D18" s="105"/>
      <c r="E18" s="49">
        <v>0</v>
      </c>
      <c r="F18" s="48"/>
    </row>
    <row r="19" spans="1:6" x14ac:dyDescent="0.45">
      <c r="A19" s="104" t="s">
        <v>180</v>
      </c>
      <c r="B19" s="105"/>
      <c r="C19" s="105"/>
      <c r="D19" s="105"/>
      <c r="E19" s="49">
        <v>0</v>
      </c>
      <c r="F19" s="48"/>
    </row>
    <row r="20" spans="1:6" x14ac:dyDescent="0.45">
      <c r="A20" s="104" t="s">
        <v>181</v>
      </c>
      <c r="B20" s="105"/>
      <c r="C20" s="105"/>
      <c r="D20" s="105"/>
      <c r="E20" s="47">
        <f>SUM(E21:E24)</f>
        <v>0</v>
      </c>
      <c r="F20" s="48"/>
    </row>
    <row r="21" spans="1:6" x14ac:dyDescent="0.45">
      <c r="A21" s="104" t="s">
        <v>202</v>
      </c>
      <c r="B21" s="105"/>
      <c r="C21" s="105"/>
      <c r="D21" s="105"/>
      <c r="E21" s="49">
        <v>0</v>
      </c>
      <c r="F21" s="51">
        <v>0</v>
      </c>
    </row>
    <row r="22" spans="1:6" x14ac:dyDescent="0.45">
      <c r="A22" s="104" t="s">
        <v>203</v>
      </c>
      <c r="B22" s="105"/>
      <c r="C22" s="105"/>
      <c r="D22" s="105"/>
      <c r="E22" s="49">
        <v>0</v>
      </c>
      <c r="F22" s="51">
        <v>0</v>
      </c>
    </row>
    <row r="23" spans="1:6" x14ac:dyDescent="0.45">
      <c r="A23" s="104" t="s">
        <v>182</v>
      </c>
      <c r="B23" s="105"/>
      <c r="C23" s="105"/>
      <c r="D23" s="105"/>
      <c r="E23" s="49">
        <v>0</v>
      </c>
      <c r="F23" s="48"/>
    </row>
    <row r="24" spans="1:6" x14ac:dyDescent="0.45">
      <c r="A24" s="104" t="s">
        <v>183</v>
      </c>
      <c r="B24" s="105"/>
      <c r="C24" s="105"/>
      <c r="D24" s="105"/>
      <c r="E24" s="49">
        <v>0</v>
      </c>
      <c r="F24" s="48"/>
    </row>
    <row r="25" spans="1:6" x14ac:dyDescent="0.45">
      <c r="A25" s="102" t="s">
        <v>184</v>
      </c>
      <c r="B25" s="103"/>
      <c r="C25" s="103"/>
      <c r="D25" s="103"/>
      <c r="E25" s="49">
        <v>0</v>
      </c>
      <c r="F25" s="48"/>
    </row>
    <row r="26" spans="1:6" ht="23.25" x14ac:dyDescent="0.45">
      <c r="A26" s="106" t="s">
        <v>185</v>
      </c>
      <c r="B26" s="107"/>
      <c r="C26" s="107"/>
      <c r="D26" s="107"/>
      <c r="E26" s="50">
        <f>SUM(E27,E31,E35)</f>
        <v>0</v>
      </c>
      <c r="F26" s="48"/>
    </row>
    <row r="27" spans="1:6" x14ac:dyDescent="0.45">
      <c r="A27" s="104" t="s">
        <v>186</v>
      </c>
      <c r="B27" s="105"/>
      <c r="C27" s="105"/>
      <c r="D27" s="105"/>
      <c r="E27" s="47">
        <f>SUM(E28:E30)</f>
        <v>0</v>
      </c>
      <c r="F27" s="48"/>
    </row>
    <row r="28" spans="1:6" x14ac:dyDescent="0.45">
      <c r="A28" s="104" t="s">
        <v>187</v>
      </c>
      <c r="B28" s="105"/>
      <c r="C28" s="105"/>
      <c r="D28" s="105"/>
      <c r="E28" s="49">
        <v>0</v>
      </c>
      <c r="F28" s="48"/>
    </row>
    <row r="29" spans="1:6" x14ac:dyDescent="0.45">
      <c r="A29" s="104" t="s">
        <v>188</v>
      </c>
      <c r="B29" s="105"/>
      <c r="C29" s="105"/>
      <c r="D29" s="105"/>
      <c r="E29" s="49">
        <v>0</v>
      </c>
      <c r="F29" s="48"/>
    </row>
    <row r="30" spans="1:6" x14ac:dyDescent="0.45">
      <c r="A30" s="104" t="s">
        <v>189</v>
      </c>
      <c r="B30" s="105"/>
      <c r="C30" s="105"/>
      <c r="D30" s="105"/>
      <c r="E30" s="49">
        <v>0</v>
      </c>
      <c r="F30" s="48"/>
    </row>
    <row r="31" spans="1:6" x14ac:dyDescent="0.45">
      <c r="A31" s="104" t="s">
        <v>190</v>
      </c>
      <c r="B31" s="105"/>
      <c r="C31" s="105"/>
      <c r="D31" s="105"/>
      <c r="E31" s="47">
        <f>SUM(E32:E34)</f>
        <v>0</v>
      </c>
      <c r="F31" s="48"/>
    </row>
    <row r="32" spans="1:6" x14ac:dyDescent="0.45">
      <c r="A32" s="102" t="s">
        <v>191</v>
      </c>
      <c r="B32" s="103"/>
      <c r="C32" s="103"/>
      <c r="D32" s="103"/>
      <c r="E32" s="49">
        <v>0</v>
      </c>
      <c r="F32" s="48"/>
    </row>
    <row r="33" spans="1:6" ht="23.25" customHeight="1" x14ac:dyDescent="0.45">
      <c r="A33" s="102" t="s">
        <v>192</v>
      </c>
      <c r="B33" s="103"/>
      <c r="C33" s="103"/>
      <c r="D33" s="103"/>
      <c r="E33" s="49">
        <v>0</v>
      </c>
      <c r="F33" s="48"/>
    </row>
    <row r="34" spans="1:6" x14ac:dyDescent="0.45">
      <c r="A34" s="102" t="s">
        <v>193</v>
      </c>
      <c r="B34" s="103"/>
      <c r="C34" s="103"/>
      <c r="D34" s="103"/>
      <c r="E34" s="49">
        <v>0</v>
      </c>
      <c r="F34" s="48"/>
    </row>
    <row r="35" spans="1:6" x14ac:dyDescent="0.45">
      <c r="A35" s="102" t="s">
        <v>194</v>
      </c>
      <c r="B35" s="103"/>
      <c r="C35" s="103"/>
      <c r="D35" s="103"/>
      <c r="E35" s="47">
        <f>SUM(E36:E38)</f>
        <v>0</v>
      </c>
      <c r="F35" s="48"/>
    </row>
    <row r="36" spans="1:6" x14ac:dyDescent="0.45">
      <c r="A36" s="102" t="s">
        <v>195</v>
      </c>
      <c r="B36" s="103"/>
      <c r="C36" s="103"/>
      <c r="D36" s="103"/>
      <c r="E36" s="49">
        <v>0</v>
      </c>
      <c r="F36" s="48"/>
    </row>
    <row r="37" spans="1:6" x14ac:dyDescent="0.45">
      <c r="A37" s="102" t="s">
        <v>196</v>
      </c>
      <c r="B37" s="103"/>
      <c r="C37" s="103"/>
      <c r="D37" s="103"/>
      <c r="E37" s="49">
        <v>0</v>
      </c>
      <c r="F37" s="48"/>
    </row>
    <row r="38" spans="1:6" x14ac:dyDescent="0.45">
      <c r="A38" s="102" t="s">
        <v>197</v>
      </c>
      <c r="B38" s="103"/>
      <c r="C38" s="103"/>
      <c r="D38" s="103"/>
      <c r="E38" s="49">
        <v>0</v>
      </c>
      <c r="F38" s="48"/>
    </row>
    <row r="39" spans="1:6" ht="23.25" x14ac:dyDescent="0.45">
      <c r="A39" s="110" t="s">
        <v>198</v>
      </c>
      <c r="B39" s="111"/>
      <c r="C39" s="111"/>
      <c r="D39" s="111"/>
      <c r="E39" s="52">
        <v>0</v>
      </c>
      <c r="F39" s="48"/>
    </row>
    <row r="40" spans="1:6" ht="23.25" x14ac:dyDescent="0.45">
      <c r="A40" s="110" t="s">
        <v>199</v>
      </c>
      <c r="B40" s="111"/>
      <c r="C40" s="111"/>
      <c r="D40" s="111"/>
      <c r="E40" s="52">
        <v>0</v>
      </c>
      <c r="F40" s="48"/>
    </row>
    <row r="41" spans="1:6" ht="23.25" x14ac:dyDescent="0.45">
      <c r="A41" s="110" t="s">
        <v>200</v>
      </c>
      <c r="B41" s="111"/>
      <c r="C41" s="111"/>
      <c r="D41" s="111"/>
      <c r="E41" s="52">
        <v>0</v>
      </c>
      <c r="F41" s="48"/>
    </row>
    <row r="42" spans="1:6" ht="23.25" x14ac:dyDescent="0.45">
      <c r="A42" s="110" t="s">
        <v>201</v>
      </c>
      <c r="B42" s="111"/>
      <c r="C42" s="111"/>
      <c r="D42" s="111"/>
      <c r="E42" s="52">
        <v>0</v>
      </c>
      <c r="F42" s="48"/>
    </row>
    <row r="43" spans="1:6" ht="23.25" x14ac:dyDescent="0.45">
      <c r="A43" s="108" t="s">
        <v>212</v>
      </c>
      <c r="B43" s="109"/>
      <c r="C43" s="109"/>
      <c r="D43" s="109"/>
      <c r="E43" s="53">
        <v>0</v>
      </c>
      <c r="F43" s="54"/>
    </row>
  </sheetData>
  <mergeCells count="36">
    <mergeCell ref="A4:D4"/>
    <mergeCell ref="A6:D6"/>
    <mergeCell ref="A7:D7"/>
    <mergeCell ref="A8:D8"/>
    <mergeCell ref="A9:D9"/>
    <mergeCell ref="A22:D22"/>
    <mergeCell ref="A11:D11"/>
    <mergeCell ref="A12:D12"/>
    <mergeCell ref="A15:D15"/>
    <mergeCell ref="A16:D16"/>
    <mergeCell ref="A17:D17"/>
    <mergeCell ref="A18:D18"/>
    <mergeCell ref="A19:D19"/>
    <mergeCell ref="A20:D20"/>
    <mergeCell ref="A21:D21"/>
    <mergeCell ref="A43:D43"/>
    <mergeCell ref="A35:D35"/>
    <mergeCell ref="A36:D36"/>
    <mergeCell ref="A37:D37"/>
    <mergeCell ref="A38:D38"/>
    <mergeCell ref="A39:D39"/>
    <mergeCell ref="A40:D40"/>
    <mergeCell ref="A41:D41"/>
    <mergeCell ref="A42:D42"/>
    <mergeCell ref="A34:D34"/>
    <mergeCell ref="A23:D23"/>
    <mergeCell ref="A24:D24"/>
    <mergeCell ref="A25:D25"/>
    <mergeCell ref="A26:D26"/>
    <mergeCell ref="A27:D27"/>
    <mergeCell ref="A29:D29"/>
    <mergeCell ref="A30:D30"/>
    <mergeCell ref="A31:D31"/>
    <mergeCell ref="A32:D32"/>
    <mergeCell ref="A33:D33"/>
    <mergeCell ref="A28:D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A2" sqref="A2"/>
    </sheetView>
  </sheetViews>
  <sheetFormatPr defaultRowHeight="22.5" x14ac:dyDescent="0.45"/>
  <cols>
    <col min="1" max="1" width="9.875" style="32" customWidth="1"/>
    <col min="2" max="3" width="9" style="32"/>
    <col min="4" max="4" width="9" style="23"/>
    <col min="5" max="5" width="14" style="7" bestFit="1" customWidth="1"/>
    <col min="6" max="6" width="43.125" style="36" bestFit="1" customWidth="1"/>
    <col min="7" max="7" width="26.375" style="23" bestFit="1" customWidth="1"/>
    <col min="8" max="16384" width="9" style="23"/>
  </cols>
  <sheetData>
    <row r="1" spans="1:9" ht="23.25" x14ac:dyDescent="0.5">
      <c r="A1" s="32" t="s">
        <v>15</v>
      </c>
      <c r="C1" s="32" t="s">
        <v>15</v>
      </c>
      <c r="E1" s="33">
        <v>999</v>
      </c>
      <c r="F1" s="34" t="s">
        <v>11</v>
      </c>
      <c r="G1" s="32" t="s">
        <v>15</v>
      </c>
      <c r="I1" s="32" t="s">
        <v>15</v>
      </c>
    </row>
    <row r="2" spans="1:9" x14ac:dyDescent="0.45">
      <c r="A2" s="32" t="s">
        <v>217</v>
      </c>
      <c r="C2" s="32">
        <v>2019</v>
      </c>
      <c r="E2" s="5">
        <v>307</v>
      </c>
      <c r="F2" s="6" t="s">
        <v>17</v>
      </c>
      <c r="G2" s="23" t="s">
        <v>18</v>
      </c>
      <c r="I2" s="23">
        <v>28</v>
      </c>
    </row>
    <row r="3" spans="1:9" x14ac:dyDescent="0.45">
      <c r="A3" s="32" t="s">
        <v>218</v>
      </c>
      <c r="C3" s="32">
        <v>2020</v>
      </c>
      <c r="E3" s="5">
        <v>309</v>
      </c>
      <c r="F3" s="6" t="s">
        <v>20</v>
      </c>
      <c r="G3" s="23" t="s">
        <v>21</v>
      </c>
      <c r="I3" s="23">
        <v>29</v>
      </c>
    </row>
    <row r="4" spans="1:9" x14ac:dyDescent="0.45">
      <c r="A4" s="32" t="s">
        <v>16</v>
      </c>
      <c r="C4" s="32">
        <v>2021</v>
      </c>
      <c r="E4" s="5">
        <v>312</v>
      </c>
      <c r="F4" s="6" t="s">
        <v>23</v>
      </c>
      <c r="G4" s="23" t="s">
        <v>24</v>
      </c>
      <c r="I4" s="23">
        <v>30</v>
      </c>
    </row>
    <row r="5" spans="1:9" x14ac:dyDescent="0.45">
      <c r="A5" s="32" t="s">
        <v>219</v>
      </c>
      <c r="C5" s="32">
        <v>2022</v>
      </c>
      <c r="E5" s="5">
        <v>313</v>
      </c>
      <c r="F5" s="6" t="s">
        <v>25</v>
      </c>
      <c r="G5" s="23" t="s">
        <v>26</v>
      </c>
      <c r="I5" s="23">
        <v>31</v>
      </c>
    </row>
    <row r="6" spans="1:9" x14ac:dyDescent="0.45">
      <c r="A6" s="32" t="s">
        <v>220</v>
      </c>
      <c r="C6" s="32">
        <v>2023</v>
      </c>
      <c r="E6" s="5">
        <v>314</v>
      </c>
      <c r="F6" s="6" t="s">
        <v>27</v>
      </c>
      <c r="G6" s="23" t="s">
        <v>28</v>
      </c>
    </row>
    <row r="7" spans="1:9" x14ac:dyDescent="0.45">
      <c r="A7" s="32" t="s">
        <v>19</v>
      </c>
      <c r="C7" s="32">
        <v>2024</v>
      </c>
      <c r="E7" s="5">
        <v>315</v>
      </c>
      <c r="F7" s="6" t="s">
        <v>29</v>
      </c>
    </row>
    <row r="8" spans="1:9" x14ac:dyDescent="0.45">
      <c r="A8" s="32" t="s">
        <v>221</v>
      </c>
      <c r="C8" s="32">
        <v>2025</v>
      </c>
      <c r="E8" s="5">
        <v>316</v>
      </c>
      <c r="F8" s="6" t="s">
        <v>30</v>
      </c>
    </row>
    <row r="9" spans="1:9" x14ac:dyDescent="0.45">
      <c r="A9" s="32" t="s">
        <v>222</v>
      </c>
      <c r="C9" s="32">
        <v>2026</v>
      </c>
      <c r="E9" s="5">
        <v>322</v>
      </c>
      <c r="F9" s="6" t="s">
        <v>31</v>
      </c>
    </row>
    <row r="10" spans="1:9" x14ac:dyDescent="0.45">
      <c r="A10" s="32" t="s">
        <v>22</v>
      </c>
      <c r="C10" s="32">
        <v>2027</v>
      </c>
      <c r="E10" s="5">
        <v>326</v>
      </c>
      <c r="F10" s="6" t="s">
        <v>32</v>
      </c>
    </row>
    <row r="11" spans="1:9" x14ac:dyDescent="0.45">
      <c r="A11" s="32" t="s">
        <v>223</v>
      </c>
      <c r="C11" s="32">
        <v>2028</v>
      </c>
      <c r="E11" s="5">
        <v>329</v>
      </c>
      <c r="F11" s="6" t="s">
        <v>33</v>
      </c>
    </row>
    <row r="12" spans="1:9" x14ac:dyDescent="0.45">
      <c r="A12" s="32" t="s">
        <v>224</v>
      </c>
      <c r="C12" s="32">
        <v>2029</v>
      </c>
      <c r="E12" s="5">
        <v>335</v>
      </c>
      <c r="F12" s="6" t="s">
        <v>34</v>
      </c>
    </row>
    <row r="13" spans="1:9" x14ac:dyDescent="0.45">
      <c r="A13" s="32" t="s">
        <v>13</v>
      </c>
      <c r="C13" s="32">
        <v>2030</v>
      </c>
      <c r="E13" s="5">
        <v>336</v>
      </c>
      <c r="F13" s="6" t="s">
        <v>35</v>
      </c>
    </row>
    <row r="14" spans="1:9" x14ac:dyDescent="0.45">
      <c r="C14" s="32">
        <v>2031</v>
      </c>
      <c r="E14" s="5">
        <v>341</v>
      </c>
      <c r="F14" s="6" t="s">
        <v>36</v>
      </c>
    </row>
    <row r="15" spans="1:9" x14ac:dyDescent="0.45">
      <c r="C15" s="32">
        <v>2032</v>
      </c>
      <c r="E15" s="7">
        <v>342</v>
      </c>
      <c r="F15" s="6" t="s">
        <v>37</v>
      </c>
    </row>
    <row r="16" spans="1:9" x14ac:dyDescent="0.45">
      <c r="C16" s="32">
        <v>2033</v>
      </c>
      <c r="E16" s="35">
        <v>347</v>
      </c>
      <c r="F16" s="36" t="s">
        <v>38</v>
      </c>
    </row>
    <row r="17" spans="3:6" x14ac:dyDescent="0.45">
      <c r="C17" s="32">
        <v>2034</v>
      </c>
      <c r="E17" s="35">
        <v>350</v>
      </c>
      <c r="F17" s="36" t="s">
        <v>39</v>
      </c>
    </row>
    <row r="18" spans="3:6" x14ac:dyDescent="0.45">
      <c r="C18" s="32">
        <v>2035</v>
      </c>
      <c r="E18" s="5">
        <v>356</v>
      </c>
      <c r="F18" s="6" t="s">
        <v>40</v>
      </c>
    </row>
    <row r="19" spans="3:6" x14ac:dyDescent="0.45">
      <c r="C19" s="32">
        <v>2036</v>
      </c>
      <c r="E19" s="7">
        <v>370</v>
      </c>
      <c r="F19" s="6" t="s">
        <v>41</v>
      </c>
    </row>
    <row r="20" spans="3:6" x14ac:dyDescent="0.45">
      <c r="C20" s="32">
        <v>2037</v>
      </c>
      <c r="E20" s="7">
        <v>373</v>
      </c>
      <c r="F20" s="6" t="s">
        <v>42</v>
      </c>
    </row>
    <row r="21" spans="3:6" x14ac:dyDescent="0.45">
      <c r="C21" s="32">
        <v>2038</v>
      </c>
      <c r="E21" s="35">
        <v>379</v>
      </c>
      <c r="F21" s="36" t="s">
        <v>43</v>
      </c>
    </row>
    <row r="22" spans="3:6" x14ac:dyDescent="0.45">
      <c r="E22" s="35">
        <v>380</v>
      </c>
      <c r="F22" s="36" t="s">
        <v>44</v>
      </c>
    </row>
    <row r="23" spans="3:6" x14ac:dyDescent="0.45">
      <c r="E23" s="35">
        <v>382</v>
      </c>
      <c r="F23" s="36" t="s">
        <v>45</v>
      </c>
    </row>
    <row r="24" spans="3:6" x14ac:dyDescent="0.45">
      <c r="E24" s="7">
        <v>384</v>
      </c>
      <c r="F24" s="6" t="s">
        <v>46</v>
      </c>
    </row>
    <row r="25" spans="3:6" x14ac:dyDescent="0.45">
      <c r="E25" s="5">
        <v>901</v>
      </c>
      <c r="F25" s="6" t="s">
        <v>47</v>
      </c>
    </row>
    <row r="26" spans="3:6" x14ac:dyDescent="0.45">
      <c r="E26" s="35">
        <v>904</v>
      </c>
      <c r="F26" s="36" t="s">
        <v>48</v>
      </c>
    </row>
    <row r="27" spans="3:6" x14ac:dyDescent="0.45">
      <c r="E27" s="5">
        <v>905</v>
      </c>
      <c r="F27" s="6" t="s">
        <v>49</v>
      </c>
    </row>
    <row r="28" spans="3:6" x14ac:dyDescent="0.45">
      <c r="E28" s="5">
        <v>906</v>
      </c>
      <c r="F28" s="6" t="s">
        <v>50</v>
      </c>
    </row>
    <row r="29" spans="3:6" x14ac:dyDescent="0.45">
      <c r="E29" s="5">
        <v>907</v>
      </c>
      <c r="F29" s="6" t="s">
        <v>51</v>
      </c>
    </row>
    <row r="30" spans="3:6" x14ac:dyDescent="0.45">
      <c r="E30" s="5">
        <v>908</v>
      </c>
      <c r="F30" s="6" t="s">
        <v>52</v>
      </c>
    </row>
    <row r="31" spans="3:6" x14ac:dyDescent="0.45">
      <c r="E31" s="5">
        <v>909</v>
      </c>
      <c r="F31" s="6" t="s">
        <v>53</v>
      </c>
    </row>
    <row r="32" spans="3:6" x14ac:dyDescent="0.45">
      <c r="E32" s="5">
        <v>910</v>
      </c>
      <c r="F32" s="6" t="s">
        <v>54</v>
      </c>
    </row>
    <row r="33" spans="5:6" x14ac:dyDescent="0.45">
      <c r="E33" s="5">
        <v>911</v>
      </c>
      <c r="F33" s="6" t="s">
        <v>55</v>
      </c>
    </row>
    <row r="34" spans="5:6" x14ac:dyDescent="0.45">
      <c r="E34" s="5">
        <v>912</v>
      </c>
      <c r="F34" s="6" t="s">
        <v>56</v>
      </c>
    </row>
    <row r="35" spans="5:6" x14ac:dyDescent="0.45">
      <c r="E35" s="5">
        <v>920</v>
      </c>
      <c r="F35" s="6" t="s">
        <v>57</v>
      </c>
    </row>
    <row r="36" spans="5:6" x14ac:dyDescent="0.45">
      <c r="E36" s="5">
        <v>922</v>
      </c>
      <c r="F36" s="6" t="s">
        <v>58</v>
      </c>
    </row>
    <row r="37" spans="5:6" x14ac:dyDescent="0.45">
      <c r="E37" s="5">
        <v>923</v>
      </c>
      <c r="F37" s="6" t="s">
        <v>59</v>
      </c>
    </row>
    <row r="38" spans="5:6" x14ac:dyDescent="0.45">
      <c r="E38" s="5">
        <v>924</v>
      </c>
      <c r="F38" s="6" t="s">
        <v>60</v>
      </c>
    </row>
    <row r="39" spans="5:6" x14ac:dyDescent="0.45">
      <c r="E39" s="5">
        <v>925</v>
      </c>
      <c r="F39" s="6" t="s">
        <v>61</v>
      </c>
    </row>
    <row r="40" spans="5:6" x14ac:dyDescent="0.45">
      <c r="E40" s="5">
        <v>926</v>
      </c>
      <c r="F40" s="6" t="s">
        <v>62</v>
      </c>
    </row>
    <row r="41" spans="5:6" x14ac:dyDescent="0.45">
      <c r="E41" s="35">
        <v>927</v>
      </c>
      <c r="F41" s="36" t="s">
        <v>63</v>
      </c>
    </row>
    <row r="42" spans="5:6" x14ac:dyDescent="0.45">
      <c r="E42" s="5">
        <v>930</v>
      </c>
      <c r="F42" s="6" t="s">
        <v>64</v>
      </c>
    </row>
    <row r="43" spans="5:6" x14ac:dyDescent="0.45">
      <c r="E43" s="5">
        <v>931</v>
      </c>
      <c r="F43" s="6" t="s">
        <v>65</v>
      </c>
    </row>
    <row r="44" spans="5:6" x14ac:dyDescent="0.45">
      <c r="E44" s="5">
        <v>932</v>
      </c>
      <c r="F44" s="6" t="s">
        <v>66</v>
      </c>
    </row>
    <row r="45" spans="5:6" x14ac:dyDescent="0.45">
      <c r="E45" s="5">
        <v>934</v>
      </c>
      <c r="F45" s="6" t="s">
        <v>67</v>
      </c>
    </row>
    <row r="46" spans="5:6" x14ac:dyDescent="0.45">
      <c r="E46" s="5">
        <v>935</v>
      </c>
      <c r="F46" s="6" t="s">
        <v>68</v>
      </c>
    </row>
    <row r="47" spans="5:6" x14ac:dyDescent="0.45">
      <c r="E47" s="5">
        <v>942</v>
      </c>
      <c r="F47" s="6" t="s">
        <v>69</v>
      </c>
    </row>
    <row r="48" spans="5:6" x14ac:dyDescent="0.45">
      <c r="E48" s="5">
        <v>944</v>
      </c>
      <c r="F48" s="6" t="s">
        <v>70</v>
      </c>
    </row>
    <row r="49" spans="5:6" x14ac:dyDescent="0.45">
      <c r="E49" s="5">
        <v>945</v>
      </c>
      <c r="F49" s="6" t="s">
        <v>71</v>
      </c>
    </row>
    <row r="50" spans="5:6" x14ac:dyDescent="0.45">
      <c r="E50" s="5">
        <v>952</v>
      </c>
      <c r="F50" s="6" t="s">
        <v>72</v>
      </c>
    </row>
    <row r="51" spans="5:6" x14ac:dyDescent="0.45">
      <c r="E51" s="5">
        <v>953</v>
      </c>
      <c r="F51" s="6" t="s">
        <v>73</v>
      </c>
    </row>
    <row r="52" spans="5:6" x14ac:dyDescent="0.45">
      <c r="E52" s="5">
        <v>959</v>
      </c>
      <c r="F52" s="6" t="s">
        <v>74</v>
      </c>
    </row>
    <row r="53" spans="5:6" x14ac:dyDescent="0.45">
      <c r="E53" s="5">
        <v>990</v>
      </c>
      <c r="F53" s="6" t="s">
        <v>75</v>
      </c>
    </row>
    <row r="54" spans="5:6" x14ac:dyDescent="0.45">
      <c r="E54" s="7">
        <v>994</v>
      </c>
      <c r="F54" s="6" t="s">
        <v>76</v>
      </c>
    </row>
    <row r="55" spans="5:6" x14ac:dyDescent="0.45">
      <c r="E55" s="35">
        <v>997</v>
      </c>
      <c r="F55" s="36" t="s">
        <v>77</v>
      </c>
    </row>
    <row r="56" spans="5:6" x14ac:dyDescent="0.45">
      <c r="E56" s="5">
        <v>998</v>
      </c>
      <c r="F56" s="6" t="s">
        <v>78</v>
      </c>
    </row>
    <row r="57" spans="5:6" x14ac:dyDescent="0.45">
      <c r="E57" s="5" t="s">
        <v>79</v>
      </c>
      <c r="F57" s="6" t="s">
        <v>80</v>
      </c>
    </row>
    <row r="58" spans="5:6" x14ac:dyDescent="0.45">
      <c r="E58" s="7" t="s">
        <v>81</v>
      </c>
      <c r="F58" s="6" t="s">
        <v>82</v>
      </c>
    </row>
    <row r="59" spans="5:6" x14ac:dyDescent="0.45">
      <c r="E59" s="7" t="s">
        <v>83</v>
      </c>
      <c r="F59" s="6" t="s">
        <v>84</v>
      </c>
    </row>
    <row r="60" spans="5:6" x14ac:dyDescent="0.45">
      <c r="E60" s="5" t="s">
        <v>85</v>
      </c>
      <c r="F60" s="6" t="s">
        <v>86</v>
      </c>
    </row>
    <row r="61" spans="5:6" x14ac:dyDescent="0.45">
      <c r="E61" s="5" t="s">
        <v>87</v>
      </c>
      <c r="F61" s="6" t="s">
        <v>88</v>
      </c>
    </row>
    <row r="62" spans="5:6" x14ac:dyDescent="0.45">
      <c r="E62" s="5" t="s">
        <v>89</v>
      </c>
      <c r="F62" s="6" t="s">
        <v>90</v>
      </c>
    </row>
    <row r="63" spans="5:6" x14ac:dyDescent="0.45">
      <c r="E63" s="5" t="s">
        <v>91</v>
      </c>
      <c r="F63" s="6" t="s">
        <v>92</v>
      </c>
    </row>
    <row r="64" spans="5:6" x14ac:dyDescent="0.45">
      <c r="E64" s="5" t="s">
        <v>93</v>
      </c>
      <c r="F64" s="6" t="s">
        <v>94</v>
      </c>
    </row>
    <row r="65" spans="5:6" x14ac:dyDescent="0.45">
      <c r="E65" s="5" t="s">
        <v>95</v>
      </c>
      <c r="F65" s="6" t="s">
        <v>96</v>
      </c>
    </row>
    <row r="66" spans="5:6" x14ac:dyDescent="0.45">
      <c r="E66" s="7" t="s">
        <v>97</v>
      </c>
      <c r="F66" s="6" t="s">
        <v>98</v>
      </c>
    </row>
    <row r="67" spans="5:6" x14ac:dyDescent="0.45">
      <c r="E67" s="37" t="s">
        <v>99</v>
      </c>
      <c r="F67" s="38" t="s">
        <v>100</v>
      </c>
    </row>
    <row r="68" spans="5:6" x14ac:dyDescent="0.45">
      <c r="E68" s="37" t="s">
        <v>101</v>
      </c>
      <c r="F68" s="38" t="s">
        <v>102</v>
      </c>
    </row>
    <row r="69" spans="5:6" x14ac:dyDescent="0.45">
      <c r="E69" s="37" t="s">
        <v>103</v>
      </c>
      <c r="F69" s="38" t="s">
        <v>104</v>
      </c>
    </row>
    <row r="70" spans="5:6" x14ac:dyDescent="0.45">
      <c r="E70" s="37" t="s">
        <v>105</v>
      </c>
      <c r="F70" s="38" t="s">
        <v>106</v>
      </c>
    </row>
  </sheetData>
  <sheetProtection algorithmName="SHA-512" hashValue="rZrK1XkLMjdwk6W8c+eZuCG1gVtNnn5tcjEJbrN/xz47mLqh10PAh6/ADsPBDRNDzkJJplx7lAzqg4j0642o0g==" saltValue="x3FDgjVOo/PIZ5Mlu+ig/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อ่านก่อนใช้</vt:lpstr>
      <vt:lpstr>ผู้ส่งข้อมูล</vt:lpstr>
      <vt:lpstr>FPS</vt:lpstr>
      <vt:lpstr>CIS</vt:lpstr>
      <vt:lpstr>rule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ขวัญเนตร จิตรวัฒนาฤกษ์</dc:creator>
  <cp:lastModifiedBy>ขวัญเนตร จิตรวัฒนาฤกษ์</cp:lastModifiedBy>
  <dcterms:created xsi:type="dcterms:W3CDTF">2019-12-18T11:26:10Z</dcterms:created>
  <dcterms:modified xsi:type="dcterms:W3CDTF">2020-01-08T02:21:43Z</dcterms:modified>
</cp:coreProperties>
</file>