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codeName="ThisWorkbook" defaultThemeVersion="124226"/>
  <bookViews>
    <workbookView xWindow="285" yWindow="135" windowWidth="16140" windowHeight="9990" tabRatio="790" activeTab="14"/>
  </bookViews>
  <sheets>
    <sheet name="Table 1- FX transaction" sheetId="26" r:id="rId1"/>
    <sheet name="cancellation" sheetId="27" state="hidden" r:id="rId2"/>
    <sheet name="setup type" sheetId="28" state="hidden" r:id="rId3"/>
    <sheet name="FX arrangement" sheetId="29" state="hidden" r:id="rId4"/>
    <sheet name="underlying" sheetId="30" state="hidden" r:id="rId5"/>
    <sheet name="Tran purpose" sheetId="31" state="hidden" r:id="rId6"/>
    <sheet name="unique ID type" sheetId="32" state="hidden" r:id="rId7"/>
    <sheet name="country code" sheetId="33" state="hidden" r:id="rId8"/>
    <sheet name="Currency" sheetId="35" state="hidden" r:id="rId9"/>
    <sheet name="Table 2-NET FX Position" sheetId="10" r:id="rId10"/>
    <sheet name="Table 3-FCD" sheetId="24" r:id="rId11"/>
    <sheet name="Table 1-ตัวอย่าง" sheetId="25" r:id="rId12"/>
    <sheet name="Table 2-ตัวอย่าง" sheetId="22" r:id="rId13"/>
    <sheet name="Table 3-ตัวอย่าง" sheetId="23" r:id="rId14"/>
    <sheet name="วิธีการตั้งชื่อ File" sheetId="36" r:id="rId15"/>
    <sheet name="Classification" sheetId="6" state="hidden" r:id="rId16"/>
  </sheets>
  <definedNames>
    <definedName name="CounterpartyType">Classification!$L$2:$L$4</definedName>
    <definedName name="CurrencyID">Classification!$D$2:$D$175</definedName>
    <definedName name="FXTradingTrasactionType">Classification!$N$2:$N$8</definedName>
    <definedName name="LoanDepositTransactionType">Classification!$P$2:$P$3</definedName>
    <definedName name="Month">Classification!$X$2:$X$13</definedName>
    <definedName name="MYRCDs">Classification!$F$2:$F$4</definedName>
    <definedName name="Position_adjust_detail">Classification!$Z$2:$Z$4</definedName>
    <definedName name="_xlnm.Print_Area" localSheetId="11">'Table 1-ตัวอย่าง'!$A$1:$Z$33</definedName>
    <definedName name="_xlnm.Print_Area" localSheetId="9">'Table 2-NET FX Position'!$A$1:$E$26</definedName>
    <definedName name="_xlnm.Print_Area" localSheetId="12">'Table 2-ตัวอย่าง'!$A$3:$F$77</definedName>
    <definedName name="_xlnm.Print_Area" localSheetId="10">'Table 3-FCD'!$A$1:$CM$80</definedName>
    <definedName name="SetupReasonType">Classification!$J$2:$J$6</definedName>
    <definedName name="Trade_finance">Classification!$T$2:$T$5</definedName>
    <definedName name="Trade_Finance_Source_of_Fund">Classification!$R$2:$R$4</definedName>
    <definedName name="Trade_Finance_Transaction_Type">Trade_finance</definedName>
    <definedName name="Transaction_Purpose_Code">Classification!$H$2:$H$12</definedName>
    <definedName name="TransactionType">Classification!$B$2:$B$8</definedName>
    <definedName name="Year">Classification!$V$2:$V$46</definedName>
    <definedName name="สง._ในประเทศ_นอกประเทศ">#REF!</definedName>
  </definedNames>
  <calcPr calcId="152511"/>
  <fileRecoveryPr autoRecover="0"/>
</workbook>
</file>

<file path=xl/calcChain.xml><?xml version="1.0" encoding="utf-8"?>
<calcChain xmlns="http://schemas.openxmlformats.org/spreadsheetml/2006/main">
  <c r="Q30" i="25" l="1"/>
  <c r="S29" i="25"/>
  <c r="Q28" i="25"/>
  <c r="Q27" i="25"/>
  <c r="Q26" i="25"/>
  <c r="S25" i="25"/>
  <c r="Q24" i="25"/>
  <c r="Q23" i="25"/>
  <c r="S22" i="25"/>
  <c r="S16" i="25"/>
  <c r="Q13" i="25"/>
  <c r="X11" i="25" l="1"/>
  <c r="X10" i="25"/>
  <c r="W10" i="25"/>
  <c r="Q10" i="25"/>
  <c r="S20" i="25" l="1"/>
  <c r="Q19" i="25"/>
  <c r="Q21" i="25"/>
  <c r="E5" i="22"/>
  <c r="B6" i="22" s="1"/>
  <c r="E6" i="22" s="1"/>
  <c r="B7" i="22" s="1"/>
  <c r="E7" i="22" s="1"/>
  <c r="B8" i="22" s="1"/>
  <c r="E8" i="22" s="1"/>
  <c r="B9" i="22" s="1"/>
  <c r="Q18" i="25"/>
  <c r="S17" i="25"/>
  <c r="S14" i="25"/>
  <c r="X15" i="25"/>
  <c r="W15" i="25"/>
  <c r="Q15" i="25"/>
  <c r="X14" i="25"/>
  <c r="W14" i="25"/>
  <c r="Q12" i="25"/>
  <c r="E9" i="22" l="1"/>
  <c r="B10" i="22" s="1"/>
  <c r="E10" i="22" l="1"/>
  <c r="X9" i="25"/>
  <c r="W11" i="25"/>
  <c r="Q11" i="25"/>
  <c r="S9" i="25"/>
  <c r="X30" i="25"/>
  <c r="W30" i="25"/>
  <c r="X29" i="25"/>
  <c r="W29" i="25"/>
  <c r="X28" i="25"/>
  <c r="W28" i="25"/>
  <c r="X27" i="25"/>
  <c r="W27" i="25"/>
  <c r="X26" i="25"/>
  <c r="W26" i="25"/>
  <c r="X25" i="25"/>
  <c r="W25" i="25"/>
  <c r="X24" i="25"/>
  <c r="W24" i="25"/>
  <c r="X23" i="25"/>
  <c r="W23" i="25"/>
  <c r="X22" i="25"/>
  <c r="W22" i="25"/>
  <c r="X21" i="25"/>
  <c r="W21" i="25"/>
  <c r="X20" i="25"/>
  <c r="W20" i="25"/>
  <c r="X19" i="25"/>
  <c r="W19" i="25"/>
  <c r="X18" i="25"/>
  <c r="W18" i="25"/>
  <c r="X17" i="25"/>
  <c r="W17" i="25"/>
  <c r="X16" i="25"/>
  <c r="W16" i="25"/>
  <c r="X13" i="25"/>
  <c r="W13" i="25"/>
  <c r="X8" i="25"/>
  <c r="W8" i="25"/>
  <c r="Q8" i="25"/>
  <c r="X7" i="25"/>
  <c r="W7" i="25"/>
  <c r="Q7" i="25"/>
  <c r="X6" i="25"/>
  <c r="W6" i="25"/>
  <c r="S6" i="25"/>
  <c r="Y6" i="25" l="1"/>
  <c r="Y7" i="25" s="1"/>
  <c r="Y8" i="25" s="1"/>
  <c r="Y9" i="25" s="1"/>
  <c r="Y10" i="25" s="1"/>
  <c r="Y11" i="25" s="1"/>
  <c r="Y12" i="25" s="1"/>
  <c r="Y13" i="25" s="1"/>
  <c r="Y14" i="25" l="1"/>
  <c r="Y15" i="25" s="1"/>
  <c r="Y16" i="25" s="1"/>
  <c r="Y17" i="25" s="1"/>
  <c r="Y18" i="25" s="1"/>
  <c r="Y19" i="25" s="1"/>
  <c r="Y20" i="25" s="1"/>
  <c r="Y21" i="25" s="1"/>
  <c r="Y22" i="25" s="1"/>
  <c r="Y23" i="25" s="1"/>
  <c r="Y24" i="25" l="1"/>
  <c r="F18" i="6"/>
  <c r="Y25" i="25" l="1"/>
  <c r="Y26" i="25" s="1"/>
  <c r="Y27" i="25" s="1"/>
  <c r="Y28" i="25" s="1"/>
  <c r="Y29" i="25" s="1"/>
  <c r="Y30" i="25" s="1"/>
</calcChain>
</file>

<file path=xl/sharedStrings.xml><?xml version="1.0" encoding="utf-8"?>
<sst xmlns="http://schemas.openxmlformats.org/spreadsheetml/2006/main" count="1136" uniqueCount="692">
  <si>
    <t>Forward</t>
  </si>
  <si>
    <t>Counterparty Names</t>
  </si>
  <si>
    <t>Trade Date</t>
  </si>
  <si>
    <t>Maturity Date</t>
  </si>
  <si>
    <t>Transaction Purpose</t>
  </si>
  <si>
    <t>Description</t>
  </si>
  <si>
    <t>Buy Swap</t>
  </si>
  <si>
    <t>Sell Swap</t>
  </si>
  <si>
    <t>USD</t>
  </si>
  <si>
    <t>MYR</t>
  </si>
  <si>
    <t>Others</t>
  </si>
  <si>
    <t>New Contract</t>
  </si>
  <si>
    <t>Goods</t>
  </si>
  <si>
    <t>Services</t>
  </si>
  <si>
    <t>Rollover</t>
  </si>
  <si>
    <t>Bangkok Bank PCL</t>
  </si>
  <si>
    <t>CIMB Thai Bank Public Company Limited</t>
  </si>
  <si>
    <t>Deposit</t>
  </si>
  <si>
    <t>Cancel</t>
  </si>
  <si>
    <t>ACCDs</t>
  </si>
  <si>
    <t>Non-ACCD</t>
  </si>
  <si>
    <t>Entities in Thailand</t>
  </si>
  <si>
    <t>Malaysian ACCDs</t>
  </si>
  <si>
    <t>Thai ACCDs</t>
  </si>
  <si>
    <t>Outstanding Contact Amount</t>
  </si>
  <si>
    <t>Cancel by replacing with new contract</t>
  </si>
  <si>
    <t>Exercise-Delivery</t>
  </si>
  <si>
    <t>Exercise-No Delivery</t>
  </si>
  <si>
    <t>Trade finance source of fund</t>
  </si>
  <si>
    <t>ACCD's own MYR fund</t>
  </si>
  <si>
    <t>Borrowing from peer ACCD</t>
  </si>
  <si>
    <t>Conversion of foreign currency to MYR</t>
  </si>
  <si>
    <t>CurrencyID</t>
  </si>
  <si>
    <t>CounterpartyType</t>
  </si>
  <si>
    <t>FXTradingTrasactionType</t>
  </si>
  <si>
    <t>Buy Currency</t>
  </si>
  <si>
    <t>Sell Currency</t>
  </si>
  <si>
    <t>Sell Amount</t>
  </si>
  <si>
    <t>Buy Amount</t>
  </si>
  <si>
    <t>Early Taken up</t>
  </si>
  <si>
    <t>Trade finance trasaction type</t>
  </si>
  <si>
    <t>Packing Credit</t>
  </si>
  <si>
    <t>THB</t>
  </si>
  <si>
    <t>Year</t>
  </si>
  <si>
    <t>Month</t>
  </si>
  <si>
    <t>January</t>
  </si>
  <si>
    <t>Febuary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</si>
  <si>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</si>
  <si>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</si>
  <si>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</si>
  <si>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</si>
  <si>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</si>
  <si>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</si>
  <si>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</si>
  <si>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</si>
  <si>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</si>
  <si>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</si>
  <si>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Spot Today</t>
  </si>
  <si>
    <t>Loan</t>
  </si>
  <si>
    <t>Direct Loan</t>
  </si>
  <si>
    <t xml:space="preserve">With Underlying </t>
  </si>
  <si>
    <t>Without Underlying</t>
  </si>
  <si>
    <t>Position Adjustment</t>
  </si>
  <si>
    <t>FI Arrangement Number</t>
  </si>
  <si>
    <t>Trust Receipt</t>
  </si>
  <si>
    <t>Position adjust detail</t>
  </si>
  <si>
    <t>Set Up Reason Type</t>
  </si>
  <si>
    <t xml:space="preserve">Rollover from Another Arrangement </t>
  </si>
  <si>
    <t>Unwind Another Arrangement</t>
  </si>
  <si>
    <t>Replace a Cancelled Arrangement</t>
  </si>
  <si>
    <t>Arrangement type</t>
  </si>
  <si>
    <t>Trasaction Type</t>
  </si>
  <si>
    <t>Withdraw</t>
  </si>
  <si>
    <t>Exchange Rate</t>
  </si>
  <si>
    <t>Krung Thai Bank Public Company Ltd.</t>
  </si>
  <si>
    <t>Siam Commercial Bank Public Company Ltd.</t>
  </si>
  <si>
    <t>United Overseas Bank (Thai) Public Company Limited</t>
  </si>
  <si>
    <t>Bank Of Ayudhya Public Company Ltd.</t>
  </si>
  <si>
    <t>Spot Tomorrow</t>
  </si>
  <si>
    <t>Spot Next</t>
  </si>
  <si>
    <t>Equity ownership</t>
  </si>
  <si>
    <t>Investment in MYR or THB assets</t>
  </si>
  <si>
    <t>Intercompany loan</t>
  </si>
  <si>
    <t>Letter of credit (L/C)</t>
  </si>
  <si>
    <t>(Blank)</t>
  </si>
  <si>
    <r>
      <t>Kasikornbank Public Company Limited</t>
    </r>
    <r>
      <rPr>
        <b/>
        <sz val="12"/>
        <color rgb="FF333333"/>
        <rFont val="Arial"/>
        <family val="2"/>
      </rPr>
      <t xml:space="preserve"> </t>
    </r>
  </si>
  <si>
    <t>Investment incomes</t>
  </si>
  <si>
    <t>Remuneration for employees</t>
  </si>
  <si>
    <t>Workers ‘remittances</t>
  </si>
  <si>
    <t>Other current account transactions excluding gifts, grants and donations</t>
  </si>
  <si>
    <t>AMD</t>
  </si>
  <si>
    <t>ANG</t>
  </si>
  <si>
    <t>AOA</t>
  </si>
  <si>
    <t>ARS</t>
  </si>
  <si>
    <t>AUD</t>
  </si>
  <si>
    <t>AWG</t>
  </si>
  <si>
    <t>AZN</t>
  </si>
  <si>
    <t>BAM</t>
  </si>
  <si>
    <t>BBD</t>
  </si>
  <si>
    <t>BDT</t>
  </si>
  <si>
    <t>BGN</t>
  </si>
  <si>
    <t>BHD</t>
  </si>
  <si>
    <t>BIF</t>
  </si>
  <si>
    <t>BMD</t>
  </si>
  <si>
    <t>BND</t>
  </si>
  <si>
    <t>BOB</t>
  </si>
  <si>
    <t>BOV</t>
  </si>
  <si>
    <t>BRL</t>
  </si>
  <si>
    <t>BSD</t>
  </si>
  <si>
    <t>BTN</t>
  </si>
  <si>
    <t>BWP</t>
  </si>
  <si>
    <t>BYR</t>
  </si>
  <si>
    <t>BZD</t>
  </si>
  <si>
    <t>CAD</t>
  </si>
  <si>
    <t>CDF</t>
  </si>
  <si>
    <t>CHF</t>
  </si>
  <si>
    <t>CLF</t>
  </si>
  <si>
    <t>CLP</t>
  </si>
  <si>
    <t>COP</t>
  </si>
  <si>
    <t>COU</t>
  </si>
  <si>
    <t>CRC</t>
  </si>
  <si>
    <t>CUC</t>
  </si>
  <si>
    <t>CUP</t>
  </si>
  <si>
    <t>CVE</t>
  </si>
  <si>
    <t>CZK</t>
  </si>
  <si>
    <t>DJF</t>
  </si>
  <si>
    <t>DKK</t>
  </si>
  <si>
    <t>DOP</t>
  </si>
  <si>
    <t>DZD</t>
  </si>
  <si>
    <t>EGP</t>
  </si>
  <si>
    <t>ERN</t>
  </si>
  <si>
    <t>ETB</t>
  </si>
  <si>
    <t>FJD</t>
  </si>
  <si>
    <t>FKP</t>
  </si>
  <si>
    <t>GBP</t>
  </si>
  <si>
    <t>GEL</t>
  </si>
  <si>
    <t>GHS</t>
  </si>
  <si>
    <t>GIP</t>
  </si>
  <si>
    <t>GMD</t>
  </si>
  <si>
    <t>GNF</t>
  </si>
  <si>
    <t>GTQ</t>
  </si>
  <si>
    <t>GYD</t>
  </si>
  <si>
    <t>HKD</t>
  </si>
  <si>
    <t>HNL</t>
  </si>
  <si>
    <t>HRK</t>
  </si>
  <si>
    <t>HTG</t>
  </si>
  <si>
    <t>HUF</t>
  </si>
  <si>
    <t>IDR</t>
  </si>
  <si>
    <t>ILS</t>
  </si>
  <si>
    <t>INR</t>
  </si>
  <si>
    <t>IQD</t>
  </si>
  <si>
    <t>IRR</t>
  </si>
  <si>
    <t>ISK</t>
  </si>
  <si>
    <t>JMD</t>
  </si>
  <si>
    <t>JOD</t>
  </si>
  <si>
    <t>JPY</t>
  </si>
  <si>
    <t>KES</t>
  </si>
  <si>
    <t>KGS</t>
  </si>
  <si>
    <t>KHR</t>
  </si>
  <si>
    <t>KMF</t>
  </si>
  <si>
    <t>KPW</t>
  </si>
  <si>
    <t>KRW</t>
  </si>
  <si>
    <t>KWD</t>
  </si>
  <si>
    <t>KYD</t>
  </si>
  <si>
    <t>KZT</t>
  </si>
  <si>
    <t>LAK</t>
  </si>
  <si>
    <t>LBP</t>
  </si>
  <si>
    <t>LKR</t>
  </si>
  <si>
    <t>LRD</t>
  </si>
  <si>
    <t>LSL</t>
  </si>
  <si>
    <t>LTL</t>
  </si>
  <si>
    <t>LVL</t>
  </si>
  <si>
    <t>LYD</t>
  </si>
  <si>
    <t>MAD</t>
  </si>
  <si>
    <t>MDL</t>
  </si>
  <si>
    <t>MGA</t>
  </si>
  <si>
    <t>MKD</t>
  </si>
  <si>
    <t>MMK</t>
  </si>
  <si>
    <t>MNT</t>
  </si>
  <si>
    <t>MOP</t>
  </si>
  <si>
    <t>MRO</t>
  </si>
  <si>
    <t>MUR</t>
  </si>
  <si>
    <t>MVR</t>
  </si>
  <si>
    <t>MWK</t>
  </si>
  <si>
    <t>MXN</t>
  </si>
  <si>
    <t>MZN</t>
  </si>
  <si>
    <t>NAD</t>
  </si>
  <si>
    <t>NGN</t>
  </si>
  <si>
    <t>NIO</t>
  </si>
  <si>
    <t>NOK</t>
  </si>
  <si>
    <t>NPR</t>
  </si>
  <si>
    <t>NZD</t>
  </si>
  <si>
    <t>OMR</t>
  </si>
  <si>
    <t>PAB</t>
  </si>
  <si>
    <t>PEN</t>
  </si>
  <si>
    <t>PGK</t>
  </si>
  <si>
    <t>PHP</t>
  </si>
  <si>
    <t>PKR</t>
  </si>
  <si>
    <t>PLN</t>
  </si>
  <si>
    <t>PYG</t>
  </si>
  <si>
    <t>QAR</t>
  </si>
  <si>
    <t>RON</t>
  </si>
  <si>
    <t>RSD</t>
  </si>
  <si>
    <t>RUB</t>
  </si>
  <si>
    <t>RWF</t>
  </si>
  <si>
    <t>SAR</t>
  </si>
  <si>
    <t>SBD</t>
  </si>
  <si>
    <t>SCR</t>
  </si>
  <si>
    <t>SDG</t>
  </si>
  <si>
    <t>SEK</t>
  </si>
  <si>
    <t>SGD</t>
  </si>
  <si>
    <t>SHP</t>
  </si>
  <si>
    <t>SLL</t>
  </si>
  <si>
    <t>SOS</t>
  </si>
  <si>
    <t>SRD</t>
  </si>
  <si>
    <t>SSP</t>
  </si>
  <si>
    <t>STD</t>
  </si>
  <si>
    <t>SVC</t>
  </si>
  <si>
    <t>SYP</t>
  </si>
  <si>
    <t>SZL</t>
  </si>
  <si>
    <t>TJS</t>
  </si>
  <si>
    <t>TMT</t>
  </si>
  <si>
    <t>TND</t>
  </si>
  <si>
    <t>TOP</t>
  </si>
  <si>
    <t>TRY</t>
  </si>
  <si>
    <t>TTD</t>
  </si>
  <si>
    <t>TWD</t>
  </si>
  <si>
    <t>TZS</t>
  </si>
  <si>
    <t>UAH</t>
  </si>
  <si>
    <t>UGX</t>
  </si>
  <si>
    <t>USN</t>
  </si>
  <si>
    <t>UYI</t>
  </si>
  <si>
    <t>UYU</t>
  </si>
  <si>
    <t>UZS</t>
  </si>
  <si>
    <t>VEF</t>
  </si>
  <si>
    <t>VND</t>
  </si>
  <si>
    <t>VUV</t>
  </si>
  <si>
    <t>WST</t>
  </si>
  <si>
    <t>XAF</t>
  </si>
  <si>
    <t>XAG</t>
  </si>
  <si>
    <t>XAU</t>
  </si>
  <si>
    <t>XBA</t>
  </si>
  <si>
    <t>XBB</t>
  </si>
  <si>
    <t>XBC</t>
  </si>
  <si>
    <t>XBD</t>
  </si>
  <si>
    <t>XCD</t>
  </si>
  <si>
    <t>XDR</t>
  </si>
  <si>
    <t>XEU</t>
  </si>
  <si>
    <t>XFU</t>
  </si>
  <si>
    <t>XOF</t>
  </si>
  <si>
    <t>XPD</t>
  </si>
  <si>
    <t>XPF</t>
  </si>
  <si>
    <t>XPT</t>
  </si>
  <si>
    <t>XSU</t>
  </si>
  <si>
    <t>XUA</t>
  </si>
  <si>
    <t>XXX</t>
  </si>
  <si>
    <t>YER</t>
  </si>
  <si>
    <t>ZAR</t>
  </si>
  <si>
    <t>ZMK</t>
  </si>
  <si>
    <t>ZWL</t>
  </si>
  <si>
    <t>Dataset Date</t>
  </si>
  <si>
    <t>FX Arrangement Type</t>
  </si>
  <si>
    <t>rollover</t>
  </si>
  <si>
    <t>unwind</t>
  </si>
  <si>
    <t>Two Limited Corp.</t>
  </si>
  <si>
    <t>บริษัท คนไทย จำกัด</t>
  </si>
  <si>
    <t>บล. AAA</t>
  </si>
  <si>
    <t>ธ. กรุงสุโขทัย จำกัด (มหาชน)</t>
  </si>
  <si>
    <t>นาย กขค</t>
  </si>
  <si>
    <t>นาย ข</t>
  </si>
  <si>
    <t>EUR</t>
  </si>
  <si>
    <t>Currency</t>
  </si>
  <si>
    <t>F2016120900001</t>
  </si>
  <si>
    <t xml:space="preserve"> บล. Buy Amount</t>
  </si>
  <si>
    <t xml:space="preserve"> บล.Sell Amount</t>
  </si>
  <si>
    <t>Accumulated Net position
(ภายหลังทำธุรกรรม)</t>
  </si>
  <si>
    <t>คำอธิบาย</t>
  </si>
  <si>
    <t>- Acc. Net position ณ สิ้นวันที่ 15/5/2018</t>
  </si>
  <si>
    <t>- Acc. Net position ณ สิ้นวันที่ 17/5/2018</t>
  </si>
  <si>
    <t>ตัวอย่างที่ 3</t>
  </si>
  <si>
    <t>Spot-tomorrow</t>
  </si>
  <si>
    <t>Spot-next</t>
  </si>
  <si>
    <t>ธุรกรรมที่</t>
  </si>
  <si>
    <t>ตัวอย่าง</t>
  </si>
  <si>
    <t>1-1</t>
  </si>
  <si>
    <t>1-2</t>
  </si>
  <si>
    <t>1-3</t>
  </si>
  <si>
    <t>2-1</t>
  </si>
  <si>
    <t>2-2</t>
  </si>
  <si>
    <t>2-3</t>
  </si>
  <si>
    <t>3-1</t>
  </si>
  <si>
    <t>3-2</t>
  </si>
  <si>
    <t>Spot-today</t>
  </si>
  <si>
    <t>3-3</t>
  </si>
  <si>
    <t>3-4</t>
  </si>
  <si>
    <t>3-5</t>
  </si>
  <si>
    <t>…</t>
  </si>
  <si>
    <t>บริษัท คนรักษ์โลก จำกัด</t>
  </si>
  <si>
    <t>Arrangement Contract Date</t>
  </si>
  <si>
    <t>Counterparty Unique ID</t>
  </si>
  <si>
    <t>Accumulated Net of 
the previous day</t>
  </si>
  <si>
    <t>Cancellation Flag</t>
  </si>
  <si>
    <t>1</t>
  </si>
  <si>
    <t>Counterparty Unique ID Type</t>
  </si>
  <si>
    <t>Underlying Flag</t>
  </si>
  <si>
    <t>A99</t>
  </si>
  <si>
    <t>FI Unique ID</t>
  </si>
  <si>
    <t>FI Name</t>
  </si>
  <si>
    <t>Account Name</t>
  </si>
  <si>
    <t>Previous FI Arrangement Number</t>
  </si>
  <si>
    <t>Total Sell Amount
(จำนวนเงินตราต่างประเทศขาย)</t>
  </si>
  <si>
    <t>Total Buy Amount
(จำนวนเงินตราต่างประเทศซื้อ)</t>
  </si>
  <si>
    <t>Accumulated Net at the end of the day
(Accumulate net of the previous day 
+ Total Buy - Total Sell)</t>
  </si>
  <si>
    <t>0</t>
  </si>
  <si>
    <t>318075 เงินลงทุนในหลักทรัพย์</t>
  </si>
  <si>
    <t>318096 ปรับฐานะเงินตราต่างประเทศ</t>
  </si>
  <si>
    <t>TH</t>
  </si>
  <si>
    <t>SG</t>
  </si>
  <si>
    <t>324010 Oversea Juristic Id</t>
  </si>
  <si>
    <t>324004 Juristic Id</t>
  </si>
  <si>
    <t>324001 Personal Id</t>
  </si>
  <si>
    <t>324007 FI Code</t>
  </si>
  <si>
    <t>SG0001</t>
  </si>
  <si>
    <t>SG0002</t>
  </si>
  <si>
    <t>1100800466799</t>
  </si>
  <si>
    <t>1100800466345</t>
  </si>
  <si>
    <t>0123456789123</t>
  </si>
  <si>
    <t>0123456789122</t>
  </si>
  <si>
    <t>999</t>
  </si>
  <si>
    <t>ตัวอย่าง 1</t>
  </si>
  <si>
    <t>One Limited Corp.</t>
  </si>
  <si>
    <t>123456789121</t>
  </si>
  <si>
    <t>บริษัท ลงทุนเพื่อลูกหลาน จำกัด</t>
  </si>
  <si>
    <t>ตัวอย่าง 2</t>
  </si>
  <si>
    <t>123456789122</t>
  </si>
  <si>
    <t>บริษัท ไปด้วยกัน ไปได้ไกล จำกัด</t>
  </si>
  <si>
    <t>ตัวอย่างที่ 4</t>
  </si>
  <si>
    <t>4-1</t>
  </si>
  <si>
    <t>4-2</t>
  </si>
  <si>
    <t>4-3</t>
  </si>
  <si>
    <t>4-4</t>
  </si>
  <si>
    <t>4-5</t>
  </si>
  <si>
    <t>ตัวอย่างที่ 5</t>
  </si>
  <si>
    <t>0123456789187</t>
  </si>
  <si>
    <t>บริษัท รวยก่อนเกษียณ จำกัด</t>
  </si>
  <si>
    <t>5-1</t>
  </si>
  <si>
    <t>5-2</t>
  </si>
  <si>
    <t>5-3</t>
  </si>
  <si>
    <t>5-4</t>
  </si>
  <si>
    <t>5-5</t>
  </si>
  <si>
    <t>5-6</t>
  </si>
  <si>
    <t>5-7</t>
  </si>
  <si>
    <t>5-8</t>
  </si>
  <si>
    <t>5-9</t>
  </si>
  <si>
    <t>1001</t>
  </si>
  <si>
    <t>1002</t>
  </si>
  <si>
    <t>1003</t>
  </si>
  <si>
    <t>2001</t>
  </si>
  <si>
    <t>2002</t>
  </si>
  <si>
    <t>2003</t>
  </si>
  <si>
    <t>3001</t>
  </si>
  <si>
    <t>3002</t>
  </si>
  <si>
    <t>3003</t>
  </si>
  <si>
    <t>3004</t>
  </si>
  <si>
    <t>3005</t>
  </si>
  <si>
    <t>4001</t>
  </si>
  <si>
    <t>4002</t>
  </si>
  <si>
    <t>4003</t>
  </si>
  <si>
    <t>4004</t>
  </si>
  <si>
    <t>4005</t>
  </si>
  <si>
    <t>5001</t>
  </si>
  <si>
    <t>5002</t>
  </si>
  <si>
    <t>5003</t>
  </si>
  <si>
    <t>5004</t>
  </si>
  <si>
    <t>5005</t>
  </si>
  <si>
    <t>5006</t>
  </si>
  <si>
    <t>5007</t>
  </si>
  <si>
    <t>5008</t>
  </si>
  <si>
    <t>...</t>
  </si>
  <si>
    <t>- Acc. Net position ณ สิ้นวันที่ 10/5/2018</t>
  </si>
  <si>
    <t>Counterparty Country Code</t>
  </si>
  <si>
    <t>123456789120</t>
  </si>
  <si>
    <t>บริษัท มั่งมีศรีสุข จำกัด</t>
  </si>
  <si>
    <t>- Acc. Net position ณ สิ้นวันที่ 14/5/2018</t>
  </si>
  <si>
    <t xml:space="preserve">- เป็นการซื้อขาย FX/FX ดังนั้น ไม่กระทบกับ net FX position
</t>
  </si>
  <si>
    <t>- บล. ได้รับค่า commission fee เป็น USD เข้าบัญชี PFCD ของตนเอง และใช้ USD นั้นส่งมอบให้กับลูกค้า</t>
  </si>
  <si>
    <t>- เป็นการขาย EUR/THB ดังนั้น Sell amount ต้องปรับเป็น USD เทียบเท่า (102,564*1.17 = 120,000 USD)</t>
  </si>
  <si>
    <t>- บล. สามารถทำ sell-buy USD/THB swap กับ ธพ. ได้ เนื่องจากมี underlying รองรับทั้งขาแรก (ธุรกรรม 5-1) และขาหลัง (ธุรกรรม 5-2)</t>
  </si>
  <si>
    <t>- บล. สามารถทำ sell-buy USD/THB swap กับ ธพ. ได้ เนื่องจากมี underlying รองรับทั้งขาแรก (ธุรกรรม 4-1) และขาหลัง (ธุรกรรม 4-2)</t>
  </si>
  <si>
    <r>
      <t xml:space="preserve">- NR ขาย USD/THB เพื่อรับบาทแล้วนำไปวาง margin เพื่อซื้อขายหลักทรัพย์ไทย </t>
    </r>
    <r>
      <rPr>
        <b/>
        <sz val="14"/>
        <rFont val="Arial"/>
        <family val="2"/>
      </rPr>
      <t>ถือเป็นธุรกรรมที่ไม่มี underlying ดังนั้น ธุรกรรม FX ที่ทำต้องมีวันส่งมอบ/รับมอบ (settlement date) ไม่เกิน 2 วันทำการ (t+2)</t>
    </r>
  </si>
  <si>
    <r>
      <t xml:space="preserve">- บล. ขาย USD/THB กับลูกค้าบุคคลไทย เพื่อฝากเข้าบัญชีเพื่อลูกค้าของ บล. ดังนั้น </t>
    </r>
    <r>
      <rPr>
        <b/>
        <sz val="14"/>
        <rFont val="Arial"/>
        <family val="2"/>
      </rPr>
      <t>ธุรกรรมที่ทำต้องมีวันส่งมอบ/รับมอบ (settlement date) ไม่เกิน 2 วันทำการ (t+2)</t>
    </r>
  </si>
  <si>
    <r>
      <t>- กรณีนี้ บล. ทำ propriatary trading โดย</t>
    </r>
    <r>
      <rPr>
        <b/>
        <sz val="14"/>
        <rFont val="Arial"/>
        <family val="2"/>
      </rPr>
      <t xml:space="preserve">ซื้อหลักทรัพย์ในต่างประเทศโดยมี settlement date วันที่ 21/5/2018 </t>
    </r>
    <r>
      <rPr>
        <sz val="14"/>
        <rFont val="Arial"/>
        <family val="2"/>
      </rPr>
      <t xml:space="preserve">
    ดังนั้น </t>
    </r>
    <r>
      <rPr>
        <b/>
        <sz val="14"/>
        <rFont val="Arial"/>
        <family val="2"/>
      </rPr>
      <t>บล. จึงสามารถขาย USD/THB forward โดยมี maturity date วันที่ 21/5/2018 ได้</t>
    </r>
    <r>
      <rPr>
        <sz val="14"/>
        <rFont val="Arial"/>
        <family val="2"/>
      </rPr>
      <t xml:space="preserve"> เพื่อนำ USD ฝากเข้าบัญชี PFCD ของตนเอง สำหรับชำระค่าซื้อหลักทรัพย์ดังกล่าว</t>
    </r>
  </si>
  <si>
    <r>
      <t xml:space="preserve">- กรณีนี้ บริษัท รวยก่อนเกษียณ </t>
    </r>
    <r>
      <rPr>
        <b/>
        <sz val="14"/>
        <rFont val="Arial"/>
        <family val="2"/>
      </rPr>
      <t xml:space="preserve">ซื้อหลักทรัพย์ในต่างประเทศโดยมี settlement date วันที่ 21/5/2018 </t>
    </r>
    <r>
      <rPr>
        <sz val="14"/>
        <rFont val="Arial"/>
        <family val="2"/>
      </rPr>
      <t xml:space="preserve">
    ดังนั้น บล. จึงสามารถ</t>
    </r>
    <r>
      <rPr>
        <b/>
        <sz val="14"/>
        <rFont val="Arial"/>
        <family val="2"/>
      </rPr>
      <t>ขาย USD/THB forward โดยมี maturity date วันที่ 21/5/2018 ได้</t>
    </r>
  </si>
  <si>
    <r>
      <t xml:space="preserve">- บล. สามารถทำ sell-buy USD/THB swap กับ ธพ. ได้ เนื่องจากมี underlying รองรับทั้งขาแรก (ธุรกรรม 5-1) และขาหลัง (ธุรกรรม 5-2)
</t>
    </r>
    <r>
      <rPr>
        <b/>
        <sz val="14"/>
        <rFont val="Arial"/>
        <family val="2"/>
      </rPr>
      <t>- Acc. Net position ณ สิ้นวันที่ 16/5/2018</t>
    </r>
  </si>
  <si>
    <r>
      <t xml:space="preserve">- กรณีนี้ บล. ทำ propriatary trading </t>
    </r>
    <r>
      <rPr>
        <b/>
        <sz val="14"/>
        <rFont val="Arial"/>
        <family val="2"/>
      </rPr>
      <t xml:space="preserve">โดยซื้อหลักทรัพย์ในต่างประเทศโดยมี settlement date วันที่ 23/5/2018 </t>
    </r>
    <r>
      <rPr>
        <sz val="14"/>
        <rFont val="Arial"/>
        <family val="2"/>
      </rPr>
      <t xml:space="preserve">
    ดังนั้น บล. จึงสามารถขาย </t>
    </r>
    <r>
      <rPr>
        <b/>
        <sz val="14"/>
        <rFont val="Arial"/>
        <family val="2"/>
      </rPr>
      <t xml:space="preserve">USD/THB forward โดยมี maturity date วันที่ 23/5/2018 ได้ </t>
    </r>
    <r>
      <rPr>
        <sz val="14"/>
        <rFont val="Arial"/>
        <family val="2"/>
      </rPr>
      <t>เพื่อนำ USD ฝากเข้าบัญชี PFCD ของตนเอง สำหรับชำระค่าซื้อหลักทรัพย์ดังกล่าว</t>
    </r>
  </si>
  <si>
    <t>Organization ID:</t>
  </si>
  <si>
    <t>วันที่ Data Set Date  (YYYY-MM-DD) :</t>
  </si>
  <si>
    <t>2018-05-31</t>
  </si>
  <si>
    <t xml:space="preserve">   Unit : USD</t>
  </si>
  <si>
    <t>- ลูกค้าขอยกเลิกธุรกรรมฯ กับ บล. โดยมีเหตุผลความจำเป็นคือ คู่ค้าในต่างประเทศไม่สามารถส่งมอบหลักทรัพย์ให้ได้
- กรณีเป็นการ cancel ธุรกรรมฯ ให้หัก amount นั้นออกจาก position</t>
  </si>
  <si>
    <t>บล. AAA เพื่อประกอบธุรกิจเงินตราต่างประเทศ</t>
  </si>
  <si>
    <t>018113 Option</t>
  </si>
  <si>
    <t xml:space="preserve">018101 Spot – Today </t>
  </si>
  <si>
    <t>018102 Spot – Tomorrow</t>
  </si>
  <si>
    <t>018103 Spot – Next</t>
  </si>
  <si>
    <t>018104 Forward</t>
  </si>
  <si>
    <t>018106 Buy Swap</t>
  </si>
  <si>
    <t>018107 Sell Swap</t>
  </si>
  <si>
    <t>289001 Rollover from Another Arrangement</t>
  </si>
  <si>
    <t>289002 Unwind Another Arrangement</t>
  </si>
  <si>
    <t>324002 Passport Number</t>
  </si>
  <si>
    <t>324003 Tax Id</t>
  </si>
  <si>
    <t>AD</t>
  </si>
  <si>
    <t>AE</t>
  </si>
  <si>
    <t>AF</t>
  </si>
  <si>
    <t>AG</t>
  </si>
  <si>
    <t>AI</t>
  </si>
  <si>
    <t>AL</t>
  </si>
  <si>
    <t>AM</t>
  </si>
  <si>
    <t>AO</t>
  </si>
  <si>
    <t>AQ</t>
  </si>
  <si>
    <t>AR</t>
  </si>
  <si>
    <t>AS</t>
  </si>
  <si>
    <t>AT</t>
  </si>
  <si>
    <t>AU</t>
  </si>
  <si>
    <t>AW</t>
  </si>
  <si>
    <t>AX</t>
  </si>
  <si>
    <t>AZ</t>
  </si>
  <si>
    <t>BA</t>
  </si>
  <si>
    <t>BB</t>
  </si>
  <si>
    <t>BD</t>
  </si>
  <si>
    <t>BE</t>
  </si>
  <si>
    <t>BF</t>
  </si>
  <si>
    <t>BG</t>
  </si>
  <si>
    <t>BH</t>
  </si>
  <si>
    <t>BI</t>
  </si>
  <si>
    <t>BJ</t>
  </si>
  <si>
    <t>BL</t>
  </si>
  <si>
    <t>BM</t>
  </si>
  <si>
    <t>BN</t>
  </si>
  <si>
    <t>BO</t>
  </si>
  <si>
    <t>BQ</t>
  </si>
  <si>
    <t>BR</t>
  </si>
  <si>
    <t>BS</t>
  </si>
  <si>
    <t>BT</t>
  </si>
  <si>
    <t>BV</t>
  </si>
  <si>
    <t>BW</t>
  </si>
  <si>
    <t>BY</t>
  </si>
  <si>
    <t>BZ</t>
  </si>
  <si>
    <t>CA</t>
  </si>
  <si>
    <t>CC</t>
  </si>
  <si>
    <t>CD</t>
  </si>
  <si>
    <t>CF</t>
  </si>
  <si>
    <t>CG</t>
  </si>
  <si>
    <t>CH</t>
  </si>
  <si>
    <t>CI</t>
  </si>
  <si>
    <t>CK</t>
  </si>
  <si>
    <t>CL</t>
  </si>
  <si>
    <t>CM</t>
  </si>
  <si>
    <t>CN</t>
  </si>
  <si>
    <t>CO</t>
  </si>
  <si>
    <t>CR</t>
  </si>
  <si>
    <t>CU</t>
  </si>
  <si>
    <t>CV</t>
  </si>
  <si>
    <t>CW</t>
  </si>
  <si>
    <t>CX</t>
  </si>
  <si>
    <t>CY</t>
  </si>
  <si>
    <t>CZ</t>
  </si>
  <si>
    <t>DE</t>
  </si>
  <si>
    <t>DJ</t>
  </si>
  <si>
    <t>DK</t>
  </si>
  <si>
    <t>DM</t>
  </si>
  <si>
    <t>DO</t>
  </si>
  <si>
    <t>DZ</t>
  </si>
  <si>
    <t>EC</t>
  </si>
  <si>
    <t>EE</t>
  </si>
  <si>
    <t>EG</t>
  </si>
  <si>
    <t>EH</t>
  </si>
  <si>
    <t>ER</t>
  </si>
  <si>
    <t>ES</t>
  </si>
  <si>
    <t>ET</t>
  </si>
  <si>
    <t>FI</t>
  </si>
  <si>
    <t>FJ</t>
  </si>
  <si>
    <t>FK</t>
  </si>
  <si>
    <t>FM</t>
  </si>
  <si>
    <t>FO</t>
  </si>
  <si>
    <t>FR</t>
  </si>
  <si>
    <t>GA</t>
  </si>
  <si>
    <t>GB</t>
  </si>
  <si>
    <t>GD</t>
  </si>
  <si>
    <t>GE</t>
  </si>
  <si>
    <t>GF</t>
  </si>
  <si>
    <t>GG</t>
  </si>
  <si>
    <t>GH</t>
  </si>
  <si>
    <t>GI</t>
  </si>
  <si>
    <t>GL</t>
  </si>
  <si>
    <t>GM</t>
  </si>
  <si>
    <t>GN</t>
  </si>
  <si>
    <t>GP</t>
  </si>
  <si>
    <t>GQ</t>
  </si>
  <si>
    <t>GR</t>
  </si>
  <si>
    <t>GS</t>
  </si>
  <si>
    <t>GT</t>
  </si>
  <si>
    <t>GU</t>
  </si>
  <si>
    <t>GW</t>
  </si>
  <si>
    <t>GY</t>
  </si>
  <si>
    <t>HK</t>
  </si>
  <si>
    <t>HM</t>
  </si>
  <si>
    <t>HN</t>
  </si>
  <si>
    <t>HR</t>
  </si>
  <si>
    <t>HT</t>
  </si>
  <si>
    <t>HU</t>
  </si>
  <si>
    <t>ID</t>
  </si>
  <si>
    <t>IE</t>
  </si>
  <si>
    <t>IL</t>
  </si>
  <si>
    <t>IM</t>
  </si>
  <si>
    <t>IN</t>
  </si>
  <si>
    <t>IO</t>
  </si>
  <si>
    <t>IQ</t>
  </si>
  <si>
    <t>IR</t>
  </si>
  <si>
    <t>IS</t>
  </si>
  <si>
    <t>IT</t>
  </si>
  <si>
    <t>JE</t>
  </si>
  <si>
    <t>JM</t>
  </si>
  <si>
    <t>JO</t>
  </si>
  <si>
    <t>JP</t>
  </si>
  <si>
    <t>KE</t>
  </si>
  <si>
    <t>KG</t>
  </si>
  <si>
    <t>KH</t>
  </si>
  <si>
    <t>KI</t>
  </si>
  <si>
    <t>KM</t>
  </si>
  <si>
    <t>KN</t>
  </si>
  <si>
    <t>KP</t>
  </si>
  <si>
    <t>KR</t>
  </si>
  <si>
    <t>KW</t>
  </si>
  <si>
    <t>KY</t>
  </si>
  <si>
    <t>KZ</t>
  </si>
  <si>
    <t>LA</t>
  </si>
  <si>
    <t>LB</t>
  </si>
  <si>
    <t>LC</t>
  </si>
  <si>
    <t>LI</t>
  </si>
  <si>
    <t>LK</t>
  </si>
  <si>
    <t>LR</t>
  </si>
  <si>
    <t>LS</t>
  </si>
  <si>
    <t>LT</t>
  </si>
  <si>
    <t>LU</t>
  </si>
  <si>
    <t>LV</t>
  </si>
  <si>
    <t>LY</t>
  </si>
  <si>
    <t>MA</t>
  </si>
  <si>
    <t>MC</t>
  </si>
  <si>
    <t>MD</t>
  </si>
  <si>
    <t>ME</t>
  </si>
  <si>
    <t>MF</t>
  </si>
  <si>
    <t>MG</t>
  </si>
  <si>
    <t>MH</t>
  </si>
  <si>
    <t>MK</t>
  </si>
  <si>
    <t>ML</t>
  </si>
  <si>
    <t>MM</t>
  </si>
  <si>
    <t>MN</t>
  </si>
  <si>
    <t>MO</t>
  </si>
  <si>
    <t>MP</t>
  </si>
  <si>
    <t>MQ</t>
  </si>
  <si>
    <t>MR</t>
  </si>
  <si>
    <t>MS</t>
  </si>
  <si>
    <t>MT</t>
  </si>
  <si>
    <t>MU</t>
  </si>
  <si>
    <t>MV</t>
  </si>
  <si>
    <t>MW</t>
  </si>
  <si>
    <t>MX</t>
  </si>
  <si>
    <t>MY</t>
  </si>
  <si>
    <t>MZ</t>
  </si>
  <si>
    <t>NA</t>
  </si>
  <si>
    <t>NC</t>
  </si>
  <si>
    <t>NE</t>
  </si>
  <si>
    <t>NF</t>
  </si>
  <si>
    <t>NG</t>
  </si>
  <si>
    <t>NI</t>
  </si>
  <si>
    <t>NL</t>
  </si>
  <si>
    <t>NO</t>
  </si>
  <si>
    <t>NP</t>
  </si>
  <si>
    <t>NR</t>
  </si>
  <si>
    <t>NU</t>
  </si>
  <si>
    <t>NZ</t>
  </si>
  <si>
    <t>OM</t>
  </si>
  <si>
    <t>PA</t>
  </si>
  <si>
    <t>PE</t>
  </si>
  <si>
    <t>PF</t>
  </si>
  <si>
    <t>PG</t>
  </si>
  <si>
    <t>PH</t>
  </si>
  <si>
    <t>PK</t>
  </si>
  <si>
    <t>PL</t>
  </si>
  <si>
    <t>PM</t>
  </si>
  <si>
    <t>PN</t>
  </si>
  <si>
    <t>PR</t>
  </si>
  <si>
    <t>PS</t>
  </si>
  <si>
    <t>PT</t>
  </si>
  <si>
    <t>PW</t>
  </si>
  <si>
    <t>PY</t>
  </si>
  <si>
    <t>QA</t>
  </si>
  <si>
    <t>RE</t>
  </si>
  <si>
    <t>RO</t>
  </si>
  <si>
    <t>RS</t>
  </si>
  <si>
    <t>RU</t>
  </si>
  <si>
    <t>RW</t>
  </si>
  <si>
    <t>SA</t>
  </si>
  <si>
    <t>SB</t>
  </si>
  <si>
    <t>SC</t>
  </si>
  <si>
    <t>SD</t>
  </si>
  <si>
    <t>SE</t>
  </si>
  <si>
    <t>SH</t>
  </si>
  <si>
    <t>SI</t>
  </si>
  <si>
    <t>SJ</t>
  </si>
  <si>
    <t>SK</t>
  </si>
  <si>
    <t>SL</t>
  </si>
  <si>
    <t>SM</t>
  </si>
  <si>
    <t>SN</t>
  </si>
  <si>
    <t>SO</t>
  </si>
  <si>
    <t>SR</t>
  </si>
  <si>
    <t>SS</t>
  </si>
  <si>
    <t>ST</t>
  </si>
  <si>
    <t>SV</t>
  </si>
  <si>
    <t>SX</t>
  </si>
  <si>
    <t>SY</t>
  </si>
  <si>
    <t>SZ</t>
  </si>
  <si>
    <t>TC</t>
  </si>
  <si>
    <t>TD</t>
  </si>
  <si>
    <t>TF</t>
  </si>
  <si>
    <t>TG</t>
  </si>
  <si>
    <t>TJ</t>
  </si>
  <si>
    <t>TK</t>
  </si>
  <si>
    <t>TL</t>
  </si>
  <si>
    <t>TM</t>
  </si>
  <si>
    <t>TN</t>
  </si>
  <si>
    <t>TO</t>
  </si>
  <si>
    <t>TR</t>
  </si>
  <si>
    <t>TT</t>
  </si>
  <si>
    <t>TV</t>
  </si>
  <si>
    <t>TW</t>
  </si>
  <si>
    <t>TZ</t>
  </si>
  <si>
    <t>UA</t>
  </si>
  <si>
    <t>UG</t>
  </si>
  <si>
    <t>UM</t>
  </si>
  <si>
    <t>US</t>
  </si>
  <si>
    <t>UY</t>
  </si>
  <si>
    <t>UZ</t>
  </si>
  <si>
    <t>VA</t>
  </si>
  <si>
    <t>VC</t>
  </si>
  <si>
    <t>VE</t>
  </si>
  <si>
    <t>VG</t>
  </si>
  <si>
    <t>VI</t>
  </si>
  <si>
    <t>VN</t>
  </si>
  <si>
    <t>VU</t>
  </si>
  <si>
    <t>WF</t>
  </si>
  <si>
    <t>WS</t>
  </si>
  <si>
    <t>YE</t>
  </si>
  <si>
    <t>YT</t>
  </si>
  <si>
    <t>ZA</t>
  </si>
  <si>
    <t>ZM</t>
  </si>
  <si>
    <t>ZW</t>
  </si>
  <si>
    <t>AED</t>
  </si>
  <si>
    <t>AFN</t>
  </si>
  <si>
    <t>ALL</t>
  </si>
  <si>
    <t xml:space="preserve">ARS </t>
  </si>
  <si>
    <t xml:space="preserve">BYR </t>
  </si>
  <si>
    <t>CNY</t>
  </si>
  <si>
    <t xml:space="preserve">PLN </t>
  </si>
  <si>
    <t>324008 Swift Code</t>
  </si>
  <si>
    <t>324009 Oversea Individual Id</t>
  </si>
  <si>
    <t>Data Set Date</t>
  </si>
  <si>
    <t>Account Number/Swift Code</t>
  </si>
  <si>
    <t>Account Number/Swift Codes</t>
  </si>
  <si>
    <t>แบบรายงานธุรกรรมซื้อ-ขาย แลกเปลี่ยนเงินตราต่างประเทศ</t>
  </si>
  <si>
    <t>แบบรายงานฐานะเงินตราต่างประเทศสุทธิ</t>
  </si>
  <si>
    <t xml:space="preserve">แบบรายงานการเปิดบัญชีเงินฝากเงินตราต่างประเทศเพื่อการประกอบธุรกิจเงินตราต่างประเทศ </t>
  </si>
  <si>
    <t>แบบรายงานธุรกรรมซื้อ ขาย แลกเปลี่ยนเงินตราต่างประเทศ</t>
  </si>
  <si>
    <t xml:space="preserve">แบบรายงานฐานะเงินตราต่างประเทศ </t>
  </si>
  <si>
    <t>แบบรายงานการเปิดบัญชีเพื่อการประกอบธุรกิจเงินตราต่างประเทศ</t>
  </si>
  <si>
    <t xml:space="preserve">ส่งผ่านช่องทาง: </t>
  </si>
  <si>
    <r>
      <t xml:space="preserve">หลักเกณฑ์การตั้งชื่อไฟล์ข้อมูล: </t>
    </r>
    <r>
      <rPr>
        <sz val="16"/>
        <color indexed="12"/>
        <rFont val="TH SarabunPSK"/>
        <family val="2"/>
      </rPr>
      <t/>
    </r>
  </si>
  <si>
    <t>YYYY</t>
  </si>
  <si>
    <t>เดือนของข้อมูล มีค่าระหว่าง 01-12</t>
  </si>
  <si>
    <t xml:space="preserve">DD            </t>
  </si>
  <si>
    <t>วันที่ของข้อมูลที่รายงาน (เป็นวันสุดท้ายของเดือน)</t>
  </si>
  <si>
    <t>ปีของข้อมูลให้ใช้ปี ค.ศ. 4 หลัก เช่น 2018 เป็นต้น</t>
  </si>
  <si>
    <t>วิธีปฏิบัติในการตั้งชื่อไฟล์และส่งรายงาน</t>
  </si>
  <si>
    <t>MFXSC</t>
  </si>
  <si>
    <t>เป็นค่าคงที่ (M = Monthly, FXSC = FX Transaction of Securities Company)</t>
  </si>
  <si>
    <t xml:space="preserve">www.bot.or.th &gt; ภายใต้หัวข้อสถิติ &gt;&gt; การรับส่งข้อมูลกับ ธปท. &gt;&gt; บริการส่งข้อมูลทาง Internet &gt; บริการส่งข้อมูล DMS &gt; เข้าระบบ &gt; เมื่อเข้าระบบ DMS จะปรากฏหน้า Home &gt; เลือก Submit Data &gt; Subject Area : FX Transaction of Securities Company &gt; Data : FXSC (FX Transaction of Securities Company) &gt; Data Date : เลือกงวดข้อมูลที่ต้องการส่ง เพื่อจัดส่งข้อมูลเป็น Excel File ตามรูปแบบรายงานที่แนบมาพร้อมนี้ และตั้งชื่อ File ตามรูปแบบดังต่อไปนี้ </t>
  </si>
  <si>
    <r>
      <rPr>
        <b/>
        <sz val="16"/>
        <color indexed="12"/>
        <rFont val="BrowalliaUPC"/>
        <family val="2"/>
      </rPr>
      <t>MFXSC</t>
    </r>
    <r>
      <rPr>
        <sz val="16"/>
        <color indexed="12"/>
        <rFont val="BrowalliaUPC"/>
        <family val="2"/>
      </rPr>
      <t>_</t>
    </r>
    <r>
      <rPr>
        <b/>
        <sz val="16"/>
        <color rgb="FF00B0F0"/>
        <rFont val="BrowalliaUPC"/>
        <family val="2"/>
      </rPr>
      <t>YYYY</t>
    </r>
    <r>
      <rPr>
        <b/>
        <sz val="16"/>
        <color rgb="FF663300"/>
        <rFont val="BrowalliaUPC"/>
        <family val="2"/>
      </rPr>
      <t>MM</t>
    </r>
    <r>
      <rPr>
        <b/>
        <sz val="16"/>
        <color rgb="FF0000FF"/>
        <rFont val="BrowalliaUPC"/>
        <family val="2"/>
      </rPr>
      <t>DD</t>
    </r>
    <r>
      <rPr>
        <sz val="16"/>
        <color indexed="12"/>
        <rFont val="BrowalliaUPC"/>
        <family val="2"/>
      </rPr>
      <t>_</t>
    </r>
    <r>
      <rPr>
        <b/>
        <sz val="16"/>
        <color rgb="FFFF0000"/>
        <rFont val="BrowalliaUPC"/>
        <family val="2"/>
      </rPr>
      <t>XXXXXXX</t>
    </r>
    <r>
      <rPr>
        <sz val="16"/>
        <color indexed="12"/>
        <rFont val="BrowalliaUPC"/>
        <family val="2"/>
      </rPr>
      <t>.xlsx</t>
    </r>
  </si>
  <si>
    <t>XXXXXXX</t>
  </si>
  <si>
    <t xml:space="preserve">เลขที่ใบอนุญาต 7 หลักที่ได้รับจากเจ้าพนักงานควบคุมการแลกเปลี่ยนเงิน </t>
  </si>
  <si>
    <r>
      <rPr>
        <u/>
        <sz val="16"/>
        <rFont val="BrowalliaUPC"/>
        <family val="2"/>
      </rPr>
      <t>ตัวอย่าง</t>
    </r>
    <r>
      <rPr>
        <sz val="16"/>
        <rFont val="BrowalliaUPC"/>
        <family val="2"/>
      </rPr>
      <t xml:space="preserve"> เช่น  </t>
    </r>
    <r>
      <rPr>
        <b/>
        <sz val="16"/>
        <rFont val="BrowalliaUPC"/>
        <family val="2"/>
      </rPr>
      <t>MFXSC_</t>
    </r>
    <r>
      <rPr>
        <b/>
        <sz val="16"/>
        <color indexed="14"/>
        <rFont val="BrowalliaUPC"/>
        <family val="2"/>
      </rPr>
      <t>2018</t>
    </r>
    <r>
      <rPr>
        <b/>
        <sz val="16"/>
        <color rgb="FF993300"/>
        <rFont val="BrowalliaUPC"/>
        <family val="2"/>
      </rPr>
      <t>09</t>
    </r>
    <r>
      <rPr>
        <b/>
        <sz val="16"/>
        <color rgb="FF0000FF"/>
        <rFont val="BrowalliaUPC"/>
        <family val="2"/>
      </rPr>
      <t>30</t>
    </r>
    <r>
      <rPr>
        <b/>
        <sz val="16"/>
        <rFont val="BrowalliaUPC"/>
        <family val="2"/>
      </rPr>
      <t>_</t>
    </r>
    <r>
      <rPr>
        <b/>
        <sz val="16"/>
        <color rgb="FFFF0000"/>
        <rFont val="BrowalliaUPC"/>
        <family val="2"/>
      </rPr>
      <t>2561001</t>
    </r>
    <r>
      <rPr>
        <b/>
        <sz val="16"/>
        <rFont val="BrowalliaUPC"/>
        <family val="2"/>
      </rPr>
      <t>.xlsx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</si>
</sst>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87" formatCode="_(* #,##0.00_);_(* \(#,##0.00\);_(* &quot;-&quot;??_);_(@_)"/>
    <numFmt numFmtId="188" formatCode="0.0000000"/>
    <numFmt numFmtId="189" formatCode="yyyy\-mm\-dd"/>
    <numFmt numFmtId="190" formatCode="_-* #,##0_-;\-* #,##0_-;_-* &quot;-&quot;??_-;_-@_-"/>
    <numFmt numFmtId="191" formatCode="#,##0_ ;\-#,##0\ "/>
    <numFmt numFmtId="192" formatCode="yyyy\-mm\-dd\ h:mm:ss"/>
    <numFmt numFmtId="193" formatCode="0."/>
  </numFmts>
  <fonts count="51" x14ac:knownFonts="1">
    <font>
      <sz val="10"/>
      <name val="Arial"/>
    </font>
    <font>
      <sz val="16"/>
      <color theme="1"/>
      <name val="BrowalliaUPC"/>
      <family val="2"/>
      <charset val="222"/>
    </font>
    <font>
      <sz val="10"/>
      <name val="Arial"/>
      <family val="2"/>
    </font>
    <font>
      <sz val="10"/>
      <name val="MS Sans Serif"/>
      <family val="2"/>
      <charset val="222"/>
    </font>
    <font>
      <b/>
      <sz val="11"/>
      <color theme="0"/>
      <name val="Tahoma"/>
      <family val="2"/>
    </font>
    <font>
      <sz val="12"/>
      <name val="Arial"/>
      <family val="2"/>
    </font>
    <font>
      <sz val="12"/>
      <color theme="1"/>
      <name val="Tahoma"/>
      <family val="2"/>
      <scheme val="major"/>
    </font>
    <font>
      <b/>
      <sz val="12"/>
      <color rgb="FF333333"/>
      <name val="Arial"/>
      <family val="2"/>
    </font>
    <font>
      <sz val="12"/>
      <color rgb="FFFF0000"/>
      <name val="Arial"/>
      <family val="2"/>
    </font>
    <font>
      <sz val="10"/>
      <color rgb="FFFF0000"/>
      <name val="Tahoma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8"/>
      <name val="BrowalliaUPC"/>
      <family val="2"/>
    </font>
    <font>
      <sz val="14"/>
      <name val="BrowalliaUPC"/>
      <family val="2"/>
    </font>
    <font>
      <b/>
      <sz val="16"/>
      <color indexed="8"/>
      <name val="BrowalliaUPC"/>
      <family val="2"/>
    </font>
    <font>
      <sz val="14"/>
      <color theme="1"/>
      <name val="BrowalliaUPC"/>
      <family val="2"/>
    </font>
    <font>
      <b/>
      <sz val="14"/>
      <color indexed="8"/>
      <name val="BrowalliaUPC"/>
      <family val="2"/>
    </font>
    <font>
      <b/>
      <sz val="14"/>
      <name val="BrowalliaUPC"/>
      <family val="2"/>
    </font>
    <font>
      <strike/>
      <sz val="14"/>
      <color rgb="FFFF0000"/>
      <name val="Arial"/>
      <family val="2"/>
    </font>
    <font>
      <sz val="14"/>
      <name val="TH SarabunPSK"/>
      <family val="2"/>
    </font>
    <font>
      <sz val="14"/>
      <name val="Symbol"/>
      <family val="1"/>
      <charset val="2"/>
    </font>
    <font>
      <sz val="16"/>
      <name val="TH SarabunPSK"/>
      <family val="2"/>
    </font>
    <font>
      <sz val="16"/>
      <name val="BrowalliaUPC"/>
      <family val="2"/>
    </font>
    <font>
      <sz val="10"/>
      <name val="BrowalliaUPC"/>
      <family val="2"/>
    </font>
    <font>
      <sz val="11"/>
      <name val="BrowalliaUPC"/>
      <family val="2"/>
    </font>
    <font>
      <sz val="12"/>
      <name val="BrowalliaUPC"/>
      <family val="2"/>
    </font>
    <font>
      <b/>
      <sz val="12"/>
      <name val="BrowalliaUPC"/>
      <family val="2"/>
    </font>
    <font>
      <b/>
      <sz val="16"/>
      <name val="BrowalliaUPC"/>
      <family val="2"/>
    </font>
    <font>
      <b/>
      <sz val="18"/>
      <color indexed="8"/>
      <name val="BrowalliaUPC"/>
      <family val="2"/>
    </font>
    <font>
      <b/>
      <sz val="16"/>
      <name val="Arial"/>
      <family val="2"/>
    </font>
    <font>
      <sz val="16"/>
      <name val="Tahoma"/>
      <family val="2"/>
      <scheme val="major"/>
    </font>
    <font>
      <b/>
      <sz val="11"/>
      <name val="BrowalliaUPC"/>
      <family val="2"/>
    </font>
    <font>
      <sz val="16"/>
      <name val="Angsana New"/>
      <family val="1"/>
    </font>
    <font>
      <b/>
      <u/>
      <sz val="16"/>
      <name val="BrowalliaUPC"/>
      <family val="2"/>
    </font>
    <font>
      <sz val="16"/>
      <color theme="1"/>
      <name val="BrowalliaUPC"/>
      <family val="2"/>
    </font>
    <font>
      <sz val="16"/>
      <color indexed="12"/>
      <name val="TH SarabunPSK"/>
      <family val="2"/>
    </font>
    <font>
      <sz val="16"/>
      <color indexed="12"/>
      <name val="BrowalliaUPC"/>
      <family val="2"/>
    </font>
    <font>
      <b/>
      <sz val="16"/>
      <color indexed="12"/>
      <name val="BrowalliaUPC"/>
      <family val="2"/>
    </font>
    <font>
      <b/>
      <sz val="16"/>
      <color indexed="14"/>
      <name val="BrowalliaUPC"/>
      <family val="2"/>
    </font>
    <font>
      <b/>
      <sz val="16"/>
      <color indexed="60"/>
      <name val="BrowalliaUPC"/>
      <family val="2"/>
    </font>
    <font>
      <u/>
      <sz val="16"/>
      <name val="BrowalliaUPC"/>
      <family val="2"/>
    </font>
    <font>
      <b/>
      <sz val="16"/>
      <color rgb="FF993300"/>
      <name val="BrowalliaUPC"/>
      <family val="2"/>
    </font>
    <font>
      <b/>
      <sz val="16"/>
      <color rgb="FF0000FF"/>
      <name val="BrowalliaUPC"/>
      <family val="2"/>
    </font>
    <font>
      <b/>
      <sz val="16"/>
      <color rgb="FFFF0000"/>
      <name val="BrowalliaUPC"/>
      <family val="2"/>
    </font>
    <font>
      <b/>
      <sz val="16"/>
      <color rgb="FF00B0F0"/>
      <name val="BrowalliaUPC"/>
      <family val="2"/>
    </font>
    <font>
      <b/>
      <sz val="16"/>
      <color rgb="FF663300"/>
      <name val="BrowalliaUPC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39997558519241921"/>
        <bgColor indexed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-0.249977111117893"/>
        <bgColor indexed="0"/>
      </patternFill>
    </fill>
    <fill>
      <patternFill patternType="solid">
        <fgColor theme="2" tint="-0.249977111117893"/>
        <bgColor indexed="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0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4" tint="0.79998168889431442"/>
      </left>
      <right style="thin">
        <color indexed="64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indexed="64"/>
      </bottom>
      <diagonal/>
    </border>
    <border>
      <left style="thin">
        <color theme="4" tint="0.79998168889431442"/>
      </left>
      <right style="thin">
        <color indexed="64"/>
      </right>
      <top style="thin">
        <color theme="4" tint="0.7999816888943144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4" tint="0.79998168889431442"/>
      </left>
      <right/>
      <top/>
      <bottom style="thin">
        <color theme="4" tint="0.7999816888943144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indexed="64"/>
      </bottom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0" fontId="1" fillId="0" borderId="0"/>
    <xf numFmtId="0" fontId="2" fillId="0" borderId="0"/>
    <xf numFmtId="187" fontId="10" fillId="0" borderId="0" applyFont="0" applyFill="0" applyBorder="0" applyAlignment="0" applyProtection="0"/>
    <xf numFmtId="0" fontId="2" fillId="0" borderId="0"/>
    <xf numFmtId="0" fontId="37" fillId="0" borderId="0"/>
  </cellStyleXfs>
  <cellXfs count="413">
    <xf numFmtId="0" fontId="0" fillId="0" borderId="0" xfId="0"/>
    <xf numFmtId="0" fontId="4" fillId="3" borderId="2" xfId="1" applyFont="1" applyFill="1" applyBorder="1" applyAlignment="1"/>
    <xf numFmtId="0" fontId="4" fillId="3" borderId="0" xfId="1" applyFont="1" applyFill="1" applyBorder="1" applyAlignment="1">
      <alignment horizontal="left"/>
    </xf>
    <xf numFmtId="0" fontId="4" fillId="3" borderId="0" xfId="1" applyFont="1" applyFill="1" applyBorder="1" applyAlignment="1">
      <alignment horizontal="center"/>
    </xf>
    <xf numFmtId="0" fontId="0" fillId="0" borderId="0" xfId="0"/>
    <xf numFmtId="0" fontId="4" fillId="3" borderId="1" xfId="1" applyFont="1" applyFill="1" applyBorder="1" applyAlignment="1">
      <alignment horizont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/>
    <xf numFmtId="0" fontId="6" fillId="0" borderId="1" xfId="0" applyFont="1" applyBorder="1" applyAlignment="1">
      <alignment vertical="top"/>
    </xf>
    <xf numFmtId="0" fontId="8" fillId="0" borderId="1" xfId="0" applyFont="1" applyFill="1" applyBorder="1"/>
    <xf numFmtId="0" fontId="5" fillId="0" borderId="1" xfId="0" applyFont="1" applyBorder="1" applyAlignment="1">
      <alignment wrapText="1"/>
    </xf>
    <xf numFmtId="0" fontId="8" fillId="0" borderId="1" xfId="0" applyFont="1" applyBorder="1"/>
    <xf numFmtId="0" fontId="8" fillId="0" borderId="1" xfId="0" applyFont="1" applyFill="1" applyBorder="1" applyAlignment="1">
      <alignment horizontal="left"/>
    </xf>
    <xf numFmtId="0" fontId="5" fillId="0" borderId="17" xfId="0" applyFont="1" applyBorder="1"/>
    <xf numFmtId="0" fontId="9" fillId="0" borderId="0" xfId="0" applyFont="1" applyAlignment="1">
      <alignment horizontal="left" vertical="center" indent="4"/>
    </xf>
    <xf numFmtId="0" fontId="5" fillId="5" borderId="1" xfId="0" applyFont="1" applyFill="1" applyBorder="1"/>
    <xf numFmtId="0" fontId="5" fillId="0" borderId="21" xfId="0" applyFont="1" applyFill="1" applyBorder="1"/>
    <xf numFmtId="0" fontId="0" fillId="0" borderId="0" xfId="0" applyBorder="1"/>
    <xf numFmtId="0" fontId="5" fillId="0" borderId="0" xfId="0" applyFont="1" applyFill="1" applyBorder="1"/>
    <xf numFmtId="0" fontId="11" fillId="2" borderId="0" xfId="0" applyFont="1" applyFill="1"/>
    <xf numFmtId="189" fontId="11" fillId="2" borderId="0" xfId="0" applyNumberFormat="1" applyFont="1" applyFill="1" applyAlignment="1">
      <alignment horizontal="center"/>
    </xf>
    <xf numFmtId="0" fontId="11" fillId="0" borderId="0" xfId="0" applyFont="1"/>
    <xf numFmtId="0" fontId="12" fillId="2" borderId="0" xfId="0" applyFont="1" applyFill="1"/>
    <xf numFmtId="0" fontId="12" fillId="0" borderId="0" xfId="0" applyFont="1"/>
    <xf numFmtId="0" fontId="11" fillId="2" borderId="0" xfId="0" applyFont="1" applyFill="1" applyBorder="1"/>
    <xf numFmtId="189" fontId="11" fillId="2" borderId="0" xfId="0" applyNumberFormat="1" applyFont="1" applyFill="1" applyBorder="1" applyAlignment="1">
      <alignment horizontal="center"/>
    </xf>
    <xf numFmtId="0" fontId="11" fillId="2" borderId="0" xfId="0" applyFont="1" applyFill="1" applyBorder="1" applyAlignment="1">
      <alignment wrapText="1"/>
    </xf>
    <xf numFmtId="0" fontId="11" fillId="2" borderId="0" xfId="0" applyFont="1" applyFill="1" applyBorder="1" applyAlignment="1"/>
    <xf numFmtId="4" fontId="11" fillId="2" borderId="0" xfId="0" applyNumberFormat="1" applyFont="1" applyFill="1" applyBorder="1" applyAlignment="1"/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188" fontId="11" fillId="2" borderId="0" xfId="0" applyNumberFormat="1" applyFont="1" applyFill="1" applyBorder="1" applyAlignment="1"/>
    <xf numFmtId="0" fontId="11" fillId="0" borderId="0" xfId="0" applyFont="1" applyFill="1"/>
    <xf numFmtId="49" fontId="12" fillId="7" borderId="31" xfId="0" applyNumberFormat="1" applyFont="1" applyFill="1" applyBorder="1" applyAlignment="1">
      <alignment horizontal="center" vertical="center"/>
    </xf>
    <xf numFmtId="49" fontId="12" fillId="7" borderId="33" xfId="0" applyNumberFormat="1" applyFont="1" applyFill="1" applyBorder="1" applyAlignment="1">
      <alignment horizontal="center" vertical="center"/>
    </xf>
    <xf numFmtId="49" fontId="12" fillId="7" borderId="10" xfId="0" applyNumberFormat="1" applyFont="1" applyFill="1" applyBorder="1" applyAlignment="1">
      <alignment horizontal="center" vertical="center"/>
    </xf>
    <xf numFmtId="2" fontId="11" fillId="2" borderId="0" xfId="0" applyNumberFormat="1" applyFont="1" applyFill="1" applyAlignment="1">
      <alignment horizontal="center"/>
    </xf>
    <xf numFmtId="0" fontId="13" fillId="4" borderId="35" xfId="0" applyFont="1" applyFill="1" applyBorder="1" applyAlignment="1" applyProtection="1">
      <alignment horizontal="center" vertical="center" wrapText="1" readingOrder="1"/>
      <protection locked="0"/>
    </xf>
    <xf numFmtId="0" fontId="13" fillId="4" borderId="36" xfId="0" applyFont="1" applyFill="1" applyBorder="1" applyAlignment="1" applyProtection="1">
      <alignment horizontal="center" vertical="center" wrapText="1" readingOrder="1"/>
      <protection locked="0"/>
    </xf>
    <xf numFmtId="49" fontId="13" fillId="4" borderId="35" xfId="0" applyNumberFormat="1" applyFont="1" applyFill="1" applyBorder="1" applyAlignment="1" applyProtection="1">
      <alignment horizontal="center" vertical="center" wrapText="1" readingOrder="1"/>
      <protection locked="0"/>
    </xf>
    <xf numFmtId="189" fontId="13" fillId="4" borderId="36" xfId="0" applyNumberFormat="1" applyFont="1" applyFill="1" applyBorder="1" applyAlignment="1" applyProtection="1">
      <alignment horizontal="center" vertical="center" wrapText="1" readingOrder="1"/>
      <protection locked="0"/>
    </xf>
    <xf numFmtId="0" fontId="13" fillId="4" borderId="37" xfId="0" applyFont="1" applyFill="1" applyBorder="1" applyAlignment="1" applyProtection="1">
      <alignment horizontal="center" vertical="center" wrapText="1" readingOrder="1"/>
      <protection locked="0"/>
    </xf>
    <xf numFmtId="0" fontId="13" fillId="6" borderId="0" xfId="0" applyFont="1" applyFill="1" applyBorder="1" applyAlignment="1" applyProtection="1">
      <alignment horizontal="center" vertical="center" wrapText="1" readingOrder="1"/>
      <protection locked="0"/>
    </xf>
    <xf numFmtId="0" fontId="11" fillId="2" borderId="33" xfId="0" applyFont="1" applyFill="1" applyBorder="1" applyAlignment="1">
      <alignment vertical="center"/>
    </xf>
    <xf numFmtId="0" fontId="12" fillId="4" borderId="36" xfId="0" applyFont="1" applyFill="1" applyBorder="1" applyAlignment="1" applyProtection="1">
      <alignment horizontal="center" vertical="center" wrapText="1" readingOrder="1"/>
      <protection locked="0"/>
    </xf>
    <xf numFmtId="0" fontId="14" fillId="2" borderId="0" xfId="0" applyFont="1" applyFill="1"/>
    <xf numFmtId="0" fontId="11" fillId="2" borderId="9" xfId="0" applyFont="1" applyFill="1" applyBorder="1" applyAlignment="1">
      <alignment vertical="center"/>
    </xf>
    <xf numFmtId="0" fontId="13" fillId="8" borderId="34" xfId="0" applyFont="1" applyFill="1" applyBorder="1" applyAlignment="1" applyProtection="1">
      <alignment horizontal="center" vertical="center" wrapText="1" readingOrder="1"/>
      <protection locked="0"/>
    </xf>
    <xf numFmtId="0" fontId="13" fillId="8" borderId="36" xfId="0" applyFont="1" applyFill="1" applyBorder="1" applyAlignment="1" applyProtection="1">
      <alignment horizontal="center" vertical="center" wrapText="1" readingOrder="1"/>
      <protection locked="0"/>
    </xf>
    <xf numFmtId="0" fontId="13" fillId="8" borderId="37" xfId="0" applyFont="1" applyFill="1" applyBorder="1" applyAlignment="1" applyProtection="1">
      <alignment horizontal="center" vertical="center" wrapText="1" readingOrder="1"/>
      <protection locked="0"/>
    </xf>
    <xf numFmtId="0" fontId="15" fillId="2" borderId="10" xfId="0" quotePrefix="1" applyFont="1" applyFill="1" applyBorder="1" applyAlignment="1">
      <alignment vertical="center"/>
    </xf>
    <xf numFmtId="0" fontId="16" fillId="2" borderId="10" xfId="0" quotePrefix="1" applyFont="1" applyFill="1" applyBorder="1" applyAlignment="1">
      <alignment vertical="center"/>
    </xf>
    <xf numFmtId="0" fontId="16" fillId="2" borderId="9" xfId="0" quotePrefix="1" applyFont="1" applyFill="1" applyBorder="1" applyAlignment="1">
      <alignment horizontal="left" vertical="center" wrapText="1"/>
    </xf>
    <xf numFmtId="0" fontId="16" fillId="2" borderId="33" xfId="0" applyFont="1" applyFill="1" applyBorder="1" applyAlignment="1">
      <alignment vertical="center"/>
    </xf>
    <xf numFmtId="0" fontId="16" fillId="2" borderId="33" xfId="0" quotePrefix="1" applyFont="1" applyFill="1" applyBorder="1" applyAlignment="1">
      <alignment vertical="center" wrapText="1"/>
    </xf>
    <xf numFmtId="0" fontId="15" fillId="2" borderId="10" xfId="0" quotePrefix="1" applyFont="1" applyFill="1" applyBorder="1" applyAlignment="1">
      <alignment vertical="center" wrapText="1"/>
    </xf>
    <xf numFmtId="0" fontId="16" fillId="2" borderId="31" xfId="0" applyFont="1" applyFill="1" applyBorder="1" applyAlignment="1">
      <alignment vertical="center"/>
    </xf>
    <xf numFmtId="0" fontId="16" fillId="2" borderId="10" xfId="0" quotePrefix="1" applyFont="1" applyFill="1" applyBorder="1" applyAlignment="1">
      <alignment vertical="center" wrapText="1"/>
    </xf>
    <xf numFmtId="0" fontId="16" fillId="2" borderId="31" xfId="0" quotePrefix="1" applyFont="1" applyFill="1" applyBorder="1" applyAlignment="1">
      <alignment vertical="center" wrapText="1"/>
    </xf>
    <xf numFmtId="0" fontId="16" fillId="2" borderId="9" xfId="0" quotePrefix="1" applyFont="1" applyFill="1" applyBorder="1" applyAlignment="1">
      <alignment vertical="center" wrapText="1"/>
    </xf>
    <xf numFmtId="0" fontId="18" fillId="0" borderId="0" xfId="0" applyFont="1" applyFill="1"/>
    <xf numFmtId="0" fontId="20" fillId="0" borderId="0" xfId="0" applyFont="1"/>
    <xf numFmtId="0" fontId="21" fillId="4" borderId="34" xfId="0" applyFont="1" applyFill="1" applyBorder="1" applyAlignment="1" applyProtection="1">
      <alignment horizontal="center" vertical="center" wrapText="1" readingOrder="1"/>
      <protection locked="0"/>
    </xf>
    <xf numFmtId="0" fontId="21" fillId="4" borderId="36" xfId="0" applyFont="1" applyFill="1" applyBorder="1" applyAlignment="1" applyProtection="1">
      <alignment horizontal="center" vertical="center" wrapText="1" readingOrder="1"/>
      <protection locked="0"/>
    </xf>
    <xf numFmtId="0" fontId="21" fillId="4" borderId="37" xfId="0" applyFont="1" applyFill="1" applyBorder="1" applyAlignment="1" applyProtection="1">
      <alignment horizontal="center" vertical="center" wrapText="1" readingOrder="1"/>
      <protection locked="0"/>
    </xf>
    <xf numFmtId="0" fontId="18" fillId="0" borderId="8" xfId="0" applyFont="1" applyFill="1" applyBorder="1" applyAlignment="1">
      <alignment horizontal="center"/>
    </xf>
    <xf numFmtId="189" fontId="18" fillId="0" borderId="3" xfId="0" applyNumberFormat="1" applyFont="1" applyFill="1" applyBorder="1" applyAlignment="1">
      <alignment horizontal="center"/>
    </xf>
    <xf numFmtId="49" fontId="18" fillId="0" borderId="3" xfId="0" applyNumberFormat="1" applyFont="1" applyFill="1" applyBorder="1" applyAlignment="1">
      <alignment horizontal="center"/>
    </xf>
    <xf numFmtId="14" fontId="18" fillId="0" borderId="3" xfId="0" applyNumberFormat="1" applyFont="1" applyFill="1" applyBorder="1" applyAlignment="1">
      <alignment horizontal="center"/>
    </xf>
    <xf numFmtId="14" fontId="18" fillId="2" borderId="3" xfId="0" applyNumberFormat="1" applyFont="1" applyFill="1" applyBorder="1"/>
    <xf numFmtId="0" fontId="18" fillId="2" borderId="3" xfId="0" applyFont="1" applyFill="1" applyBorder="1"/>
    <xf numFmtId="4" fontId="18" fillId="0" borderId="3" xfId="0" applyNumberFormat="1" applyFont="1" applyFill="1" applyBorder="1" applyAlignment="1">
      <alignment horizontal="center"/>
    </xf>
    <xf numFmtId="190" fontId="18" fillId="0" borderId="3" xfId="0" applyNumberFormat="1" applyFont="1" applyFill="1" applyBorder="1" applyAlignment="1"/>
    <xf numFmtId="0" fontId="18" fillId="0" borderId="3" xfId="0" applyFont="1" applyFill="1" applyBorder="1" applyAlignment="1"/>
    <xf numFmtId="190" fontId="18" fillId="0" borderId="3" xfId="0" applyNumberFormat="1" applyFont="1" applyFill="1" applyBorder="1" applyAlignment="1">
      <alignment horizontal="center"/>
    </xf>
    <xf numFmtId="2" fontId="18" fillId="0" borderId="3" xfId="0" applyNumberFormat="1" applyFont="1" applyFill="1" applyBorder="1" applyAlignment="1"/>
    <xf numFmtId="0" fontId="18" fillId="2" borderId="9" xfId="0" applyFont="1" applyFill="1" applyBorder="1"/>
    <xf numFmtId="0" fontId="18" fillId="2" borderId="0" xfId="0" applyFont="1" applyFill="1"/>
    <xf numFmtId="0" fontId="18" fillId="0" borderId="0" xfId="0" applyFont="1"/>
    <xf numFmtId="49" fontId="18" fillId="2" borderId="15" xfId="0" applyNumberFormat="1" applyFont="1" applyFill="1" applyBorder="1" applyAlignment="1">
      <alignment horizontal="center"/>
    </xf>
    <xf numFmtId="189" fontId="18" fillId="2" borderId="14" xfId="0" applyNumberFormat="1" applyFont="1" applyFill="1" applyBorder="1" applyAlignment="1">
      <alignment horizontal="center"/>
    </xf>
    <xf numFmtId="49" fontId="18" fillId="2" borderId="14" xfId="0" applyNumberFormat="1" applyFont="1" applyFill="1" applyBorder="1" applyAlignment="1">
      <alignment horizontal="center"/>
    </xf>
    <xf numFmtId="14" fontId="18" fillId="2" borderId="14" xfId="0" applyNumberFormat="1" applyFont="1" applyFill="1" applyBorder="1" applyAlignment="1">
      <alignment horizontal="center"/>
    </xf>
    <xf numFmtId="14" fontId="18" fillId="2" borderId="14" xfId="0" applyNumberFormat="1" applyFont="1" applyFill="1" applyBorder="1"/>
    <xf numFmtId="0" fontId="18" fillId="2" borderId="14" xfId="0" applyFont="1" applyFill="1" applyBorder="1"/>
    <xf numFmtId="0" fontId="18" fillId="2" borderId="14" xfId="0" applyFont="1" applyFill="1" applyBorder="1" applyAlignment="1">
      <alignment wrapText="1"/>
    </xf>
    <xf numFmtId="4" fontId="18" fillId="2" borderId="14" xfId="0" applyNumberFormat="1" applyFont="1" applyFill="1" applyBorder="1" applyAlignment="1">
      <alignment horizontal="center"/>
    </xf>
    <xf numFmtId="190" fontId="18" fillId="2" borderId="14" xfId="0" applyNumberFormat="1" applyFont="1" applyFill="1" applyBorder="1" applyAlignment="1"/>
    <xf numFmtId="0" fontId="18" fillId="2" borderId="14" xfId="0" applyFont="1" applyFill="1" applyBorder="1" applyAlignment="1"/>
    <xf numFmtId="190" fontId="18" fillId="2" borderId="14" xfId="0" applyNumberFormat="1" applyFont="1" applyFill="1" applyBorder="1" applyAlignment="1">
      <alignment horizontal="center"/>
    </xf>
    <xf numFmtId="2" fontId="18" fillId="2" borderId="14" xfId="0" applyNumberFormat="1" applyFont="1" applyFill="1" applyBorder="1" applyAlignment="1"/>
    <xf numFmtId="0" fontId="18" fillId="2" borderId="10" xfId="0" applyFont="1" applyFill="1" applyBorder="1"/>
    <xf numFmtId="189" fontId="18" fillId="2" borderId="0" xfId="0" applyNumberFormat="1" applyFont="1" applyFill="1" applyAlignment="1">
      <alignment horizontal="center"/>
    </xf>
    <xf numFmtId="14" fontId="18" fillId="2" borderId="0" xfId="0" applyNumberFormat="1" applyFont="1" applyFill="1" applyAlignment="1">
      <alignment horizontal="center"/>
    </xf>
    <xf numFmtId="189" fontId="18" fillId="0" borderId="0" xfId="0" applyNumberFormat="1" applyFont="1" applyAlignment="1">
      <alignment horizontal="center"/>
    </xf>
    <xf numFmtId="14" fontId="18" fillId="0" borderId="0" xfId="0" applyNumberFormat="1" applyFont="1" applyAlignment="1">
      <alignment horizontal="center"/>
    </xf>
    <xf numFmtId="189" fontId="13" fillId="9" borderId="29" xfId="0" applyNumberFormat="1" applyFont="1" applyFill="1" applyBorder="1" applyAlignment="1" applyProtection="1">
      <alignment horizontal="center" vertical="center" wrapText="1" readingOrder="1"/>
      <protection locked="0"/>
    </xf>
    <xf numFmtId="189" fontId="13" fillId="9" borderId="31" xfId="0" applyNumberFormat="1" applyFont="1" applyFill="1" applyBorder="1" applyAlignment="1" applyProtection="1">
      <alignment horizontal="center" vertical="center" wrapText="1" readingOrder="1"/>
      <protection locked="0"/>
    </xf>
    <xf numFmtId="49" fontId="19" fillId="2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20" fillId="2" borderId="0" xfId="0" applyFont="1" applyFill="1" applyBorder="1"/>
    <xf numFmtId="14" fontId="20" fillId="2" borderId="0" xfId="0" applyNumberFormat="1" applyFont="1" applyFill="1" applyBorder="1" applyAlignment="1">
      <alignment horizontal="right"/>
    </xf>
    <xf numFmtId="14" fontId="20" fillId="2" borderId="0" xfId="0" applyNumberFormat="1" applyFont="1" applyFill="1" applyBorder="1"/>
    <xf numFmtId="0" fontId="20" fillId="2" borderId="0" xfId="0" applyFont="1" applyFill="1"/>
    <xf numFmtId="0" fontId="20" fillId="2" borderId="0" xfId="0" applyFont="1" applyFill="1" applyBorder="1" applyAlignment="1">
      <alignment horizontal="center"/>
    </xf>
    <xf numFmtId="0" fontId="20" fillId="2" borderId="0" xfId="0" applyFont="1" applyFill="1" applyAlignment="1">
      <alignment horizontal="center"/>
    </xf>
    <xf numFmtId="192" fontId="20" fillId="2" borderId="0" xfId="0" applyNumberFormat="1" applyFont="1" applyFill="1" applyBorder="1"/>
    <xf numFmtId="14" fontId="20" fillId="2" borderId="0" xfId="0" applyNumberFormat="1" applyFont="1" applyFill="1" applyBorder="1" applyAlignment="1">
      <alignment horizontal="right" vertical="top"/>
    </xf>
    <xf numFmtId="192" fontId="20" fillId="2" borderId="0" xfId="0" applyNumberFormat="1" applyFont="1" applyFill="1"/>
    <xf numFmtId="0" fontId="17" fillId="2" borderId="0" xfId="0" applyFont="1" applyFill="1" applyBorder="1" applyAlignment="1"/>
    <xf numFmtId="49" fontId="16" fillId="2" borderId="45" xfId="0" applyNumberFormat="1" applyFont="1" applyFill="1" applyBorder="1" applyAlignment="1">
      <alignment horizontal="center" vertical="center"/>
    </xf>
    <xf numFmtId="49" fontId="16" fillId="0" borderId="30" xfId="0" applyNumberFormat="1" applyFont="1" applyFill="1" applyBorder="1" applyAlignment="1">
      <alignment horizontal="center" vertical="center"/>
    </xf>
    <xf numFmtId="49" fontId="16" fillId="2" borderId="30" xfId="0" applyNumberFormat="1" applyFont="1" applyFill="1" applyBorder="1" applyAlignment="1">
      <alignment horizontal="center" vertical="center"/>
    </xf>
    <xf numFmtId="189" fontId="16" fillId="2" borderId="30" xfId="0" applyNumberFormat="1" applyFont="1" applyFill="1" applyBorder="1" applyAlignment="1">
      <alignment horizontal="center" vertical="center"/>
    </xf>
    <xf numFmtId="0" fontId="16" fillId="2" borderId="30" xfId="0" applyFont="1" applyFill="1" applyBorder="1" applyAlignment="1">
      <alignment vertical="center"/>
    </xf>
    <xf numFmtId="0" fontId="16" fillId="2" borderId="30" xfId="0" applyFont="1" applyFill="1" applyBorder="1" applyAlignment="1">
      <alignment vertical="center" wrapText="1"/>
    </xf>
    <xf numFmtId="0" fontId="16" fillId="2" borderId="30" xfId="0" applyFont="1" applyFill="1" applyBorder="1" applyAlignment="1">
      <alignment horizontal="center" vertical="center" wrapText="1"/>
    </xf>
    <xf numFmtId="0" fontId="16" fillId="2" borderId="30" xfId="0" applyFont="1" applyFill="1" applyBorder="1" applyAlignment="1">
      <alignment horizontal="center" vertical="center"/>
    </xf>
    <xf numFmtId="4" fontId="16" fillId="0" borderId="30" xfId="0" applyNumberFormat="1" applyFont="1" applyFill="1" applyBorder="1" applyAlignment="1">
      <alignment horizontal="center" vertical="center"/>
    </xf>
    <xf numFmtId="190" fontId="16" fillId="0" borderId="30" xfId="0" applyNumberFormat="1" applyFont="1" applyFill="1" applyBorder="1" applyAlignment="1">
      <alignment vertical="center"/>
    </xf>
    <xf numFmtId="190" fontId="16" fillId="0" borderId="30" xfId="0" applyNumberFormat="1" applyFont="1" applyFill="1" applyBorder="1" applyAlignment="1">
      <alignment horizontal="center" vertical="center"/>
    </xf>
    <xf numFmtId="2" fontId="16" fillId="0" borderId="30" xfId="0" applyNumberFormat="1" applyFont="1" applyFill="1" applyBorder="1" applyAlignment="1">
      <alignment vertical="center"/>
    </xf>
    <xf numFmtId="0" fontId="16" fillId="0" borderId="31" xfId="0" applyFont="1" applyFill="1" applyBorder="1" applyAlignment="1">
      <alignment vertical="center"/>
    </xf>
    <xf numFmtId="0" fontId="16" fillId="6" borderId="24" xfId="0" applyFont="1" applyFill="1" applyBorder="1" applyAlignment="1">
      <alignment vertical="center"/>
    </xf>
    <xf numFmtId="190" fontId="16" fillId="0" borderId="8" xfId="4" applyNumberFormat="1" applyFont="1" applyFill="1" applyBorder="1" applyAlignment="1">
      <alignment vertical="center"/>
    </xf>
    <xf numFmtId="190" fontId="16" fillId="0" borderId="3" xfId="4" applyNumberFormat="1" applyFont="1" applyFill="1" applyBorder="1" applyAlignment="1">
      <alignment vertical="center"/>
    </xf>
    <xf numFmtId="191" fontId="16" fillId="0" borderId="3" xfId="0" applyNumberFormat="1" applyFont="1" applyFill="1" applyBorder="1" applyAlignment="1">
      <alignment horizontal="right" vertical="center"/>
    </xf>
    <xf numFmtId="49" fontId="16" fillId="2" borderId="46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/>
    </xf>
    <xf numFmtId="189" fontId="16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/>
    </xf>
    <xf numFmtId="190" fontId="16" fillId="0" borderId="1" xfId="0" applyNumberFormat="1" applyFont="1" applyFill="1" applyBorder="1" applyAlignment="1">
      <alignment vertical="center"/>
    </xf>
    <xf numFmtId="190" fontId="16" fillId="0" borderId="1" xfId="0" applyNumberFormat="1" applyFont="1" applyFill="1" applyBorder="1" applyAlignment="1">
      <alignment horizontal="center" vertical="center"/>
    </xf>
    <xf numFmtId="2" fontId="16" fillId="0" borderId="1" xfId="0" applyNumberFormat="1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91" fontId="16" fillId="0" borderId="1" xfId="0" applyNumberFormat="1" applyFont="1" applyFill="1" applyBorder="1" applyAlignment="1">
      <alignment horizontal="right" vertical="center"/>
    </xf>
    <xf numFmtId="49" fontId="16" fillId="2" borderId="47" xfId="0" applyNumberFormat="1" applyFont="1" applyFill="1" applyBorder="1" applyAlignment="1">
      <alignment horizontal="center" vertical="center"/>
    </xf>
    <xf numFmtId="49" fontId="16" fillId="0" borderId="14" xfId="0" applyNumberFormat="1" applyFont="1" applyFill="1" applyBorder="1" applyAlignment="1">
      <alignment horizontal="center" vertical="center"/>
    </xf>
    <xf numFmtId="49" fontId="16" fillId="2" borderId="14" xfId="0" applyNumberFormat="1" applyFont="1" applyFill="1" applyBorder="1" applyAlignment="1">
      <alignment horizontal="center" vertical="center"/>
    </xf>
    <xf numFmtId="189" fontId="16" fillId="2" borderId="14" xfId="0" applyNumberFormat="1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vertical="center"/>
    </xf>
    <xf numFmtId="0" fontId="16" fillId="2" borderId="42" xfId="0" applyFont="1" applyFill="1" applyBorder="1" applyAlignment="1">
      <alignment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/>
    </xf>
    <xf numFmtId="4" fontId="16" fillId="0" borderId="14" xfId="0" applyNumberFormat="1" applyFont="1" applyFill="1" applyBorder="1" applyAlignment="1">
      <alignment horizontal="center" vertical="center"/>
    </xf>
    <xf numFmtId="190" fontId="16" fillId="0" borderId="14" xfId="0" applyNumberFormat="1" applyFont="1" applyFill="1" applyBorder="1" applyAlignment="1">
      <alignment vertical="center"/>
    </xf>
    <xf numFmtId="190" fontId="16" fillId="0" borderId="14" xfId="0" applyNumberFormat="1" applyFont="1" applyFill="1" applyBorder="1" applyAlignment="1">
      <alignment horizontal="center" vertical="center"/>
    </xf>
    <xf numFmtId="2" fontId="16" fillId="0" borderId="14" xfId="0" applyNumberFormat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0" fontId="16" fillId="6" borderId="4" xfId="0" applyFont="1" applyFill="1" applyBorder="1" applyAlignment="1">
      <alignment vertical="center"/>
    </xf>
    <xf numFmtId="190" fontId="16" fillId="0" borderId="40" xfId="4" applyNumberFormat="1" applyFont="1" applyFill="1" applyBorder="1" applyAlignment="1">
      <alignment vertical="center"/>
    </xf>
    <xf numFmtId="190" fontId="16" fillId="0" borderId="42" xfId="4" applyNumberFormat="1" applyFont="1" applyFill="1" applyBorder="1" applyAlignment="1">
      <alignment vertical="center"/>
    </xf>
    <xf numFmtId="191" fontId="15" fillId="0" borderId="14" xfId="0" applyNumberFormat="1" applyFont="1" applyFill="1" applyBorder="1" applyAlignment="1">
      <alignment horizontal="right" vertical="center"/>
    </xf>
    <xf numFmtId="189" fontId="16" fillId="2" borderId="28" xfId="0" applyNumberFormat="1" applyFont="1" applyFill="1" applyBorder="1" applyAlignment="1">
      <alignment horizontal="center" vertical="center"/>
    </xf>
    <xf numFmtId="4" fontId="16" fillId="2" borderId="30" xfId="0" applyNumberFormat="1" applyFont="1" applyFill="1" applyBorder="1" applyAlignment="1">
      <alignment horizontal="center" vertical="center"/>
    </xf>
    <xf numFmtId="190" fontId="16" fillId="2" borderId="30" xfId="0" applyNumberFormat="1" applyFont="1" applyFill="1" applyBorder="1" applyAlignment="1">
      <alignment vertical="center"/>
    </xf>
    <xf numFmtId="190" fontId="16" fillId="2" borderId="30" xfId="0" applyNumberFormat="1" applyFont="1" applyFill="1" applyBorder="1" applyAlignment="1">
      <alignment horizontal="center" vertical="center"/>
    </xf>
    <xf numFmtId="2" fontId="16" fillId="2" borderId="30" xfId="0" applyNumberFormat="1" applyFont="1" applyFill="1" applyBorder="1" applyAlignment="1">
      <alignment vertical="center"/>
    </xf>
    <xf numFmtId="0" fontId="16" fillId="6" borderId="41" xfId="0" applyFont="1" applyFill="1" applyBorder="1" applyAlignment="1">
      <alignment vertical="center"/>
    </xf>
    <xf numFmtId="190" fontId="16" fillId="2" borderId="5" xfId="4" applyNumberFormat="1" applyFont="1" applyFill="1" applyBorder="1" applyAlignment="1">
      <alignment vertical="center"/>
    </xf>
    <xf numFmtId="190" fontId="16" fillId="2" borderId="28" xfId="4" applyNumberFormat="1" applyFont="1" applyFill="1" applyBorder="1" applyAlignment="1">
      <alignment vertical="center"/>
    </xf>
    <xf numFmtId="191" fontId="16" fillId="2" borderId="28" xfId="0" applyNumberFormat="1" applyFont="1" applyFill="1" applyBorder="1" applyAlignment="1">
      <alignment horizontal="right" vertical="center"/>
    </xf>
    <xf numFmtId="49" fontId="16" fillId="2" borderId="20" xfId="0" applyNumberFormat="1" applyFont="1" applyFill="1" applyBorder="1" applyAlignment="1">
      <alignment horizontal="center" vertical="center"/>
    </xf>
    <xf numFmtId="49" fontId="16" fillId="2" borderId="3" xfId="0" applyNumberFormat="1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vertical="center"/>
    </xf>
    <xf numFmtId="0" fontId="16" fillId="2" borderId="3" xfId="0" applyFont="1" applyFill="1" applyBorder="1" applyAlignment="1">
      <alignment horizontal="center" vertical="center"/>
    </xf>
    <xf numFmtId="4" fontId="16" fillId="2" borderId="3" xfId="0" applyNumberFormat="1" applyFont="1" applyFill="1" applyBorder="1" applyAlignment="1">
      <alignment horizontal="center" vertical="center"/>
    </xf>
    <xf numFmtId="190" fontId="16" fillId="2" borderId="3" xfId="0" applyNumberFormat="1" applyFont="1" applyFill="1" applyBorder="1" applyAlignment="1">
      <alignment vertical="center"/>
    </xf>
    <xf numFmtId="190" fontId="16" fillId="2" borderId="3" xfId="0" applyNumberFormat="1" applyFont="1" applyFill="1" applyBorder="1" applyAlignment="1">
      <alignment horizontal="center" vertical="center"/>
    </xf>
    <xf numFmtId="2" fontId="16" fillId="2" borderId="3" xfId="0" applyNumberFormat="1" applyFont="1" applyFill="1" applyBorder="1" applyAlignment="1">
      <alignment vertical="center"/>
    </xf>
    <xf numFmtId="0" fontId="16" fillId="2" borderId="9" xfId="0" applyFont="1" applyFill="1" applyBorder="1" applyAlignment="1">
      <alignment vertical="center"/>
    </xf>
    <xf numFmtId="0" fontId="16" fillId="6" borderId="2" xfId="0" applyFont="1" applyFill="1" applyBorder="1" applyAlignment="1">
      <alignment vertical="center"/>
    </xf>
    <xf numFmtId="190" fontId="16" fillId="2" borderId="32" xfId="4" applyNumberFormat="1" applyFont="1" applyFill="1" applyBorder="1" applyAlignment="1">
      <alignment vertical="center"/>
    </xf>
    <xf numFmtId="190" fontId="16" fillId="2" borderId="1" xfId="4" applyNumberFormat="1" applyFont="1" applyFill="1" applyBorder="1" applyAlignment="1">
      <alignment vertical="center"/>
    </xf>
    <xf numFmtId="191" fontId="16" fillId="2" borderId="1" xfId="0" applyNumberFormat="1" applyFont="1" applyFill="1" applyBorder="1" applyAlignment="1">
      <alignment horizontal="right" vertical="center"/>
    </xf>
    <xf numFmtId="49" fontId="16" fillId="2" borderId="48" xfId="0" applyNumberFormat="1" applyFont="1" applyFill="1" applyBorder="1" applyAlignment="1">
      <alignment horizontal="center" vertical="center"/>
    </xf>
    <xf numFmtId="49" fontId="16" fillId="2" borderId="42" xfId="0" applyNumberFormat="1" applyFont="1" applyFill="1" applyBorder="1" applyAlignment="1">
      <alignment horizontal="center" vertical="center"/>
    </xf>
    <xf numFmtId="189" fontId="16" fillId="2" borderId="42" xfId="0" applyNumberFormat="1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vertical="center" wrapText="1"/>
    </xf>
    <xf numFmtId="49" fontId="16" fillId="2" borderId="42" xfId="0" applyNumberFormat="1" applyFont="1" applyFill="1" applyBorder="1" applyAlignment="1">
      <alignment horizontal="center" vertical="center" wrapText="1"/>
    </xf>
    <xf numFmtId="4" fontId="16" fillId="2" borderId="42" xfId="0" applyNumberFormat="1" applyFont="1" applyFill="1" applyBorder="1" applyAlignment="1">
      <alignment horizontal="center" vertical="center"/>
    </xf>
    <xf numFmtId="190" fontId="16" fillId="2" borderId="42" xfId="0" applyNumberFormat="1" applyFont="1" applyFill="1" applyBorder="1" applyAlignment="1">
      <alignment vertical="center"/>
    </xf>
    <xf numFmtId="190" fontId="16" fillId="2" borderId="42" xfId="0" applyNumberFormat="1" applyFont="1" applyFill="1" applyBorder="1" applyAlignment="1">
      <alignment horizontal="center" vertical="center"/>
    </xf>
    <xf numFmtId="2" fontId="16" fillId="2" borderId="42" xfId="0" applyNumberFormat="1" applyFont="1" applyFill="1" applyBorder="1" applyAlignment="1">
      <alignment vertical="center"/>
    </xf>
    <xf numFmtId="0" fontId="16" fillId="2" borderId="43" xfId="0" applyFont="1" applyFill="1" applyBorder="1" applyAlignment="1">
      <alignment vertical="center"/>
    </xf>
    <xf numFmtId="190" fontId="16" fillId="0" borderId="14" xfId="4" applyNumberFormat="1" applyFont="1" applyFill="1" applyBorder="1" applyAlignment="1">
      <alignment vertical="center"/>
    </xf>
    <xf numFmtId="191" fontId="16" fillId="0" borderId="14" xfId="0" applyNumberFormat="1" applyFont="1" applyFill="1" applyBorder="1" applyAlignment="1">
      <alignment horizontal="right" vertical="center"/>
    </xf>
    <xf numFmtId="189" fontId="16" fillId="2" borderId="3" xfId="0" applyNumberFormat="1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 vertical="center" wrapText="1"/>
    </xf>
    <xf numFmtId="190" fontId="16" fillId="2" borderId="8" xfId="4" applyNumberFormat="1" applyFont="1" applyFill="1" applyBorder="1" applyAlignment="1">
      <alignment vertical="center"/>
    </xf>
    <xf numFmtId="190" fontId="16" fillId="2" borderId="3" xfId="4" applyNumberFormat="1" applyFont="1" applyFill="1" applyBorder="1" applyAlignment="1">
      <alignment vertical="center"/>
    </xf>
    <xf numFmtId="191" fontId="16" fillId="2" borderId="3" xfId="0" applyNumberFormat="1" applyFont="1" applyFill="1" applyBorder="1" applyAlignment="1">
      <alignment horizontal="right" vertical="center"/>
    </xf>
    <xf numFmtId="4" fontId="16" fillId="2" borderId="1" xfId="0" applyNumberFormat="1" applyFont="1" applyFill="1" applyBorder="1" applyAlignment="1">
      <alignment horizontal="center" vertical="center"/>
    </xf>
    <xf numFmtId="190" fontId="16" fillId="2" borderId="1" xfId="0" applyNumberFormat="1" applyFont="1" applyFill="1" applyBorder="1" applyAlignment="1">
      <alignment vertical="center"/>
    </xf>
    <xf numFmtId="190" fontId="16" fillId="2" borderId="1" xfId="0" applyNumberFormat="1" applyFont="1" applyFill="1" applyBorder="1" applyAlignment="1">
      <alignment horizontal="center" vertical="center"/>
    </xf>
    <xf numFmtId="2" fontId="16" fillId="2" borderId="1" xfId="0" applyNumberFormat="1" applyFont="1" applyFill="1" applyBorder="1" applyAlignment="1">
      <alignment vertical="center"/>
    </xf>
    <xf numFmtId="190" fontId="16" fillId="0" borderId="32" xfId="4" applyNumberFormat="1" applyFont="1" applyFill="1" applyBorder="1" applyAlignment="1">
      <alignment vertical="center"/>
    </xf>
    <xf numFmtId="190" fontId="16" fillId="0" borderId="1" xfId="4" applyNumberFormat="1" applyFont="1" applyFill="1" applyBorder="1" applyAlignment="1">
      <alignment vertical="center"/>
    </xf>
    <xf numFmtId="4" fontId="16" fillId="2" borderId="14" xfId="0" applyNumberFormat="1" applyFont="1" applyFill="1" applyBorder="1" applyAlignment="1">
      <alignment horizontal="center" vertical="center"/>
    </xf>
    <xf numFmtId="190" fontId="16" fillId="2" borderId="14" xfId="0" applyNumberFormat="1" applyFont="1" applyFill="1" applyBorder="1" applyAlignment="1">
      <alignment vertical="center"/>
    </xf>
    <xf numFmtId="190" fontId="16" fillId="2" borderId="14" xfId="0" applyNumberFormat="1" applyFont="1" applyFill="1" applyBorder="1" applyAlignment="1">
      <alignment horizontal="center" vertical="center"/>
    </xf>
    <xf numFmtId="2" fontId="16" fillId="2" borderId="14" xfId="0" applyNumberFormat="1" applyFont="1" applyFill="1" applyBorder="1" applyAlignment="1">
      <alignment vertical="center"/>
    </xf>
    <xf numFmtId="0" fontId="16" fillId="2" borderId="10" xfId="0" applyFont="1" applyFill="1" applyBorder="1" applyAlignment="1">
      <alignment vertical="center"/>
    </xf>
    <xf numFmtId="190" fontId="16" fillId="2" borderId="15" xfId="4" applyNumberFormat="1" applyFont="1" applyFill="1" applyBorder="1" applyAlignment="1">
      <alignment vertical="center"/>
    </xf>
    <xf numFmtId="190" fontId="16" fillId="2" borderId="14" xfId="4" applyNumberFormat="1" applyFont="1" applyFill="1" applyBorder="1" applyAlignment="1">
      <alignment vertical="center"/>
    </xf>
    <xf numFmtId="191" fontId="15" fillId="2" borderId="14" xfId="0" applyNumberFormat="1" applyFont="1" applyFill="1" applyBorder="1" applyAlignment="1">
      <alignment horizontal="right" vertical="center"/>
    </xf>
    <xf numFmtId="49" fontId="16" fillId="2" borderId="30" xfId="0" applyNumberFormat="1" applyFont="1" applyFill="1" applyBorder="1" applyAlignment="1">
      <alignment horizontal="center" vertical="center" wrapText="1"/>
    </xf>
    <xf numFmtId="190" fontId="16" fillId="2" borderId="29" xfId="4" applyNumberFormat="1" applyFont="1" applyFill="1" applyBorder="1" applyAlignment="1">
      <alignment vertical="center"/>
    </xf>
    <xf numFmtId="190" fontId="16" fillId="2" borderId="30" xfId="4" applyNumberFormat="1" applyFont="1" applyFill="1" applyBorder="1" applyAlignment="1">
      <alignment vertical="center"/>
    </xf>
    <xf numFmtId="191" fontId="16" fillId="2" borderId="30" xfId="0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vertical="center" wrapText="1"/>
    </xf>
    <xf numFmtId="49" fontId="16" fillId="2" borderId="28" xfId="0" applyNumberFormat="1" applyFont="1" applyFill="1" applyBorder="1" applyAlignment="1">
      <alignment horizontal="center" vertical="center" wrapText="1"/>
    </xf>
    <xf numFmtId="49" fontId="23" fillId="2" borderId="30" xfId="0" applyNumberFormat="1" applyFont="1" applyFill="1" applyBorder="1" applyAlignment="1">
      <alignment horizontal="center" vertical="center"/>
    </xf>
    <xf numFmtId="191" fontId="16" fillId="2" borderId="30" xfId="4" applyNumberFormat="1" applyFont="1" applyFill="1" applyBorder="1" applyAlignment="1">
      <alignment vertical="center"/>
    </xf>
    <xf numFmtId="3" fontId="16" fillId="0" borderId="1" xfId="0" applyNumberFormat="1" applyFont="1" applyFill="1" applyBorder="1" applyAlignment="1">
      <alignment horizontal="right" vertical="center"/>
    </xf>
    <xf numFmtId="190" fontId="16" fillId="0" borderId="15" xfId="4" applyNumberFormat="1" applyFont="1" applyFill="1" applyBorder="1" applyAlignment="1">
      <alignment vertical="center"/>
    </xf>
    <xf numFmtId="192" fontId="20" fillId="2" borderId="0" xfId="0" applyNumberFormat="1" applyFont="1" applyFill="1" applyAlignment="1">
      <alignment horizontal="center"/>
    </xf>
    <xf numFmtId="0" fontId="21" fillId="2" borderId="0" xfId="0" applyFont="1" applyFill="1" applyBorder="1" applyAlignment="1" applyProtection="1">
      <alignment horizontal="center" vertical="center" wrapText="1" readingOrder="1"/>
      <protection locked="0"/>
    </xf>
    <xf numFmtId="49" fontId="21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14" fontId="20" fillId="2" borderId="0" xfId="0" applyNumberFormat="1" applyFont="1" applyFill="1"/>
    <xf numFmtId="0" fontId="24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indent="1"/>
    </xf>
    <xf numFmtId="0" fontId="2" fillId="0" borderId="0" xfId="0" applyFont="1"/>
    <xf numFmtId="0" fontId="26" fillId="0" borderId="49" xfId="0" applyFont="1" applyBorder="1" applyAlignment="1">
      <alignment vertical="center"/>
    </xf>
    <xf numFmtId="0" fontId="26" fillId="0" borderId="50" xfId="0" applyFont="1" applyBorder="1" applyAlignment="1">
      <alignment vertical="center"/>
    </xf>
    <xf numFmtId="0" fontId="26" fillId="0" borderId="51" xfId="0" applyFont="1" applyBorder="1" applyAlignment="1">
      <alignment vertical="center"/>
    </xf>
    <xf numFmtId="0" fontId="18" fillId="0" borderId="3" xfId="0" applyFont="1" applyFill="1" applyBorder="1" applyAlignment="1">
      <alignment horizontal="center" wrapText="1"/>
    </xf>
    <xf numFmtId="49" fontId="16" fillId="0" borderId="3" xfId="0" applyNumberFormat="1" applyFont="1" applyFill="1" applyBorder="1" applyAlignment="1">
      <alignment horizontal="center" vertical="center"/>
    </xf>
    <xf numFmtId="0" fontId="28" fillId="2" borderId="0" xfId="0" applyFont="1" applyFill="1"/>
    <xf numFmtId="0" fontId="28" fillId="0" borderId="0" xfId="0" applyFont="1" applyFill="1" applyBorder="1"/>
    <xf numFmtId="0" fontId="28" fillId="0" borderId="0" xfId="0" applyFont="1" applyFill="1"/>
    <xf numFmtId="0" fontId="28" fillId="0" borderId="0" xfId="0" applyFont="1"/>
    <xf numFmtId="0" fontId="28" fillId="0" borderId="0" xfId="0" applyFont="1" applyFill="1" applyBorder="1" applyAlignment="1"/>
    <xf numFmtId="189" fontId="29" fillId="0" borderId="8" xfId="0" applyNumberFormat="1" applyFont="1" applyFill="1" applyBorder="1" applyAlignment="1">
      <alignment horizontal="center"/>
    </xf>
    <xf numFmtId="189" fontId="29" fillId="0" borderId="3" xfId="0" applyNumberFormat="1" applyFont="1" applyFill="1" applyBorder="1" applyAlignment="1">
      <alignment horizontal="center"/>
    </xf>
    <xf numFmtId="190" fontId="30" fillId="0" borderId="3" xfId="4" applyNumberFormat="1" applyFont="1" applyBorder="1"/>
    <xf numFmtId="190" fontId="30" fillId="0" borderId="9" xfId="4" applyNumberFormat="1" applyFont="1" applyFill="1" applyBorder="1" applyAlignment="1">
      <alignment horizontal="center"/>
    </xf>
    <xf numFmtId="0" fontId="30" fillId="0" borderId="0" xfId="0" applyFont="1" applyFill="1" applyBorder="1"/>
    <xf numFmtId="0" fontId="30" fillId="0" borderId="0" xfId="0" applyFont="1" applyFill="1"/>
    <xf numFmtId="0" fontId="30" fillId="0" borderId="0" xfId="0" applyFont="1"/>
    <xf numFmtId="189" fontId="29" fillId="0" borderId="32" xfId="0" applyNumberFormat="1" applyFont="1" applyFill="1" applyBorder="1" applyAlignment="1">
      <alignment horizontal="center"/>
    </xf>
    <xf numFmtId="190" fontId="29" fillId="0" borderId="1" xfId="0" applyNumberFormat="1" applyFont="1" applyFill="1" applyBorder="1" applyAlignment="1">
      <alignment horizontal="center"/>
    </xf>
    <xf numFmtId="190" fontId="30" fillId="0" borderId="1" xfId="4" applyNumberFormat="1" applyFont="1" applyBorder="1"/>
    <xf numFmtId="190" fontId="30" fillId="0" borderId="33" xfId="4" applyNumberFormat="1" applyFont="1" applyFill="1" applyBorder="1" applyAlignment="1">
      <alignment horizontal="center"/>
    </xf>
    <xf numFmtId="190" fontId="30" fillId="0" borderId="0" xfId="0" applyNumberFormat="1" applyFont="1" applyFill="1"/>
    <xf numFmtId="189" fontId="29" fillId="0" borderId="1" xfId="0" applyNumberFormat="1" applyFont="1" applyFill="1" applyBorder="1" applyAlignment="1">
      <alignment horizontal="center"/>
    </xf>
    <xf numFmtId="14" fontId="29" fillId="0" borderId="32" xfId="0" applyNumberFormat="1" applyFont="1" applyFill="1" applyBorder="1" applyAlignment="1">
      <alignment horizontal="center"/>
    </xf>
    <xf numFmtId="14" fontId="29" fillId="0" borderId="1" xfId="0" applyNumberFormat="1" applyFont="1" applyFill="1" applyBorder="1" applyAlignment="1">
      <alignment horizontal="center"/>
    </xf>
    <xf numFmtId="189" fontId="30" fillId="0" borderId="32" xfId="0" applyNumberFormat="1" applyFont="1" applyBorder="1"/>
    <xf numFmtId="189" fontId="30" fillId="0" borderId="1" xfId="0" applyNumberFormat="1" applyFont="1" applyBorder="1"/>
    <xf numFmtId="2" fontId="30" fillId="0" borderId="1" xfId="0" applyNumberFormat="1" applyFont="1" applyBorder="1"/>
    <xf numFmtId="2" fontId="30" fillId="0" borderId="33" xfId="0" applyNumberFormat="1" applyFont="1" applyBorder="1"/>
    <xf numFmtId="189" fontId="30" fillId="0" borderId="15" xfId="0" applyNumberFormat="1" applyFont="1" applyBorder="1"/>
    <xf numFmtId="189" fontId="30" fillId="0" borderId="14" xfId="0" applyNumberFormat="1" applyFont="1" applyBorder="1"/>
    <xf numFmtId="2" fontId="30" fillId="0" borderId="14" xfId="0" applyNumberFormat="1" applyFont="1" applyBorder="1"/>
    <xf numFmtId="2" fontId="30" fillId="0" borderId="10" xfId="0" applyNumberFormat="1" applyFont="1" applyBorder="1"/>
    <xf numFmtId="189" fontId="30" fillId="0" borderId="17" xfId="0" applyNumberFormat="1" applyFont="1" applyBorder="1"/>
    <xf numFmtId="189" fontId="30" fillId="0" borderId="0" xfId="0" applyNumberFormat="1" applyFont="1" applyBorder="1"/>
    <xf numFmtId="2" fontId="30" fillId="0" borderId="0" xfId="0" applyNumberFormat="1" applyFont="1" applyBorder="1"/>
    <xf numFmtId="189" fontId="30" fillId="0" borderId="19" xfId="0" applyNumberFormat="1" applyFont="1" applyBorder="1"/>
    <xf numFmtId="189" fontId="30" fillId="0" borderId="2" xfId="0" applyNumberFormat="1" applyFont="1" applyBorder="1"/>
    <xf numFmtId="2" fontId="30" fillId="0" borderId="2" xfId="0" applyNumberFormat="1" applyFont="1" applyBorder="1"/>
    <xf numFmtId="189" fontId="30" fillId="0" borderId="0" xfId="0" applyNumberFormat="1" applyFont="1"/>
    <xf numFmtId="0" fontId="22" fillId="4" borderId="44" xfId="0" applyFont="1" applyFill="1" applyBorder="1" applyAlignment="1" applyProtection="1">
      <alignment horizontal="center" vertical="center" wrapText="1" readingOrder="1"/>
      <protection locked="0"/>
    </xf>
    <xf numFmtId="0" fontId="22" fillId="4" borderId="38" xfId="0" applyFont="1" applyFill="1" applyBorder="1" applyAlignment="1" applyProtection="1">
      <alignment horizontal="center" vertical="center" wrapText="1" readingOrder="1"/>
      <protection locked="0"/>
    </xf>
    <xf numFmtId="0" fontId="22" fillId="4" borderId="37" xfId="0" applyFont="1" applyFill="1" applyBorder="1" applyAlignment="1" applyProtection="1">
      <alignment horizontal="center" vertical="center" wrapText="1" readingOrder="1"/>
      <protection locked="0"/>
    </xf>
    <xf numFmtId="0" fontId="31" fillId="2" borderId="0" xfId="0" applyFont="1" applyFill="1" applyAlignment="1">
      <alignment horizontal="right"/>
    </xf>
    <xf numFmtId="49" fontId="19" fillId="2" borderId="3" xfId="0" applyNumberFormat="1" applyFont="1" applyFill="1" applyBorder="1" applyAlignment="1" applyProtection="1">
      <alignment horizontal="right" vertical="center" wrapText="1" readingOrder="1"/>
      <protection locked="0"/>
    </xf>
    <xf numFmtId="0" fontId="19" fillId="12" borderId="3" xfId="0" applyFont="1" applyFill="1" applyBorder="1" applyAlignment="1" applyProtection="1">
      <alignment horizontal="left" vertical="center" wrapText="1" readingOrder="1"/>
      <protection locked="0"/>
    </xf>
    <xf numFmtId="0" fontId="19" fillId="12" borderId="1" xfId="0" applyFont="1" applyFill="1" applyBorder="1" applyAlignment="1" applyProtection="1">
      <alignment horizontal="left" vertical="center" wrapText="1" readingOrder="1"/>
      <protection locked="0"/>
    </xf>
    <xf numFmtId="0" fontId="19" fillId="4" borderId="34" xfId="0" applyFont="1" applyFill="1" applyBorder="1" applyAlignment="1" applyProtection="1">
      <alignment horizontal="center" vertical="center" wrapText="1" readingOrder="1"/>
      <protection locked="0"/>
    </xf>
    <xf numFmtId="0" fontId="19" fillId="4" borderId="36" xfId="0" applyFont="1" applyFill="1" applyBorder="1" applyAlignment="1" applyProtection="1">
      <alignment horizontal="center" vertical="center" wrapText="1" readingOrder="1"/>
      <protection locked="0"/>
    </xf>
    <xf numFmtId="0" fontId="19" fillId="4" borderId="35" xfId="0" applyFont="1" applyFill="1" applyBorder="1" applyAlignment="1" applyProtection="1">
      <alignment horizontal="center" vertical="center" wrapText="1" readingOrder="1"/>
      <protection locked="0"/>
    </xf>
    <xf numFmtId="49" fontId="19" fillId="4" borderId="35" xfId="0" applyNumberFormat="1" applyFont="1" applyFill="1" applyBorder="1" applyAlignment="1" applyProtection="1">
      <alignment horizontal="center" vertical="center" wrapText="1" readingOrder="1"/>
      <protection locked="0"/>
    </xf>
    <xf numFmtId="14" fontId="19" fillId="4" borderId="36" xfId="0" applyNumberFormat="1" applyFont="1" applyFill="1" applyBorder="1" applyAlignment="1" applyProtection="1">
      <alignment horizontal="center" vertical="center" wrapText="1" readingOrder="1"/>
      <protection locked="0"/>
    </xf>
    <xf numFmtId="189" fontId="19" fillId="4" borderId="36" xfId="0" applyNumberFormat="1" applyFont="1" applyFill="1" applyBorder="1" applyAlignment="1" applyProtection="1">
      <alignment horizontal="center" vertical="center" wrapText="1" readingOrder="1"/>
      <protection locked="0"/>
    </xf>
    <xf numFmtId="0" fontId="19" fillId="4" borderId="37" xfId="0" applyFont="1" applyFill="1" applyBorder="1" applyAlignment="1" applyProtection="1">
      <alignment horizontal="center" vertical="center" wrapText="1" readingOrder="1"/>
      <protection locked="0"/>
    </xf>
    <xf numFmtId="0" fontId="32" fillId="2" borderId="0" xfId="0" applyFont="1" applyFill="1"/>
    <xf numFmtId="0" fontId="32" fillId="0" borderId="0" xfId="0" applyFont="1"/>
    <xf numFmtId="0" fontId="30" fillId="2" borderId="0" xfId="0" applyFont="1" applyFill="1"/>
    <xf numFmtId="0" fontId="18" fillId="2" borderId="0" xfId="0" applyNumberFormat="1" applyFont="1" applyFill="1"/>
    <xf numFmtId="49" fontId="18" fillId="2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/>
    <xf numFmtId="0" fontId="18" fillId="0" borderId="22" xfId="0" applyFont="1" applyFill="1" applyBorder="1" applyAlignment="1"/>
    <xf numFmtId="0" fontId="18" fillId="0" borderId="7" xfId="0" applyFont="1" applyFill="1" applyBorder="1" applyAlignment="1"/>
    <xf numFmtId="0" fontId="18" fillId="0" borderId="0" xfId="0" applyFont="1" applyFill="1" applyBorder="1" applyAlignment="1"/>
    <xf numFmtId="0" fontId="18" fillId="0" borderId="23" xfId="0" applyFont="1" applyFill="1" applyBorder="1" applyAlignment="1"/>
    <xf numFmtId="0" fontId="18" fillId="0" borderId="6" xfId="0" applyFont="1" applyFill="1" applyBorder="1" applyAlignment="1"/>
    <xf numFmtId="49" fontId="18" fillId="0" borderId="0" xfId="0" applyNumberFormat="1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49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7" fillId="0" borderId="0" xfId="0" applyFont="1" applyFill="1" applyBorder="1"/>
    <xf numFmtId="0" fontId="27" fillId="0" borderId="0" xfId="0" applyFont="1" applyFill="1"/>
    <xf numFmtId="0" fontId="27" fillId="2" borderId="0" xfId="0" applyFont="1" applyFill="1"/>
    <xf numFmtId="0" fontId="27" fillId="2" borderId="0" xfId="0" applyNumberFormat="1" applyFont="1" applyFill="1"/>
    <xf numFmtId="0" fontId="19" fillId="4" borderId="29" xfId="0" applyFont="1" applyFill="1" applyBorder="1" applyAlignment="1" applyProtection="1">
      <alignment horizontal="center" vertical="center" wrapText="1" readingOrder="1"/>
      <protection locked="0"/>
    </xf>
    <xf numFmtId="0" fontId="19" fillId="4" borderId="30" xfId="0" applyFont="1" applyFill="1" applyBorder="1" applyAlignment="1" applyProtection="1">
      <alignment horizontal="center" vertical="center" wrapText="1" readingOrder="1"/>
      <protection locked="0"/>
    </xf>
    <xf numFmtId="0" fontId="19" fillId="4" borderId="31" xfId="0" applyFont="1" applyFill="1" applyBorder="1" applyAlignment="1" applyProtection="1">
      <alignment horizontal="center" vertical="center" wrapText="1" readingOrder="1"/>
      <protection locked="0"/>
    </xf>
    <xf numFmtId="49" fontId="27" fillId="2" borderId="32" xfId="0" applyNumberFormat="1" applyFont="1" applyFill="1" applyBorder="1" applyAlignment="1">
      <alignment horizontal="left" vertical="center"/>
    </xf>
    <xf numFmtId="49" fontId="27" fillId="2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/>
    <xf numFmtId="49" fontId="27" fillId="2" borderId="1" xfId="0" applyNumberFormat="1" applyFont="1" applyFill="1" applyBorder="1" applyAlignment="1">
      <alignment vertical="center"/>
    </xf>
    <xf numFmtId="190" fontId="27" fillId="0" borderId="3" xfId="0" applyNumberFormat="1" applyFont="1" applyFill="1" applyBorder="1" applyAlignment="1">
      <alignment horizontal="center"/>
    </xf>
    <xf numFmtId="49" fontId="27" fillId="2" borderId="33" xfId="0" applyNumberFormat="1" applyFont="1" applyFill="1" applyBorder="1" applyAlignment="1">
      <alignment vertical="center"/>
    </xf>
    <xf numFmtId="49" fontId="27" fillId="2" borderId="15" xfId="0" applyNumberFormat="1" applyFont="1" applyFill="1" applyBorder="1" applyAlignment="1">
      <alignment horizontal="left" vertical="center"/>
    </xf>
    <xf numFmtId="49" fontId="27" fillId="2" borderId="14" xfId="0" applyNumberFormat="1" applyFont="1" applyFill="1" applyBorder="1" applyAlignment="1">
      <alignment horizontal="center" vertical="center"/>
    </xf>
    <xf numFmtId="0" fontId="27" fillId="0" borderId="14" xfId="0" applyFont="1" applyFill="1" applyBorder="1" applyAlignment="1"/>
    <xf numFmtId="49" fontId="27" fillId="2" borderId="14" xfId="0" applyNumberFormat="1" applyFont="1" applyFill="1" applyBorder="1" applyAlignment="1">
      <alignment horizontal="left" vertical="center"/>
    </xf>
    <xf numFmtId="190" fontId="27" fillId="0" borderId="42" xfId="0" applyNumberFormat="1" applyFont="1" applyFill="1" applyBorder="1" applyAlignment="1">
      <alignment horizontal="center"/>
    </xf>
    <xf numFmtId="49" fontId="27" fillId="2" borderId="10" xfId="0" applyNumberFormat="1" applyFont="1" applyFill="1" applyBorder="1" applyAlignment="1">
      <alignment horizontal="left" vertical="center"/>
    </xf>
    <xf numFmtId="0" fontId="27" fillId="0" borderId="22" xfId="0" applyFont="1" applyFill="1" applyBorder="1" applyAlignment="1"/>
    <xf numFmtId="0" fontId="27" fillId="0" borderId="7" xfId="0" applyFont="1" applyFill="1" applyBorder="1" applyAlignment="1"/>
    <xf numFmtId="0" fontId="27" fillId="0" borderId="0" xfId="0" applyFont="1" applyFill="1" applyBorder="1" applyAlignment="1"/>
    <xf numFmtId="0" fontId="27" fillId="0" borderId="23" xfId="0" applyFont="1" applyFill="1" applyBorder="1" applyAlignment="1"/>
    <xf numFmtId="0" fontId="27" fillId="0" borderId="6" xfId="0" applyFont="1" applyFill="1" applyBorder="1" applyAlignment="1"/>
    <xf numFmtId="49" fontId="27" fillId="0" borderId="0" xfId="0" applyNumberFormat="1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/>
    </xf>
    <xf numFmtId="49" fontId="27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Font="1"/>
    <xf numFmtId="49" fontId="27" fillId="0" borderId="0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49" fontId="27" fillId="0" borderId="26" xfId="0" applyNumberFormat="1" applyFont="1" applyFill="1" applyBorder="1" applyAlignment="1">
      <alignment horizontal="center"/>
    </xf>
    <xf numFmtId="0" fontId="27" fillId="0" borderId="26" xfId="0" applyFont="1" applyFill="1" applyBorder="1" applyAlignment="1">
      <alignment horizontal="center"/>
    </xf>
    <xf numFmtId="0" fontId="27" fillId="0" borderId="16" xfId="0" applyFont="1" applyFill="1" applyBorder="1" applyAlignment="1"/>
    <xf numFmtId="0" fontId="27" fillId="0" borderId="11" xfId="0" applyFont="1" applyFill="1" applyBorder="1" applyAlignment="1"/>
    <xf numFmtId="49" fontId="27" fillId="0" borderId="27" xfId="0" applyNumberFormat="1" applyFont="1" applyFill="1" applyBorder="1" applyAlignment="1">
      <alignment horizontal="center"/>
    </xf>
    <xf numFmtId="0" fontId="27" fillId="0" borderId="27" xfId="0" applyFont="1" applyFill="1" applyBorder="1" applyAlignment="1">
      <alignment horizontal="center"/>
    </xf>
    <xf numFmtId="0" fontId="27" fillId="0" borderId="12" xfId="0" applyFont="1" applyFill="1" applyBorder="1" applyAlignment="1"/>
    <xf numFmtId="0" fontId="27" fillId="0" borderId="25" xfId="0" applyFont="1" applyFill="1" applyBorder="1" applyAlignment="1"/>
    <xf numFmtId="0" fontId="27" fillId="0" borderId="13" xfId="0" applyFont="1" applyFill="1" applyBorder="1" applyAlignment="1"/>
    <xf numFmtId="0" fontId="33" fillId="12" borderId="1" xfId="0" applyFont="1" applyFill="1" applyBorder="1" applyAlignment="1" applyProtection="1">
      <alignment horizontal="center" vertical="center" wrapText="1" readingOrder="1"/>
      <protection locked="0"/>
    </xf>
    <xf numFmtId="2" fontId="30" fillId="0" borderId="18" xfId="0" applyNumberFormat="1" applyFont="1" applyBorder="1"/>
    <xf numFmtId="2" fontId="30" fillId="0" borderId="20" xfId="0" applyNumberFormat="1" applyFont="1" applyBorder="1"/>
    <xf numFmtId="189" fontId="18" fillId="0" borderId="32" xfId="0" applyNumberFormat="1" applyFont="1" applyFill="1" applyBorder="1" applyAlignment="1">
      <alignment horizontal="center"/>
    </xf>
    <xf numFmtId="190" fontId="18" fillId="0" borderId="1" xfId="4" applyNumberFormat="1" applyFont="1" applyFill="1" applyBorder="1" applyAlignment="1">
      <alignment horizontal="center"/>
    </xf>
    <xf numFmtId="190" fontId="18" fillId="0" borderId="1" xfId="4" applyNumberFormat="1" applyFont="1" applyFill="1" applyBorder="1"/>
    <xf numFmtId="190" fontId="18" fillId="0" borderId="33" xfId="4" applyNumberFormat="1" applyFont="1" applyFill="1" applyBorder="1" applyAlignment="1">
      <alignment horizontal="center"/>
    </xf>
    <xf numFmtId="190" fontId="18" fillId="2" borderId="0" xfId="0" applyNumberFormat="1" applyFont="1" applyFill="1"/>
    <xf numFmtId="189" fontId="18" fillId="0" borderId="32" xfId="0" applyNumberFormat="1" applyFont="1" applyBorder="1" applyAlignment="1">
      <alignment horizontal="center"/>
    </xf>
    <xf numFmtId="189" fontId="18" fillId="0" borderId="1" xfId="0" applyNumberFormat="1" applyFont="1" applyBorder="1" applyAlignment="1">
      <alignment horizontal="right"/>
    </xf>
    <xf numFmtId="2" fontId="18" fillId="0" borderId="33" xfId="0" applyNumberFormat="1" applyFont="1" applyBorder="1" applyAlignment="1">
      <alignment horizontal="right"/>
    </xf>
    <xf numFmtId="0" fontId="22" fillId="10" borderId="34" xfId="0" applyFont="1" applyFill="1" applyBorder="1" applyAlignment="1" applyProtection="1">
      <alignment horizontal="center" vertical="center" wrapText="1" readingOrder="1"/>
      <protection locked="0"/>
    </xf>
    <xf numFmtId="0" fontId="22" fillId="10" borderId="37" xfId="0" applyFont="1" applyFill="1" applyBorder="1" applyAlignment="1" applyProtection="1">
      <alignment horizontal="center" vertical="center" wrapText="1" readingOrder="1"/>
      <protection locked="0"/>
    </xf>
    <xf numFmtId="0" fontId="34" fillId="2" borderId="0" xfId="0" applyFont="1" applyFill="1" applyBorder="1" applyAlignment="1">
      <alignment horizontal="center" vertical="center"/>
    </xf>
    <xf numFmtId="0" fontId="35" fillId="0" borderId="0" xfId="0" applyFont="1" applyFill="1"/>
    <xf numFmtId="0" fontId="35" fillId="2" borderId="0" xfId="0" applyFont="1" applyFill="1"/>
    <xf numFmtId="0" fontId="35" fillId="2" borderId="0" xfId="0" applyNumberFormat="1" applyFont="1" applyFill="1"/>
    <xf numFmtId="0" fontId="35" fillId="0" borderId="7" xfId="0" applyFont="1" applyFill="1" applyBorder="1" applyAlignment="1"/>
    <xf numFmtId="0" fontId="35" fillId="0" borderId="0" xfId="0" applyFont="1" applyFill="1" applyBorder="1" applyAlignment="1"/>
    <xf numFmtId="49" fontId="35" fillId="0" borderId="0" xfId="0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5" fillId="0" borderId="0" xfId="0" applyFont="1"/>
    <xf numFmtId="49" fontId="35" fillId="0" borderId="0" xfId="0" applyNumberFormat="1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49" fontId="35" fillId="0" borderId="26" xfId="0" applyNumberFormat="1" applyFont="1" applyFill="1" applyBorder="1" applyAlignment="1">
      <alignment horizontal="center"/>
    </xf>
    <xf numFmtId="0" fontId="35" fillId="0" borderId="26" xfId="0" applyFont="1" applyFill="1" applyBorder="1" applyAlignment="1">
      <alignment horizontal="center"/>
    </xf>
    <xf numFmtId="0" fontId="35" fillId="0" borderId="16" xfId="0" applyFont="1" applyFill="1" applyBorder="1" applyAlignment="1"/>
    <xf numFmtId="0" fontId="35" fillId="0" borderId="11" xfId="0" applyFont="1" applyFill="1" applyBorder="1" applyAlignment="1"/>
    <xf numFmtId="49" fontId="35" fillId="0" borderId="27" xfId="0" applyNumberFormat="1" applyFont="1" applyFill="1" applyBorder="1" applyAlignment="1">
      <alignment horizontal="center"/>
    </xf>
    <xf numFmtId="0" fontId="35" fillId="0" borderId="27" xfId="0" applyFont="1" applyFill="1" applyBorder="1" applyAlignment="1">
      <alignment horizontal="center"/>
    </xf>
    <xf numFmtId="0" fontId="35" fillId="0" borderId="12" xfId="0" applyFont="1" applyFill="1" applyBorder="1" applyAlignment="1"/>
    <xf numFmtId="0" fontId="35" fillId="0" borderId="25" xfId="0" applyFont="1" applyFill="1" applyBorder="1" applyAlignment="1"/>
    <xf numFmtId="0" fontId="35" fillId="0" borderId="13" xfId="0" applyFont="1" applyFill="1" applyBorder="1" applyAlignment="1"/>
    <xf numFmtId="49" fontId="18" fillId="2" borderId="3" xfId="0" applyNumberFormat="1" applyFont="1" applyFill="1" applyBorder="1" applyAlignment="1">
      <alignment horizontal="left" vertical="center"/>
    </xf>
    <xf numFmtId="189" fontId="18" fillId="0" borderId="39" xfId="0" applyNumberFormat="1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vertical="center"/>
    </xf>
    <xf numFmtId="49" fontId="18" fillId="2" borderId="9" xfId="0" applyNumberFormat="1" applyFont="1" applyFill="1" applyBorder="1" applyAlignment="1">
      <alignment vertical="center"/>
    </xf>
    <xf numFmtId="49" fontId="18" fillId="2" borderId="1" xfId="0" applyNumberFormat="1" applyFont="1" applyFill="1" applyBorder="1" applyAlignment="1">
      <alignment horizontal="left" vertical="center"/>
    </xf>
    <xf numFmtId="189" fontId="18" fillId="0" borderId="1" xfId="0" applyNumberFormat="1" applyFont="1" applyFill="1" applyBorder="1" applyAlignment="1">
      <alignment horizontal="center" vertical="center"/>
    </xf>
    <xf numFmtId="49" fontId="18" fillId="2" borderId="33" xfId="0" applyNumberFormat="1" applyFont="1" applyFill="1" applyBorder="1" applyAlignment="1">
      <alignment horizontal="left" vertical="center"/>
    </xf>
    <xf numFmtId="0" fontId="35" fillId="2" borderId="0" xfId="0" applyFont="1" applyFill="1" applyBorder="1"/>
    <xf numFmtId="0" fontId="36" fillId="2" borderId="0" xfId="0" applyFont="1" applyFill="1" applyAlignment="1">
      <alignment horizontal="right"/>
    </xf>
    <xf numFmtId="0" fontId="27" fillId="0" borderId="0" xfId="5" applyFont="1"/>
    <xf numFmtId="0" fontId="27" fillId="0" borderId="0" xfId="6" applyFont="1" applyAlignment="1">
      <alignment wrapText="1"/>
    </xf>
    <xf numFmtId="0" fontId="27" fillId="0" borderId="0" xfId="5" applyFont="1" applyAlignment="1">
      <alignment vertical="top"/>
    </xf>
    <xf numFmtId="0" fontId="32" fillId="0" borderId="0" xfId="5" applyFont="1" applyAlignment="1">
      <alignment vertical="top"/>
    </xf>
    <xf numFmtId="0" fontId="42" fillId="0" borderId="0" xfId="5" applyFont="1" applyAlignment="1">
      <alignment horizontal="left" vertical="top" indent="2"/>
    </xf>
    <xf numFmtId="0" fontId="27" fillId="0" borderId="0" xfId="5" applyFont="1" applyAlignment="1">
      <alignment vertical="top" wrapText="1"/>
    </xf>
    <xf numFmtId="0" fontId="43" fillId="0" borderId="0" xfId="5" applyFont="1" applyAlignment="1">
      <alignment horizontal="left" vertical="top" indent="2"/>
    </xf>
    <xf numFmtId="0" fontId="44" fillId="0" borderId="0" xfId="5" applyFont="1" applyAlignment="1">
      <alignment horizontal="left" vertical="top" indent="2"/>
    </xf>
    <xf numFmtId="193" fontId="39" fillId="0" borderId="0" xfId="2" applyNumberFormat="1" applyFont="1" applyAlignment="1">
      <alignment horizontal="center" vertical="top"/>
    </xf>
    <xf numFmtId="0" fontId="39" fillId="0" borderId="0" xfId="2" applyFont="1" applyAlignment="1">
      <alignment horizontal="left" vertical="top" wrapText="1"/>
    </xf>
    <xf numFmtId="0" fontId="47" fillId="0" borderId="0" xfId="5" applyFont="1" applyAlignment="1">
      <alignment horizontal="left" vertical="top" indent="2"/>
    </xf>
    <xf numFmtId="0" fontId="41" fillId="0" borderId="0" xfId="5" applyFont="1"/>
    <xf numFmtId="0" fontId="48" fillId="0" borderId="0" xfId="5" applyFont="1" applyAlignment="1">
      <alignment horizontal="left" vertical="top" indent="2"/>
    </xf>
    <xf numFmtId="0" fontId="17" fillId="11" borderId="52" xfId="0" applyFont="1" applyFill="1" applyBorder="1" applyAlignment="1">
      <alignment horizontal="center" vertical="center"/>
    </xf>
    <xf numFmtId="0" fontId="17" fillId="11" borderId="53" xfId="0" applyFont="1" applyFill="1" applyBorder="1" applyAlignment="1">
      <alignment horizontal="center" vertical="center"/>
    </xf>
    <xf numFmtId="0" fontId="17" fillId="11" borderId="38" xfId="0" applyFont="1" applyFill="1" applyBorder="1" applyAlignment="1">
      <alignment horizontal="center" vertical="center"/>
    </xf>
    <xf numFmtId="0" fontId="17" fillId="11" borderId="52" xfId="0" applyFont="1" applyFill="1" applyBorder="1" applyAlignment="1">
      <alignment horizontal="center"/>
    </xf>
    <xf numFmtId="0" fontId="17" fillId="11" borderId="53" xfId="0" applyFont="1" applyFill="1" applyBorder="1" applyAlignment="1">
      <alignment horizontal="center"/>
    </xf>
    <xf numFmtId="0" fontId="17" fillId="11" borderId="38" xfId="0" applyFont="1" applyFill="1" applyBorder="1" applyAlignment="1">
      <alignment horizontal="center"/>
    </xf>
    <xf numFmtId="0" fontId="17" fillId="11" borderId="1" xfId="0" applyFont="1" applyFill="1" applyBorder="1" applyAlignment="1">
      <alignment horizontal="center" vertical="center"/>
    </xf>
    <xf numFmtId="49" fontId="33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7" borderId="29" xfId="0" applyFont="1" applyFill="1" applyBorder="1" applyAlignment="1">
      <alignment horizontal="center" vertical="center"/>
    </xf>
    <xf numFmtId="0" fontId="12" fillId="7" borderId="32" xfId="0" applyFont="1" applyFill="1" applyBorder="1" applyAlignment="1">
      <alignment horizontal="center" vertical="center"/>
    </xf>
    <xf numFmtId="0" fontId="12" fillId="7" borderId="15" xfId="0" applyFont="1" applyFill="1" applyBorder="1" applyAlignment="1">
      <alignment horizontal="center" vertical="center"/>
    </xf>
    <xf numFmtId="0" fontId="32" fillId="11" borderId="52" xfId="0" applyFont="1" applyFill="1" applyBorder="1" applyAlignment="1">
      <alignment horizontal="center" vertical="center"/>
    </xf>
    <xf numFmtId="0" fontId="32" fillId="11" borderId="53" xfId="0" applyFont="1" applyFill="1" applyBorder="1" applyAlignment="1">
      <alignment horizontal="center" vertical="center"/>
    </xf>
    <xf numFmtId="0" fontId="32" fillId="11" borderId="38" xfId="0" applyFont="1" applyFill="1" applyBorder="1" applyAlignment="1">
      <alignment horizontal="center" vertical="center"/>
    </xf>
    <xf numFmtId="49" fontId="38" fillId="0" borderId="0" xfId="6" applyNumberFormat="1" applyFont="1" applyAlignment="1">
      <alignment horizontal="left" wrapText="1"/>
    </xf>
  </cellXfs>
  <cellStyles count="7">
    <cellStyle name="Comma" xfId="4" builtinId="3"/>
    <cellStyle name="Normal" xfId="0" builtinId="0"/>
    <cellStyle name="Normal 2" xfId="3"/>
    <cellStyle name="Normal 2 2" xfId="6"/>
    <cellStyle name="Normal 3" xfId="2"/>
    <cellStyle name="Normal 3 2" xfId="5"/>
    <cellStyle name="Normal 8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A70D6"/>
      <rgbColor rgb="0020B2AA"/>
      <rgbColor rgb="00F08080"/>
      <rgbColor rgb="00000080"/>
      <rgbColor rgb="00FF00FF"/>
      <rgbColor rgb="0048D1CC"/>
      <rgbColor rgb="008080FF"/>
      <rgbColor rgb="00FFFFFF"/>
      <rgbColor rgb="00E0FFFF"/>
      <rgbColor rgb="00C0C0FF"/>
      <rgbColor rgb="007FFFD4"/>
      <rgbColor rgb="00C0FFC0"/>
      <rgbColor rgb="00D3D3D3"/>
      <rgbColor rgb="0069696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66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CP278"/>
  <sheetViews>
    <sheetView topLeftCell="L1" zoomScale="80" zoomScaleNormal="80" workbookViewId="0">
      <selection activeCell="O6" sqref="O6"/>
    </sheetView>
  </sheetViews>
  <sheetFormatPr defaultColWidth="12" defaultRowHeight="20.25" x14ac:dyDescent="0.4"/>
  <cols>
    <col min="1" max="1" width="37.7109375" style="96" customWidth="1"/>
    <col min="2" max="2" width="34.85546875" style="96" customWidth="1"/>
    <col min="3" max="3" width="21" style="96" customWidth="1"/>
    <col min="4" max="4" width="31.5703125" style="96" customWidth="1"/>
    <col min="5" max="5" width="23.28515625" style="96" customWidth="1"/>
    <col min="6" max="7" width="23.28515625" style="97" customWidth="1"/>
    <col min="8" max="8" width="23.28515625" style="96" customWidth="1"/>
    <col min="9" max="9" width="30.7109375" style="80" customWidth="1"/>
    <col min="10" max="10" width="28.140625" style="80" customWidth="1"/>
    <col min="11" max="12" width="23.28515625" style="80" customWidth="1"/>
    <col min="13" max="13" width="26.5703125" style="80" customWidth="1"/>
    <col min="14" max="14" width="23.28515625" style="80" customWidth="1"/>
    <col min="15" max="15" width="23.85546875" style="80" bestFit="1" customWidth="1"/>
    <col min="16" max="18" width="23.28515625" style="80" customWidth="1"/>
    <col min="19" max="19" width="25.85546875" style="79" customWidth="1"/>
    <col min="20" max="21" width="23.28515625" style="79" customWidth="1"/>
    <col min="22" max="94" width="12" style="79"/>
    <col min="95" max="16384" width="12" style="80"/>
  </cols>
  <sheetData>
    <row r="1" spans="1:94" s="62" customFormat="1" ht="27.75" customHeight="1" thickBot="1" x14ac:dyDescent="0.45">
      <c r="A1" s="398" t="s">
        <v>671</v>
      </c>
      <c r="B1" s="399"/>
      <c r="C1" s="399"/>
      <c r="D1" s="399"/>
      <c r="E1" s="399"/>
      <c r="F1" s="399"/>
      <c r="G1" s="400"/>
      <c r="H1" s="94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  <c r="CE1" s="79"/>
      <c r="CF1" s="79"/>
      <c r="CG1" s="79"/>
      <c r="CH1" s="79"/>
      <c r="CI1" s="79"/>
      <c r="CJ1" s="79"/>
      <c r="CK1" s="79"/>
      <c r="CL1" s="79"/>
      <c r="CM1" s="79"/>
      <c r="CN1" s="79"/>
    </row>
    <row r="2" spans="1:94" s="63" customFormat="1" ht="30" customHeight="1" x14ac:dyDescent="0.4">
      <c r="A2" s="278" t="s">
        <v>395</v>
      </c>
      <c r="B2" s="277"/>
      <c r="C2" s="101"/>
      <c r="D2" s="101"/>
      <c r="E2" s="102"/>
      <c r="F2" s="103"/>
      <c r="G2" s="104"/>
      <c r="H2" s="105"/>
      <c r="I2" s="106"/>
      <c r="J2" s="106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4"/>
      <c r="BQ2" s="104"/>
      <c r="BR2" s="104"/>
      <c r="BS2" s="104"/>
      <c r="BT2" s="104"/>
      <c r="BU2" s="104"/>
      <c r="BV2" s="104"/>
      <c r="BW2" s="104"/>
      <c r="BX2" s="104"/>
      <c r="BY2" s="104"/>
      <c r="BZ2" s="104"/>
      <c r="CA2" s="104"/>
      <c r="CB2" s="104"/>
      <c r="CC2" s="104"/>
      <c r="CD2" s="104"/>
      <c r="CE2" s="104"/>
      <c r="CF2" s="104"/>
      <c r="CG2" s="104"/>
      <c r="CH2" s="104"/>
      <c r="CI2" s="104"/>
      <c r="CJ2" s="104"/>
      <c r="CK2" s="104"/>
      <c r="CL2" s="104"/>
      <c r="CM2" s="104"/>
      <c r="CN2" s="104"/>
    </row>
    <row r="3" spans="1:94" s="63" customFormat="1" ht="30" customHeight="1" x14ac:dyDescent="0.4">
      <c r="A3" s="279" t="s">
        <v>396</v>
      </c>
      <c r="B3" s="100"/>
      <c r="C3" s="107"/>
      <c r="D3" s="107"/>
      <c r="E3" s="108"/>
      <c r="F3" s="103"/>
      <c r="G3" s="109"/>
      <c r="H3" s="105"/>
      <c r="I3" s="106"/>
      <c r="J3" s="106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</row>
    <row r="4" spans="1:94" s="63" customFormat="1" ht="21.75" thickBot="1" x14ac:dyDescent="0.45">
      <c r="A4" s="225"/>
      <c r="B4" s="226"/>
      <c r="C4" s="224"/>
      <c r="D4" s="224"/>
      <c r="E4" s="224"/>
      <c r="F4" s="108"/>
      <c r="G4" s="227"/>
      <c r="H4" s="224"/>
      <c r="I4" s="224"/>
      <c r="J4" s="224"/>
      <c r="K4" s="104"/>
      <c r="L4" s="104"/>
      <c r="M4" s="22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</row>
    <row r="5" spans="1:94" s="288" customFormat="1" ht="47.25" thickBot="1" x14ac:dyDescent="0.55000000000000004">
      <c r="A5" s="280" t="s">
        <v>63</v>
      </c>
      <c r="B5" s="281" t="s">
        <v>309</v>
      </c>
      <c r="C5" s="282" t="s">
        <v>301</v>
      </c>
      <c r="D5" s="282" t="s">
        <v>66</v>
      </c>
      <c r="E5" s="283" t="s">
        <v>261</v>
      </c>
      <c r="F5" s="284" t="s">
        <v>2</v>
      </c>
      <c r="G5" s="284" t="s">
        <v>3</v>
      </c>
      <c r="H5" s="285" t="s">
        <v>304</v>
      </c>
      <c r="I5" s="281" t="s">
        <v>4</v>
      </c>
      <c r="J5" s="281" t="s">
        <v>303</v>
      </c>
      <c r="K5" s="281" t="s">
        <v>299</v>
      </c>
      <c r="L5" s="281" t="s">
        <v>1</v>
      </c>
      <c r="M5" s="281" t="s">
        <v>380</v>
      </c>
      <c r="N5" s="281" t="s">
        <v>35</v>
      </c>
      <c r="O5" s="281" t="s">
        <v>38</v>
      </c>
      <c r="P5" s="281" t="s">
        <v>36</v>
      </c>
      <c r="Q5" s="281" t="s">
        <v>37</v>
      </c>
      <c r="R5" s="281" t="s">
        <v>73</v>
      </c>
      <c r="S5" s="286" t="s">
        <v>5</v>
      </c>
      <c r="T5" s="287"/>
      <c r="U5" s="287"/>
      <c r="V5" s="287"/>
      <c r="W5" s="287"/>
      <c r="X5" s="287"/>
      <c r="Y5" s="287"/>
      <c r="Z5" s="287"/>
      <c r="AA5" s="287"/>
      <c r="AB5" s="287"/>
      <c r="AC5" s="287"/>
      <c r="AD5" s="287"/>
      <c r="AE5" s="287"/>
      <c r="AF5" s="287"/>
      <c r="AG5" s="287"/>
      <c r="AH5" s="287"/>
      <c r="AI5" s="287"/>
      <c r="AJ5" s="287"/>
      <c r="AK5" s="287"/>
      <c r="AL5" s="287"/>
      <c r="AM5" s="287"/>
      <c r="AN5" s="287"/>
      <c r="AO5" s="287"/>
      <c r="AP5" s="287"/>
      <c r="AQ5" s="287"/>
      <c r="AR5" s="287"/>
      <c r="AS5" s="287"/>
      <c r="AT5" s="287"/>
      <c r="AU5" s="287"/>
      <c r="AV5" s="287"/>
      <c r="AW5" s="287"/>
      <c r="AX5" s="287"/>
      <c r="AY5" s="287"/>
      <c r="AZ5" s="287"/>
      <c r="BA5" s="287"/>
      <c r="BB5" s="287"/>
      <c r="BC5" s="287"/>
      <c r="BD5" s="287"/>
      <c r="BE5" s="287"/>
      <c r="BF5" s="287"/>
      <c r="BG5" s="287"/>
      <c r="BH5" s="287"/>
      <c r="BI5" s="287"/>
      <c r="BJ5" s="287"/>
      <c r="BK5" s="287"/>
      <c r="BL5" s="287"/>
      <c r="BM5" s="287"/>
      <c r="BN5" s="287"/>
      <c r="BO5" s="287"/>
      <c r="BP5" s="287"/>
      <c r="BQ5" s="287"/>
      <c r="BR5" s="287"/>
      <c r="BS5" s="287"/>
      <c r="BT5" s="287"/>
      <c r="BU5" s="287"/>
      <c r="BV5" s="287"/>
      <c r="BW5" s="287"/>
      <c r="BX5" s="287"/>
      <c r="BY5" s="287"/>
      <c r="BZ5" s="287"/>
      <c r="CA5" s="287"/>
      <c r="CB5" s="287"/>
      <c r="CC5" s="287"/>
      <c r="CD5" s="287"/>
      <c r="CE5" s="287"/>
      <c r="CF5" s="287"/>
      <c r="CG5" s="287"/>
      <c r="CH5" s="287"/>
      <c r="CI5" s="287"/>
      <c r="CJ5" s="287"/>
      <c r="CK5" s="287"/>
      <c r="CL5" s="287"/>
      <c r="CM5" s="287"/>
      <c r="CN5" s="287"/>
    </row>
    <row r="6" spans="1:94" x14ac:dyDescent="0.4">
      <c r="A6" s="67"/>
      <c r="B6" s="68"/>
      <c r="C6" s="69"/>
      <c r="D6" s="69"/>
      <c r="E6" s="68"/>
      <c r="F6" s="70"/>
      <c r="G6" s="71"/>
      <c r="H6" s="72"/>
      <c r="I6" s="236"/>
      <c r="J6" s="73"/>
      <c r="K6" s="74"/>
      <c r="L6" s="73"/>
      <c r="M6" s="75"/>
      <c r="N6" s="76"/>
      <c r="O6" s="77"/>
      <c r="P6" s="75"/>
      <c r="Q6" s="72"/>
      <c r="R6" s="72"/>
      <c r="S6" s="78"/>
      <c r="CO6" s="80"/>
      <c r="CP6" s="80"/>
    </row>
    <row r="7" spans="1:94" x14ac:dyDescent="0.4">
      <c r="A7" s="67"/>
      <c r="B7" s="68"/>
      <c r="C7" s="69"/>
      <c r="D7" s="69"/>
      <c r="E7" s="68"/>
      <c r="F7" s="70"/>
      <c r="G7" s="71"/>
      <c r="H7" s="72"/>
      <c r="I7" s="236"/>
      <c r="J7" s="73"/>
      <c r="K7" s="74"/>
      <c r="L7" s="73"/>
      <c r="M7" s="75"/>
      <c r="N7" s="76"/>
      <c r="O7" s="77"/>
      <c r="P7" s="75"/>
      <c r="Q7" s="72"/>
      <c r="R7" s="72"/>
      <c r="S7" s="78"/>
      <c r="CO7" s="80"/>
      <c r="CP7" s="80"/>
    </row>
    <row r="8" spans="1:94" x14ac:dyDescent="0.4">
      <c r="A8" s="67"/>
      <c r="B8" s="68"/>
      <c r="C8" s="69"/>
      <c r="D8" s="69"/>
      <c r="E8" s="68"/>
      <c r="F8" s="70"/>
      <c r="G8" s="71"/>
      <c r="H8" s="72"/>
      <c r="I8" s="236"/>
      <c r="J8" s="73"/>
      <c r="K8" s="74"/>
      <c r="L8" s="73"/>
      <c r="M8" s="75"/>
      <c r="N8" s="76"/>
      <c r="O8" s="77"/>
      <c r="P8" s="75"/>
      <c r="Q8" s="72"/>
      <c r="R8" s="72"/>
      <c r="S8" s="78"/>
      <c r="CO8" s="80"/>
      <c r="CP8" s="80"/>
    </row>
    <row r="9" spans="1:94" x14ac:dyDescent="0.4">
      <c r="A9" s="67"/>
      <c r="B9" s="68"/>
      <c r="C9" s="69"/>
      <c r="D9" s="69"/>
      <c r="E9" s="68"/>
      <c r="F9" s="70"/>
      <c r="G9" s="71"/>
      <c r="H9" s="72"/>
      <c r="I9" s="236"/>
      <c r="J9" s="73"/>
      <c r="K9" s="74"/>
      <c r="L9" s="73"/>
      <c r="M9" s="75"/>
      <c r="N9" s="76"/>
      <c r="O9" s="77"/>
      <c r="P9" s="75"/>
      <c r="Q9" s="72"/>
      <c r="R9" s="72"/>
      <c r="S9" s="78"/>
      <c r="CO9" s="80"/>
      <c r="CP9" s="80"/>
    </row>
    <row r="10" spans="1:94" x14ac:dyDescent="0.4">
      <c r="A10" s="67"/>
      <c r="B10" s="68"/>
      <c r="C10" s="69"/>
      <c r="D10" s="69"/>
      <c r="E10" s="68"/>
      <c r="F10" s="70"/>
      <c r="G10" s="71"/>
      <c r="H10" s="72"/>
      <c r="I10" s="236"/>
      <c r="J10" s="73"/>
      <c r="K10" s="74"/>
      <c r="L10" s="73"/>
      <c r="M10" s="75"/>
      <c r="N10" s="76"/>
      <c r="O10" s="77"/>
      <c r="P10" s="75"/>
      <c r="Q10" s="72"/>
      <c r="R10" s="72"/>
      <c r="S10" s="78"/>
      <c r="CO10" s="80"/>
      <c r="CP10" s="80"/>
    </row>
    <row r="11" spans="1:94" x14ac:dyDescent="0.4">
      <c r="A11" s="67"/>
      <c r="B11" s="68"/>
      <c r="C11" s="69"/>
      <c r="D11" s="69"/>
      <c r="E11" s="68"/>
      <c r="F11" s="70"/>
      <c r="G11" s="71"/>
      <c r="H11" s="72"/>
      <c r="I11" s="236"/>
      <c r="J11" s="73"/>
      <c r="K11" s="74"/>
      <c r="L11" s="73"/>
      <c r="M11" s="75"/>
      <c r="N11" s="76"/>
      <c r="O11" s="77"/>
      <c r="P11" s="75"/>
      <c r="Q11" s="72"/>
      <c r="R11" s="72"/>
      <c r="S11" s="78"/>
      <c r="CO11" s="80"/>
      <c r="CP11" s="80"/>
    </row>
    <row r="12" spans="1:94" x14ac:dyDescent="0.4">
      <c r="A12" s="67"/>
      <c r="B12" s="68"/>
      <c r="C12" s="69"/>
      <c r="D12" s="69"/>
      <c r="E12" s="68"/>
      <c r="F12" s="70"/>
      <c r="G12" s="71"/>
      <c r="H12" s="72"/>
      <c r="I12" s="236"/>
      <c r="J12" s="73"/>
      <c r="K12" s="74"/>
      <c r="L12" s="73"/>
      <c r="M12" s="75"/>
      <c r="N12" s="76"/>
      <c r="O12" s="77"/>
      <c r="P12" s="75"/>
      <c r="Q12" s="72"/>
      <c r="R12" s="72"/>
      <c r="S12" s="78"/>
      <c r="CO12" s="80"/>
      <c r="CP12" s="80"/>
    </row>
    <row r="13" spans="1:94" x14ac:dyDescent="0.4">
      <c r="A13" s="67"/>
      <c r="B13" s="68"/>
      <c r="C13" s="69"/>
      <c r="D13" s="69"/>
      <c r="E13" s="68"/>
      <c r="F13" s="70"/>
      <c r="G13" s="71"/>
      <c r="H13" s="72"/>
      <c r="I13" s="236"/>
      <c r="J13" s="73"/>
      <c r="K13" s="74"/>
      <c r="L13" s="73"/>
      <c r="M13" s="75"/>
      <c r="N13" s="76"/>
      <c r="O13" s="77"/>
      <c r="P13" s="75"/>
      <c r="Q13" s="72"/>
      <c r="R13" s="72"/>
      <c r="S13" s="78"/>
      <c r="CO13" s="80"/>
      <c r="CP13" s="80"/>
    </row>
    <row r="14" spans="1:94" x14ac:dyDescent="0.4">
      <c r="A14" s="67"/>
      <c r="B14" s="68"/>
      <c r="C14" s="69"/>
      <c r="D14" s="69"/>
      <c r="E14" s="68"/>
      <c r="F14" s="70"/>
      <c r="G14" s="71"/>
      <c r="H14" s="72"/>
      <c r="I14" s="236"/>
      <c r="J14" s="73"/>
      <c r="K14" s="74"/>
      <c r="L14" s="73"/>
      <c r="M14" s="75"/>
      <c r="N14" s="76"/>
      <c r="O14" s="77"/>
      <c r="P14" s="75"/>
      <c r="Q14" s="72"/>
      <c r="R14" s="72"/>
      <c r="S14" s="78"/>
      <c r="CO14" s="80"/>
      <c r="CP14" s="80"/>
    </row>
    <row r="15" spans="1:94" x14ac:dyDescent="0.4">
      <c r="A15" s="67"/>
      <c r="B15" s="68"/>
      <c r="C15" s="69"/>
      <c r="D15" s="69"/>
      <c r="E15" s="68"/>
      <c r="F15" s="70"/>
      <c r="G15" s="71"/>
      <c r="H15" s="72"/>
      <c r="I15" s="236"/>
      <c r="J15" s="73"/>
      <c r="K15" s="74"/>
      <c r="L15" s="73"/>
      <c r="M15" s="75"/>
      <c r="N15" s="76"/>
      <c r="O15" s="77"/>
      <c r="P15" s="75"/>
      <c r="Q15" s="72"/>
      <c r="R15" s="72"/>
      <c r="S15" s="78"/>
      <c r="CO15" s="80"/>
      <c r="CP15" s="80"/>
    </row>
    <row r="16" spans="1:94" x14ac:dyDescent="0.4">
      <c r="A16" s="67"/>
      <c r="B16" s="68"/>
      <c r="C16" s="69"/>
      <c r="D16" s="69"/>
      <c r="E16" s="68"/>
      <c r="F16" s="70"/>
      <c r="G16" s="71"/>
      <c r="H16" s="72"/>
      <c r="I16" s="236"/>
      <c r="J16" s="73"/>
      <c r="K16" s="74"/>
      <c r="L16" s="73"/>
      <c r="M16" s="75"/>
      <c r="N16" s="76"/>
      <c r="O16" s="77"/>
      <c r="P16" s="75"/>
      <c r="Q16" s="72"/>
      <c r="R16" s="72"/>
      <c r="S16" s="78"/>
      <c r="CO16" s="80"/>
      <c r="CP16" s="80"/>
    </row>
    <row r="17" spans="1:94" x14ac:dyDescent="0.4">
      <c r="A17" s="67"/>
      <c r="B17" s="68"/>
      <c r="C17" s="69"/>
      <c r="D17" s="69"/>
      <c r="E17" s="68"/>
      <c r="F17" s="70"/>
      <c r="G17" s="71"/>
      <c r="H17" s="72"/>
      <c r="I17" s="236"/>
      <c r="J17" s="73"/>
      <c r="K17" s="74"/>
      <c r="L17" s="73"/>
      <c r="M17" s="75"/>
      <c r="N17" s="76"/>
      <c r="O17" s="77"/>
      <c r="P17" s="75"/>
      <c r="Q17" s="72"/>
      <c r="R17" s="72"/>
      <c r="S17" s="78"/>
      <c r="CO17" s="80"/>
      <c r="CP17" s="80"/>
    </row>
    <row r="18" spans="1:94" x14ac:dyDescent="0.4">
      <c r="A18" s="67"/>
      <c r="B18" s="68"/>
      <c r="C18" s="69"/>
      <c r="D18" s="69"/>
      <c r="E18" s="68"/>
      <c r="F18" s="70"/>
      <c r="G18" s="71"/>
      <c r="H18" s="72"/>
      <c r="I18" s="236"/>
      <c r="J18" s="73"/>
      <c r="K18" s="74"/>
      <c r="L18" s="73"/>
      <c r="M18" s="75"/>
      <c r="N18" s="76"/>
      <c r="O18" s="77"/>
      <c r="P18" s="75"/>
      <c r="Q18" s="72"/>
      <c r="R18" s="72"/>
      <c r="S18" s="78"/>
      <c r="CO18" s="80"/>
      <c r="CP18" s="80"/>
    </row>
    <row r="19" spans="1:94" x14ac:dyDescent="0.4">
      <c r="A19" s="67"/>
      <c r="B19" s="68"/>
      <c r="C19" s="69"/>
      <c r="D19" s="69"/>
      <c r="E19" s="68"/>
      <c r="F19" s="70"/>
      <c r="G19" s="71"/>
      <c r="H19" s="72"/>
      <c r="I19" s="236"/>
      <c r="J19" s="73"/>
      <c r="K19" s="74"/>
      <c r="L19" s="73"/>
      <c r="M19" s="75"/>
      <c r="N19" s="76"/>
      <c r="O19" s="77"/>
      <c r="P19" s="75"/>
      <c r="Q19" s="72"/>
      <c r="R19" s="72"/>
      <c r="S19" s="78"/>
      <c r="CO19" s="80"/>
      <c r="CP19" s="80"/>
    </row>
    <row r="20" spans="1:94" x14ac:dyDescent="0.4">
      <c r="A20" s="67"/>
      <c r="B20" s="68"/>
      <c r="C20" s="69"/>
      <c r="D20" s="69"/>
      <c r="E20" s="68"/>
      <c r="F20" s="70"/>
      <c r="G20" s="71"/>
      <c r="H20" s="72"/>
      <c r="I20" s="236"/>
      <c r="J20" s="73"/>
      <c r="K20" s="74"/>
      <c r="L20" s="73"/>
      <c r="M20" s="75"/>
      <c r="N20" s="76"/>
      <c r="O20" s="77"/>
      <c r="P20" s="75"/>
      <c r="Q20" s="72"/>
      <c r="R20" s="72"/>
      <c r="S20" s="78"/>
      <c r="CO20" s="80"/>
      <c r="CP20" s="80"/>
    </row>
    <row r="21" spans="1:94" x14ac:dyDescent="0.4">
      <c r="A21" s="67"/>
      <c r="B21" s="68"/>
      <c r="C21" s="69"/>
      <c r="D21" s="69"/>
      <c r="E21" s="68"/>
      <c r="F21" s="70"/>
      <c r="G21" s="71"/>
      <c r="H21" s="72"/>
      <c r="I21" s="236"/>
      <c r="J21" s="73"/>
      <c r="K21" s="74"/>
      <c r="L21" s="73"/>
      <c r="M21" s="75"/>
      <c r="N21" s="76"/>
      <c r="O21" s="77"/>
      <c r="P21" s="75"/>
      <c r="Q21" s="72"/>
      <c r="R21" s="72"/>
      <c r="S21" s="78"/>
      <c r="CO21" s="80"/>
      <c r="CP21" s="80"/>
    </row>
    <row r="22" spans="1:94" x14ac:dyDescent="0.4">
      <c r="A22" s="67"/>
      <c r="B22" s="68"/>
      <c r="C22" s="69"/>
      <c r="D22" s="69"/>
      <c r="E22" s="68"/>
      <c r="F22" s="70"/>
      <c r="G22" s="71"/>
      <c r="H22" s="72"/>
      <c r="I22" s="236"/>
      <c r="J22" s="73"/>
      <c r="K22" s="74"/>
      <c r="L22" s="73"/>
      <c r="M22" s="75"/>
      <c r="N22" s="76"/>
      <c r="O22" s="77"/>
      <c r="P22" s="75"/>
      <c r="Q22" s="72"/>
      <c r="R22" s="72"/>
      <c r="S22" s="78"/>
      <c r="CO22" s="80"/>
      <c r="CP22" s="80"/>
    </row>
    <row r="23" spans="1:94" ht="21" thickBot="1" x14ac:dyDescent="0.45">
      <c r="A23" s="81"/>
      <c r="B23" s="82"/>
      <c r="C23" s="83"/>
      <c r="D23" s="83"/>
      <c r="E23" s="82"/>
      <c r="F23" s="84"/>
      <c r="G23" s="85"/>
      <c r="H23" s="86"/>
      <c r="I23" s="87"/>
      <c r="J23" s="88"/>
      <c r="K23" s="89"/>
      <c r="L23" s="88"/>
      <c r="M23" s="90"/>
      <c r="N23" s="91"/>
      <c r="O23" s="92"/>
      <c r="P23" s="90"/>
      <c r="Q23" s="86"/>
      <c r="R23" s="86"/>
      <c r="S23" s="93"/>
      <c r="CO23" s="80"/>
      <c r="CP23" s="80"/>
    </row>
    <row r="24" spans="1:94" s="79" customFormat="1" x14ac:dyDescent="0.4">
      <c r="A24" s="94"/>
      <c r="B24" s="94"/>
      <c r="C24" s="94"/>
      <c r="D24" s="94"/>
      <c r="E24" s="94"/>
      <c r="F24" s="95"/>
      <c r="G24" s="95"/>
      <c r="H24" s="94"/>
    </row>
    <row r="25" spans="1:94" s="79" customFormat="1" x14ac:dyDescent="0.4">
      <c r="A25" s="94"/>
      <c r="B25" s="94"/>
      <c r="C25" s="94"/>
      <c r="D25" s="94"/>
      <c r="E25" s="94"/>
      <c r="F25" s="95"/>
      <c r="G25" s="95"/>
      <c r="H25" s="94"/>
    </row>
    <row r="26" spans="1:94" s="79" customFormat="1" x14ac:dyDescent="0.4">
      <c r="A26" s="94"/>
      <c r="B26" s="94"/>
      <c r="C26" s="94"/>
      <c r="D26" s="94"/>
      <c r="E26" s="94"/>
      <c r="F26" s="95"/>
      <c r="G26" s="95"/>
      <c r="H26" s="94"/>
    </row>
    <row r="27" spans="1:94" s="79" customFormat="1" x14ac:dyDescent="0.4">
      <c r="A27" s="94"/>
      <c r="B27" s="94"/>
      <c r="C27" s="94"/>
      <c r="D27" s="94"/>
      <c r="E27" s="94"/>
      <c r="F27" s="95"/>
      <c r="G27" s="95"/>
      <c r="H27" s="94"/>
    </row>
    <row r="28" spans="1:94" s="79" customFormat="1" x14ac:dyDescent="0.4">
      <c r="A28" s="94"/>
      <c r="B28" s="94"/>
      <c r="C28" s="94"/>
      <c r="D28" s="94"/>
      <c r="E28" s="94"/>
      <c r="F28" s="95"/>
      <c r="G28" s="95"/>
      <c r="H28" s="94"/>
    </row>
    <row r="29" spans="1:94" s="79" customFormat="1" x14ac:dyDescent="0.4">
      <c r="A29" s="94"/>
      <c r="B29" s="94"/>
      <c r="C29" s="94"/>
      <c r="D29" s="94"/>
      <c r="E29" s="94"/>
      <c r="F29" s="95"/>
      <c r="G29" s="95"/>
      <c r="H29" s="94"/>
    </row>
    <row r="30" spans="1:94" s="79" customFormat="1" x14ac:dyDescent="0.4">
      <c r="A30" s="94"/>
      <c r="B30" s="94"/>
      <c r="C30" s="94"/>
      <c r="D30" s="94"/>
      <c r="E30" s="94"/>
      <c r="F30" s="95"/>
      <c r="G30" s="95"/>
      <c r="H30" s="94"/>
    </row>
    <row r="31" spans="1:94" s="79" customFormat="1" x14ac:dyDescent="0.4">
      <c r="A31" s="94"/>
      <c r="B31" s="94"/>
      <c r="C31" s="94"/>
      <c r="D31" s="94"/>
      <c r="E31" s="94"/>
      <c r="F31" s="95"/>
      <c r="G31" s="95"/>
      <c r="H31" s="94"/>
    </row>
    <row r="32" spans="1:94" s="79" customFormat="1" x14ac:dyDescent="0.4">
      <c r="A32" s="94"/>
      <c r="B32" s="94"/>
      <c r="C32" s="94"/>
      <c r="D32" s="94"/>
      <c r="E32" s="94"/>
      <c r="F32" s="95"/>
      <c r="G32" s="95"/>
      <c r="H32" s="94"/>
    </row>
    <row r="33" spans="1:8" s="79" customFormat="1" x14ac:dyDescent="0.4">
      <c r="A33" s="94"/>
      <c r="B33" s="94"/>
      <c r="C33" s="94"/>
      <c r="D33" s="94"/>
      <c r="E33" s="94"/>
      <c r="F33" s="95"/>
      <c r="G33" s="95"/>
      <c r="H33" s="94"/>
    </row>
    <row r="34" spans="1:8" s="79" customFormat="1" x14ac:dyDescent="0.4">
      <c r="A34" s="94"/>
      <c r="B34" s="94"/>
      <c r="C34" s="94"/>
      <c r="D34" s="94"/>
      <c r="E34" s="94"/>
      <c r="F34" s="95"/>
      <c r="G34" s="95"/>
      <c r="H34" s="94"/>
    </row>
    <row r="35" spans="1:8" s="79" customFormat="1" x14ac:dyDescent="0.4">
      <c r="A35" s="94"/>
      <c r="B35" s="94"/>
      <c r="C35" s="94"/>
      <c r="D35" s="94"/>
      <c r="E35" s="94"/>
      <c r="F35" s="95"/>
      <c r="G35" s="95"/>
      <c r="H35" s="94"/>
    </row>
    <row r="36" spans="1:8" s="79" customFormat="1" x14ac:dyDescent="0.4">
      <c r="A36" s="94"/>
      <c r="B36" s="94"/>
      <c r="C36" s="94"/>
      <c r="D36" s="94"/>
      <c r="E36" s="94"/>
      <c r="F36" s="95"/>
      <c r="G36" s="95"/>
      <c r="H36" s="94"/>
    </row>
    <row r="37" spans="1:8" s="79" customFormat="1" x14ac:dyDescent="0.4">
      <c r="A37" s="94"/>
      <c r="B37" s="94"/>
      <c r="C37" s="94"/>
      <c r="D37" s="94"/>
      <c r="E37" s="94"/>
      <c r="F37" s="95"/>
      <c r="G37" s="95"/>
      <c r="H37" s="94"/>
    </row>
    <row r="38" spans="1:8" s="79" customFormat="1" x14ac:dyDescent="0.4">
      <c r="A38" s="94"/>
      <c r="B38" s="94"/>
      <c r="C38" s="94"/>
      <c r="D38" s="94"/>
      <c r="E38" s="94"/>
      <c r="F38" s="95"/>
      <c r="G38" s="95"/>
      <c r="H38" s="94"/>
    </row>
    <row r="39" spans="1:8" s="79" customFormat="1" x14ac:dyDescent="0.4">
      <c r="A39" s="94"/>
      <c r="B39" s="94"/>
      <c r="C39" s="94"/>
      <c r="D39" s="94"/>
      <c r="E39" s="94"/>
      <c r="F39" s="95"/>
      <c r="G39" s="95"/>
      <c r="H39" s="94"/>
    </row>
    <row r="40" spans="1:8" s="79" customFormat="1" x14ac:dyDescent="0.4">
      <c r="A40" s="94"/>
      <c r="B40" s="94"/>
      <c r="C40" s="94"/>
      <c r="D40" s="94"/>
      <c r="E40" s="94"/>
      <c r="F40" s="95"/>
      <c r="G40" s="95"/>
      <c r="H40" s="94"/>
    </row>
    <row r="41" spans="1:8" s="79" customFormat="1" x14ac:dyDescent="0.4">
      <c r="A41" s="94"/>
      <c r="B41" s="94"/>
      <c r="C41" s="94"/>
      <c r="D41" s="94"/>
      <c r="E41" s="94"/>
      <c r="F41" s="95"/>
      <c r="G41" s="95"/>
      <c r="H41" s="94"/>
    </row>
    <row r="42" spans="1:8" s="79" customFormat="1" x14ac:dyDescent="0.4">
      <c r="A42" s="94"/>
      <c r="B42" s="94"/>
      <c r="C42" s="94"/>
      <c r="D42" s="94"/>
      <c r="E42" s="94"/>
      <c r="F42" s="95"/>
      <c r="G42" s="95"/>
      <c r="H42" s="94"/>
    </row>
    <row r="43" spans="1:8" s="79" customFormat="1" x14ac:dyDescent="0.4">
      <c r="A43" s="94"/>
      <c r="B43" s="94"/>
      <c r="C43" s="94"/>
      <c r="D43" s="94"/>
      <c r="E43" s="94"/>
      <c r="F43" s="95"/>
      <c r="G43" s="95"/>
      <c r="H43" s="94"/>
    </row>
    <row r="44" spans="1:8" s="79" customFormat="1" x14ac:dyDescent="0.4">
      <c r="A44" s="94"/>
      <c r="B44" s="94"/>
      <c r="C44" s="94"/>
      <c r="D44" s="94"/>
      <c r="E44" s="94"/>
      <c r="F44" s="95"/>
      <c r="G44" s="95"/>
      <c r="H44" s="94"/>
    </row>
    <row r="45" spans="1:8" s="79" customFormat="1" x14ac:dyDescent="0.4">
      <c r="A45" s="94"/>
      <c r="B45" s="94"/>
      <c r="C45" s="94"/>
      <c r="D45" s="94"/>
      <c r="E45" s="94"/>
      <c r="F45" s="95"/>
      <c r="G45" s="95"/>
      <c r="H45" s="94"/>
    </row>
    <row r="46" spans="1:8" s="79" customFormat="1" x14ac:dyDescent="0.4">
      <c r="A46" s="94"/>
      <c r="B46" s="94"/>
      <c r="C46" s="94"/>
      <c r="D46" s="94"/>
      <c r="E46" s="94"/>
      <c r="F46" s="95"/>
      <c r="G46" s="95"/>
      <c r="H46" s="94"/>
    </row>
    <row r="47" spans="1:8" s="79" customFormat="1" x14ac:dyDescent="0.4">
      <c r="A47" s="94"/>
      <c r="B47" s="94"/>
      <c r="C47" s="94"/>
      <c r="D47" s="94"/>
      <c r="E47" s="94"/>
      <c r="F47" s="95"/>
      <c r="G47" s="95"/>
      <c r="H47" s="94"/>
    </row>
    <row r="48" spans="1:8" s="79" customFormat="1" x14ac:dyDescent="0.4">
      <c r="A48" s="94"/>
      <c r="B48" s="94"/>
      <c r="C48" s="94"/>
      <c r="D48" s="94"/>
      <c r="E48" s="94"/>
      <c r="F48" s="95"/>
      <c r="G48" s="95"/>
      <c r="H48" s="94"/>
    </row>
    <row r="49" spans="1:8" s="79" customFormat="1" x14ac:dyDescent="0.4">
      <c r="A49" s="94"/>
      <c r="B49" s="94"/>
      <c r="C49" s="94"/>
      <c r="D49" s="94"/>
      <c r="E49" s="94"/>
      <c r="F49" s="95"/>
      <c r="G49" s="95"/>
      <c r="H49" s="94"/>
    </row>
    <row r="50" spans="1:8" s="79" customFormat="1" x14ac:dyDescent="0.4">
      <c r="A50" s="94"/>
      <c r="B50" s="94"/>
      <c r="C50" s="94"/>
      <c r="D50" s="94"/>
      <c r="E50" s="94"/>
      <c r="F50" s="95"/>
      <c r="G50" s="95"/>
      <c r="H50" s="94"/>
    </row>
    <row r="51" spans="1:8" s="79" customFormat="1" x14ac:dyDescent="0.4">
      <c r="A51" s="94"/>
      <c r="B51" s="94"/>
      <c r="C51" s="94"/>
      <c r="D51" s="94"/>
      <c r="E51" s="94"/>
      <c r="F51" s="95"/>
      <c r="G51" s="95"/>
      <c r="H51" s="94"/>
    </row>
    <row r="52" spans="1:8" s="79" customFormat="1" x14ac:dyDescent="0.4">
      <c r="A52" s="94"/>
      <c r="B52" s="94"/>
      <c r="C52" s="94"/>
      <c r="D52" s="94"/>
      <c r="E52" s="94"/>
      <c r="F52" s="95"/>
      <c r="G52" s="95"/>
      <c r="H52" s="94"/>
    </row>
    <row r="53" spans="1:8" s="79" customFormat="1" x14ac:dyDescent="0.4">
      <c r="A53" s="94"/>
      <c r="B53" s="94"/>
      <c r="C53" s="94"/>
      <c r="D53" s="94"/>
      <c r="E53" s="94"/>
      <c r="F53" s="95"/>
      <c r="G53" s="95"/>
      <c r="H53" s="94"/>
    </row>
    <row r="54" spans="1:8" s="79" customFormat="1" x14ac:dyDescent="0.4">
      <c r="A54" s="94"/>
      <c r="B54" s="94"/>
      <c r="C54" s="94"/>
      <c r="D54" s="94"/>
      <c r="E54" s="94"/>
      <c r="F54" s="95"/>
      <c r="G54" s="95"/>
      <c r="H54" s="94"/>
    </row>
    <row r="55" spans="1:8" s="79" customFormat="1" x14ac:dyDescent="0.4">
      <c r="A55" s="94"/>
      <c r="B55" s="94"/>
      <c r="C55" s="94"/>
      <c r="D55" s="94"/>
      <c r="E55" s="94"/>
      <c r="F55" s="95"/>
      <c r="G55" s="95"/>
      <c r="H55" s="94"/>
    </row>
    <row r="56" spans="1:8" s="79" customFormat="1" x14ac:dyDescent="0.4">
      <c r="A56" s="94"/>
      <c r="B56" s="94"/>
      <c r="C56" s="94"/>
      <c r="D56" s="94"/>
      <c r="E56" s="94"/>
      <c r="F56" s="95"/>
      <c r="G56" s="95"/>
      <c r="H56" s="94"/>
    </row>
    <row r="57" spans="1:8" s="79" customFormat="1" x14ac:dyDescent="0.4">
      <c r="A57" s="94"/>
      <c r="B57" s="94"/>
      <c r="C57" s="94"/>
      <c r="D57" s="94"/>
      <c r="E57" s="94"/>
      <c r="F57" s="95"/>
      <c r="G57" s="95"/>
      <c r="H57" s="94"/>
    </row>
    <row r="58" spans="1:8" s="79" customFormat="1" x14ac:dyDescent="0.4">
      <c r="A58" s="94"/>
      <c r="B58" s="94"/>
      <c r="C58" s="94"/>
      <c r="D58" s="94"/>
      <c r="E58" s="94"/>
      <c r="F58" s="95"/>
      <c r="G58" s="95"/>
      <c r="H58" s="94"/>
    </row>
    <row r="59" spans="1:8" s="79" customFormat="1" x14ac:dyDescent="0.4">
      <c r="A59" s="94"/>
      <c r="B59" s="94"/>
      <c r="C59" s="94"/>
      <c r="D59" s="94"/>
      <c r="E59" s="94"/>
      <c r="F59" s="95"/>
      <c r="G59" s="95"/>
      <c r="H59" s="94"/>
    </row>
    <row r="60" spans="1:8" s="79" customFormat="1" x14ac:dyDescent="0.4">
      <c r="A60" s="94"/>
      <c r="B60" s="94"/>
      <c r="C60" s="94"/>
      <c r="D60" s="94"/>
      <c r="E60" s="94"/>
      <c r="F60" s="95"/>
      <c r="G60" s="95"/>
      <c r="H60" s="94"/>
    </row>
    <row r="61" spans="1:8" s="79" customFormat="1" x14ac:dyDescent="0.4">
      <c r="A61" s="94"/>
      <c r="B61" s="94"/>
      <c r="C61" s="94"/>
      <c r="D61" s="94"/>
      <c r="E61" s="94"/>
      <c r="F61" s="95"/>
      <c r="G61" s="95"/>
      <c r="H61" s="94"/>
    </row>
    <row r="62" spans="1:8" s="79" customFormat="1" x14ac:dyDescent="0.4">
      <c r="A62" s="94"/>
      <c r="B62" s="94"/>
      <c r="C62" s="94"/>
      <c r="D62" s="94"/>
      <c r="E62" s="94"/>
      <c r="F62" s="95"/>
      <c r="G62" s="95"/>
      <c r="H62" s="94"/>
    </row>
    <row r="63" spans="1:8" s="79" customFormat="1" x14ac:dyDescent="0.4">
      <c r="A63" s="94"/>
      <c r="B63" s="94"/>
      <c r="C63" s="94"/>
      <c r="D63" s="94"/>
      <c r="E63" s="94"/>
      <c r="F63" s="95"/>
      <c r="G63" s="95"/>
      <c r="H63" s="94"/>
    </row>
    <row r="64" spans="1:8" s="79" customFormat="1" x14ac:dyDescent="0.4">
      <c r="A64" s="94"/>
      <c r="B64" s="94"/>
      <c r="C64" s="94"/>
      <c r="D64" s="94"/>
      <c r="E64" s="94"/>
      <c r="F64" s="95"/>
      <c r="G64" s="95"/>
      <c r="H64" s="94"/>
    </row>
    <row r="65" spans="1:8" s="79" customFormat="1" x14ac:dyDescent="0.4">
      <c r="A65" s="94"/>
      <c r="B65" s="94"/>
      <c r="C65" s="94"/>
      <c r="D65" s="94"/>
      <c r="E65" s="94"/>
      <c r="F65" s="95"/>
      <c r="G65" s="95"/>
      <c r="H65" s="94"/>
    </row>
    <row r="66" spans="1:8" s="79" customFormat="1" x14ac:dyDescent="0.4">
      <c r="A66" s="94"/>
      <c r="B66" s="94"/>
      <c r="C66" s="94"/>
      <c r="D66" s="94"/>
      <c r="E66" s="94"/>
      <c r="F66" s="95"/>
      <c r="G66" s="95"/>
      <c r="H66" s="94"/>
    </row>
    <row r="67" spans="1:8" s="79" customFormat="1" x14ac:dyDescent="0.4">
      <c r="A67" s="94"/>
      <c r="B67" s="94"/>
      <c r="C67" s="94"/>
      <c r="D67" s="94"/>
      <c r="E67" s="94"/>
      <c r="F67" s="95"/>
      <c r="G67" s="95"/>
      <c r="H67" s="94"/>
    </row>
    <row r="68" spans="1:8" s="79" customFormat="1" x14ac:dyDescent="0.4">
      <c r="A68" s="94"/>
      <c r="B68" s="94"/>
      <c r="C68" s="94"/>
      <c r="D68" s="94"/>
      <c r="E68" s="94"/>
      <c r="F68" s="95"/>
      <c r="G68" s="95"/>
      <c r="H68" s="94"/>
    </row>
    <row r="69" spans="1:8" s="79" customFormat="1" x14ac:dyDescent="0.4">
      <c r="A69" s="94"/>
      <c r="B69" s="94"/>
      <c r="C69" s="94"/>
      <c r="D69" s="94"/>
      <c r="E69" s="94"/>
      <c r="F69" s="95"/>
      <c r="G69" s="95"/>
      <c r="H69" s="94"/>
    </row>
    <row r="70" spans="1:8" s="79" customFormat="1" x14ac:dyDescent="0.4">
      <c r="A70" s="94"/>
      <c r="B70" s="94"/>
      <c r="C70" s="94"/>
      <c r="D70" s="94"/>
      <c r="E70" s="94"/>
      <c r="F70" s="95"/>
      <c r="G70" s="95"/>
      <c r="H70" s="94"/>
    </row>
    <row r="71" spans="1:8" s="79" customFormat="1" x14ac:dyDescent="0.4">
      <c r="A71" s="94"/>
      <c r="B71" s="94"/>
      <c r="C71" s="94"/>
      <c r="D71" s="94"/>
      <c r="E71" s="94"/>
      <c r="F71" s="95"/>
      <c r="G71" s="95"/>
      <c r="H71" s="94"/>
    </row>
    <row r="72" spans="1:8" s="79" customFormat="1" x14ac:dyDescent="0.4">
      <c r="A72" s="94"/>
      <c r="B72" s="94"/>
      <c r="C72" s="94"/>
      <c r="D72" s="94"/>
      <c r="E72" s="94"/>
      <c r="F72" s="95"/>
      <c r="G72" s="95"/>
      <c r="H72" s="94"/>
    </row>
    <row r="73" spans="1:8" s="79" customFormat="1" x14ac:dyDescent="0.4">
      <c r="A73" s="94"/>
      <c r="B73" s="94"/>
      <c r="C73" s="94"/>
      <c r="D73" s="94"/>
      <c r="E73" s="94"/>
      <c r="F73" s="95"/>
      <c r="G73" s="95"/>
      <c r="H73" s="94"/>
    </row>
    <row r="74" spans="1:8" s="79" customFormat="1" x14ac:dyDescent="0.4">
      <c r="A74" s="94"/>
      <c r="B74" s="94"/>
      <c r="C74" s="94"/>
      <c r="D74" s="94"/>
      <c r="E74" s="94"/>
      <c r="F74" s="95"/>
      <c r="G74" s="95"/>
      <c r="H74" s="94"/>
    </row>
    <row r="75" spans="1:8" s="79" customFormat="1" x14ac:dyDescent="0.4">
      <c r="A75" s="94"/>
      <c r="B75" s="94"/>
      <c r="C75" s="94"/>
      <c r="D75" s="94"/>
      <c r="E75" s="94"/>
      <c r="F75" s="95"/>
      <c r="G75" s="95"/>
      <c r="H75" s="94"/>
    </row>
    <row r="76" spans="1:8" s="79" customFormat="1" x14ac:dyDescent="0.4">
      <c r="A76" s="94"/>
      <c r="B76" s="94"/>
      <c r="C76" s="94"/>
      <c r="D76" s="94"/>
      <c r="E76" s="94"/>
      <c r="F76" s="95"/>
      <c r="G76" s="95"/>
      <c r="H76" s="94"/>
    </row>
    <row r="77" spans="1:8" s="79" customFormat="1" x14ac:dyDescent="0.4">
      <c r="A77" s="94"/>
      <c r="B77" s="94"/>
      <c r="C77" s="94"/>
      <c r="D77" s="94"/>
      <c r="E77" s="94"/>
      <c r="F77" s="95"/>
      <c r="G77" s="95"/>
      <c r="H77" s="94"/>
    </row>
    <row r="78" spans="1:8" s="79" customFormat="1" x14ac:dyDescent="0.4">
      <c r="A78" s="94"/>
      <c r="B78" s="94"/>
      <c r="C78" s="94"/>
      <c r="D78" s="94"/>
      <c r="E78" s="94"/>
      <c r="F78" s="95"/>
      <c r="G78" s="95"/>
      <c r="H78" s="94"/>
    </row>
    <row r="79" spans="1:8" s="79" customFormat="1" x14ac:dyDescent="0.4">
      <c r="A79" s="94"/>
      <c r="B79" s="94"/>
      <c r="C79" s="94"/>
      <c r="D79" s="94"/>
      <c r="E79" s="94"/>
      <c r="F79" s="95"/>
      <c r="G79" s="95"/>
      <c r="H79" s="94"/>
    </row>
    <row r="80" spans="1:8" s="79" customFormat="1" x14ac:dyDescent="0.4">
      <c r="A80" s="94"/>
      <c r="B80" s="94"/>
      <c r="C80" s="94"/>
      <c r="D80" s="94"/>
      <c r="E80" s="94"/>
      <c r="F80" s="95"/>
      <c r="G80" s="95"/>
      <c r="H80" s="94"/>
    </row>
    <row r="81" spans="1:8" s="79" customFormat="1" x14ac:dyDescent="0.4">
      <c r="A81" s="94"/>
      <c r="B81" s="94"/>
      <c r="C81" s="94"/>
      <c r="D81" s="94"/>
      <c r="E81" s="94"/>
      <c r="F81" s="95"/>
      <c r="G81" s="95"/>
      <c r="H81" s="94"/>
    </row>
    <row r="82" spans="1:8" s="79" customFormat="1" x14ac:dyDescent="0.4">
      <c r="A82" s="94"/>
      <c r="B82" s="94"/>
      <c r="C82" s="94"/>
      <c r="D82" s="94"/>
      <c r="E82" s="94"/>
      <c r="F82" s="95"/>
      <c r="G82" s="95"/>
      <c r="H82" s="94"/>
    </row>
    <row r="83" spans="1:8" s="79" customFormat="1" x14ac:dyDescent="0.4">
      <c r="A83" s="94"/>
      <c r="B83" s="94"/>
      <c r="C83" s="94"/>
      <c r="D83" s="94"/>
      <c r="E83" s="94"/>
      <c r="F83" s="95"/>
      <c r="G83" s="95"/>
      <c r="H83" s="94"/>
    </row>
    <row r="84" spans="1:8" s="79" customFormat="1" x14ac:dyDescent="0.4">
      <c r="A84" s="94"/>
      <c r="B84" s="94"/>
      <c r="C84" s="94"/>
      <c r="D84" s="94"/>
      <c r="E84" s="94"/>
      <c r="F84" s="95"/>
      <c r="G84" s="95"/>
      <c r="H84" s="94"/>
    </row>
    <row r="85" spans="1:8" s="79" customFormat="1" x14ac:dyDescent="0.4">
      <c r="A85" s="94"/>
      <c r="B85" s="94"/>
      <c r="C85" s="94"/>
      <c r="D85" s="94"/>
      <c r="E85" s="94"/>
      <c r="F85" s="95"/>
      <c r="G85" s="95"/>
      <c r="H85" s="94"/>
    </row>
    <row r="86" spans="1:8" s="79" customFormat="1" x14ac:dyDescent="0.4">
      <c r="A86" s="94"/>
      <c r="B86" s="94"/>
      <c r="C86" s="94"/>
      <c r="D86" s="94"/>
      <c r="E86" s="94"/>
      <c r="F86" s="95"/>
      <c r="G86" s="95"/>
      <c r="H86" s="94"/>
    </row>
    <row r="87" spans="1:8" s="79" customFormat="1" x14ac:dyDescent="0.4">
      <c r="A87" s="94"/>
      <c r="B87" s="94"/>
      <c r="C87" s="94"/>
      <c r="D87" s="94"/>
      <c r="E87" s="94"/>
      <c r="F87" s="95"/>
      <c r="G87" s="95"/>
      <c r="H87" s="94"/>
    </row>
    <row r="88" spans="1:8" s="79" customFormat="1" x14ac:dyDescent="0.4">
      <c r="A88" s="94"/>
      <c r="B88" s="94"/>
      <c r="C88" s="94"/>
      <c r="D88" s="94"/>
      <c r="E88" s="94"/>
      <c r="F88" s="95"/>
      <c r="G88" s="95"/>
      <c r="H88" s="94"/>
    </row>
    <row r="89" spans="1:8" s="79" customFormat="1" x14ac:dyDescent="0.4">
      <c r="A89" s="94"/>
      <c r="B89" s="94"/>
      <c r="C89" s="94"/>
      <c r="D89" s="94"/>
      <c r="E89" s="94"/>
      <c r="F89" s="95"/>
      <c r="G89" s="95"/>
      <c r="H89" s="94"/>
    </row>
    <row r="90" spans="1:8" s="79" customFormat="1" x14ac:dyDescent="0.4">
      <c r="A90" s="94"/>
      <c r="B90" s="94"/>
      <c r="C90" s="94"/>
      <c r="D90" s="94"/>
      <c r="E90" s="94"/>
      <c r="F90" s="95"/>
      <c r="G90" s="95"/>
      <c r="H90" s="94"/>
    </row>
    <row r="91" spans="1:8" s="79" customFormat="1" x14ac:dyDescent="0.4">
      <c r="A91" s="94"/>
      <c r="B91" s="94"/>
      <c r="C91" s="94"/>
      <c r="D91" s="94"/>
      <c r="E91" s="94"/>
      <c r="F91" s="95"/>
      <c r="G91" s="95"/>
      <c r="H91" s="94"/>
    </row>
    <row r="92" spans="1:8" s="79" customFormat="1" x14ac:dyDescent="0.4">
      <c r="A92" s="94"/>
      <c r="B92" s="94"/>
      <c r="C92" s="94"/>
      <c r="D92" s="94"/>
      <c r="E92" s="94"/>
      <c r="F92" s="95"/>
      <c r="G92" s="95"/>
      <c r="H92" s="94"/>
    </row>
    <row r="93" spans="1:8" s="79" customFormat="1" x14ac:dyDescent="0.4">
      <c r="A93" s="94"/>
      <c r="B93" s="94"/>
      <c r="C93" s="94"/>
      <c r="D93" s="94"/>
      <c r="E93" s="94"/>
      <c r="F93" s="95"/>
      <c r="G93" s="95"/>
      <c r="H93" s="94"/>
    </row>
    <row r="94" spans="1:8" s="79" customFormat="1" x14ac:dyDescent="0.4">
      <c r="A94" s="94"/>
      <c r="B94" s="94"/>
      <c r="C94" s="94"/>
      <c r="D94" s="94"/>
      <c r="E94" s="94"/>
      <c r="F94" s="95"/>
      <c r="G94" s="95"/>
      <c r="H94" s="94"/>
    </row>
    <row r="95" spans="1:8" s="79" customFormat="1" x14ac:dyDescent="0.4">
      <c r="A95" s="94"/>
      <c r="B95" s="94"/>
      <c r="C95" s="94"/>
      <c r="D95" s="94"/>
      <c r="E95" s="94"/>
      <c r="F95" s="95"/>
      <c r="G95" s="95"/>
      <c r="H95" s="94"/>
    </row>
    <row r="96" spans="1:8" s="79" customFormat="1" x14ac:dyDescent="0.4">
      <c r="A96" s="94"/>
      <c r="B96" s="94"/>
      <c r="C96" s="94"/>
      <c r="D96" s="94"/>
      <c r="E96" s="94"/>
      <c r="F96" s="95"/>
      <c r="G96" s="95"/>
      <c r="H96" s="94"/>
    </row>
    <row r="97" spans="1:8" s="79" customFormat="1" x14ac:dyDescent="0.4">
      <c r="A97" s="94"/>
      <c r="B97" s="94"/>
      <c r="C97" s="94"/>
      <c r="D97" s="94"/>
      <c r="E97" s="94"/>
      <c r="F97" s="95"/>
      <c r="G97" s="95"/>
      <c r="H97" s="94"/>
    </row>
    <row r="98" spans="1:8" s="79" customFormat="1" x14ac:dyDescent="0.4">
      <c r="A98" s="94"/>
      <c r="B98" s="94"/>
      <c r="C98" s="94"/>
      <c r="D98" s="94"/>
      <c r="E98" s="94"/>
      <c r="F98" s="95"/>
      <c r="G98" s="95"/>
      <c r="H98" s="94"/>
    </row>
    <row r="99" spans="1:8" s="79" customFormat="1" x14ac:dyDescent="0.4">
      <c r="A99" s="94"/>
      <c r="B99" s="94"/>
      <c r="C99" s="94"/>
      <c r="D99" s="94"/>
      <c r="E99" s="94"/>
      <c r="F99" s="95"/>
      <c r="G99" s="95"/>
      <c r="H99" s="94"/>
    </row>
    <row r="100" spans="1:8" s="79" customFormat="1" x14ac:dyDescent="0.4">
      <c r="A100" s="94"/>
      <c r="B100" s="94"/>
      <c r="C100" s="94"/>
      <c r="D100" s="94"/>
      <c r="E100" s="94"/>
      <c r="F100" s="95"/>
      <c r="G100" s="95"/>
      <c r="H100" s="94"/>
    </row>
    <row r="101" spans="1:8" s="79" customFormat="1" x14ac:dyDescent="0.4">
      <c r="A101" s="94"/>
      <c r="B101" s="94"/>
      <c r="C101" s="94"/>
      <c r="D101" s="94"/>
      <c r="E101" s="94"/>
      <c r="F101" s="95"/>
      <c r="G101" s="95"/>
      <c r="H101" s="94"/>
    </row>
    <row r="102" spans="1:8" s="79" customFormat="1" x14ac:dyDescent="0.4">
      <c r="A102" s="94"/>
      <c r="B102" s="94"/>
      <c r="C102" s="94"/>
      <c r="D102" s="94"/>
      <c r="E102" s="94"/>
      <c r="F102" s="95"/>
      <c r="G102" s="95"/>
      <c r="H102" s="94"/>
    </row>
    <row r="103" spans="1:8" s="79" customFormat="1" x14ac:dyDescent="0.4">
      <c r="A103" s="94"/>
      <c r="B103" s="94"/>
      <c r="C103" s="94"/>
      <c r="D103" s="94"/>
      <c r="E103" s="94"/>
      <c r="F103" s="95"/>
      <c r="G103" s="95"/>
      <c r="H103" s="94"/>
    </row>
    <row r="104" spans="1:8" s="79" customFormat="1" x14ac:dyDescent="0.4">
      <c r="A104" s="94"/>
      <c r="B104" s="94"/>
      <c r="C104" s="94"/>
      <c r="D104" s="94"/>
      <c r="E104" s="94"/>
      <c r="F104" s="95"/>
      <c r="G104" s="95"/>
      <c r="H104" s="94"/>
    </row>
    <row r="105" spans="1:8" s="79" customFormat="1" x14ac:dyDescent="0.4">
      <c r="A105" s="94"/>
      <c r="B105" s="94"/>
      <c r="C105" s="94"/>
      <c r="D105" s="94"/>
      <c r="E105" s="94"/>
      <c r="F105" s="95"/>
      <c r="G105" s="95"/>
      <c r="H105" s="94"/>
    </row>
    <row r="106" spans="1:8" s="79" customFormat="1" x14ac:dyDescent="0.4">
      <c r="A106" s="94"/>
      <c r="B106" s="94"/>
      <c r="C106" s="94"/>
      <c r="D106" s="94"/>
      <c r="E106" s="94"/>
      <c r="F106" s="95"/>
      <c r="G106" s="95"/>
      <c r="H106" s="94"/>
    </row>
    <row r="107" spans="1:8" s="79" customFormat="1" x14ac:dyDescent="0.4">
      <c r="A107" s="94"/>
      <c r="B107" s="94"/>
      <c r="C107" s="94"/>
      <c r="D107" s="94"/>
      <c r="E107" s="94"/>
      <c r="F107" s="95"/>
      <c r="G107" s="95"/>
      <c r="H107" s="94"/>
    </row>
    <row r="108" spans="1:8" s="79" customFormat="1" x14ac:dyDescent="0.4">
      <c r="A108" s="94"/>
      <c r="B108" s="94"/>
      <c r="C108" s="94"/>
      <c r="D108" s="94"/>
      <c r="E108" s="94"/>
      <c r="F108" s="95"/>
      <c r="G108" s="95"/>
      <c r="H108" s="94"/>
    </row>
    <row r="109" spans="1:8" s="79" customFormat="1" x14ac:dyDescent="0.4">
      <c r="A109" s="94"/>
      <c r="B109" s="94"/>
      <c r="C109" s="94"/>
      <c r="D109" s="94"/>
      <c r="E109" s="94"/>
      <c r="F109" s="95"/>
      <c r="G109" s="95"/>
      <c r="H109" s="94"/>
    </row>
    <row r="110" spans="1:8" s="79" customFormat="1" x14ac:dyDescent="0.4">
      <c r="A110" s="94"/>
      <c r="B110" s="94"/>
      <c r="C110" s="94"/>
      <c r="D110" s="94"/>
      <c r="E110" s="94"/>
      <c r="F110" s="95"/>
      <c r="G110" s="95"/>
      <c r="H110" s="94"/>
    </row>
    <row r="111" spans="1:8" s="79" customFormat="1" x14ac:dyDescent="0.4">
      <c r="A111" s="94"/>
      <c r="B111" s="94"/>
      <c r="C111" s="94"/>
      <c r="D111" s="94"/>
      <c r="E111" s="94"/>
      <c r="F111" s="95"/>
      <c r="G111" s="95"/>
      <c r="H111" s="94"/>
    </row>
    <row r="112" spans="1:8" s="79" customFormat="1" x14ac:dyDescent="0.4">
      <c r="A112" s="94"/>
      <c r="B112" s="94"/>
      <c r="C112" s="94"/>
      <c r="D112" s="94"/>
      <c r="E112" s="94"/>
      <c r="F112" s="95"/>
      <c r="G112" s="95"/>
      <c r="H112" s="94"/>
    </row>
    <row r="113" spans="1:8" s="79" customFormat="1" x14ac:dyDescent="0.4">
      <c r="A113" s="94"/>
      <c r="B113" s="94"/>
      <c r="C113" s="94"/>
      <c r="D113" s="94"/>
      <c r="E113" s="94"/>
      <c r="F113" s="95"/>
      <c r="G113" s="95"/>
      <c r="H113" s="94"/>
    </row>
    <row r="114" spans="1:8" s="79" customFormat="1" x14ac:dyDescent="0.4">
      <c r="A114" s="94"/>
      <c r="B114" s="94"/>
      <c r="C114" s="94"/>
      <c r="D114" s="94"/>
      <c r="E114" s="94"/>
      <c r="F114" s="95"/>
      <c r="G114" s="95"/>
      <c r="H114" s="94"/>
    </row>
    <row r="115" spans="1:8" s="79" customFormat="1" x14ac:dyDescent="0.4">
      <c r="A115" s="94"/>
      <c r="B115" s="94"/>
      <c r="C115" s="94"/>
      <c r="D115" s="94"/>
      <c r="E115" s="94"/>
      <c r="F115" s="95"/>
      <c r="G115" s="95"/>
      <c r="H115" s="94"/>
    </row>
    <row r="116" spans="1:8" s="79" customFormat="1" x14ac:dyDescent="0.4">
      <c r="A116" s="94"/>
      <c r="B116" s="94"/>
      <c r="C116" s="94"/>
      <c r="D116" s="94"/>
      <c r="E116" s="94"/>
      <c r="F116" s="95"/>
      <c r="G116" s="95"/>
      <c r="H116" s="94"/>
    </row>
    <row r="117" spans="1:8" s="79" customFormat="1" x14ac:dyDescent="0.4">
      <c r="A117" s="94"/>
      <c r="B117" s="94"/>
      <c r="C117" s="94"/>
      <c r="D117" s="94"/>
      <c r="E117" s="94"/>
      <c r="F117" s="95"/>
      <c r="G117" s="95"/>
      <c r="H117" s="94"/>
    </row>
    <row r="118" spans="1:8" s="79" customFormat="1" x14ac:dyDescent="0.4">
      <c r="A118" s="94"/>
      <c r="B118" s="94"/>
      <c r="C118" s="94"/>
      <c r="D118" s="94"/>
      <c r="E118" s="94"/>
      <c r="F118" s="95"/>
      <c r="G118" s="95"/>
      <c r="H118" s="94"/>
    </row>
    <row r="119" spans="1:8" s="79" customFormat="1" x14ac:dyDescent="0.4">
      <c r="A119" s="94"/>
      <c r="B119" s="94"/>
      <c r="C119" s="94"/>
      <c r="D119" s="94"/>
      <c r="E119" s="94"/>
      <c r="F119" s="95"/>
      <c r="G119" s="95"/>
      <c r="H119" s="94"/>
    </row>
    <row r="120" spans="1:8" s="79" customFormat="1" x14ac:dyDescent="0.4">
      <c r="A120" s="94"/>
      <c r="B120" s="94"/>
      <c r="C120" s="94"/>
      <c r="D120" s="94"/>
      <c r="E120" s="94"/>
      <c r="F120" s="95"/>
      <c r="G120" s="95"/>
      <c r="H120" s="94"/>
    </row>
    <row r="121" spans="1:8" s="79" customFormat="1" x14ac:dyDescent="0.4">
      <c r="A121" s="94"/>
      <c r="B121" s="94"/>
      <c r="C121" s="94"/>
      <c r="D121" s="94"/>
      <c r="E121" s="94"/>
      <c r="F121" s="95"/>
      <c r="G121" s="95"/>
      <c r="H121" s="94"/>
    </row>
    <row r="122" spans="1:8" s="79" customFormat="1" x14ac:dyDescent="0.4">
      <c r="A122" s="94"/>
      <c r="B122" s="94"/>
      <c r="C122" s="94"/>
      <c r="D122" s="94"/>
      <c r="E122" s="94"/>
      <c r="F122" s="95"/>
      <c r="G122" s="95"/>
      <c r="H122" s="94"/>
    </row>
    <row r="123" spans="1:8" s="79" customFormat="1" x14ac:dyDescent="0.4">
      <c r="A123" s="94"/>
      <c r="B123" s="94"/>
      <c r="C123" s="94"/>
      <c r="D123" s="94"/>
      <c r="E123" s="94"/>
      <c r="F123" s="95"/>
      <c r="G123" s="95"/>
      <c r="H123" s="94"/>
    </row>
    <row r="124" spans="1:8" s="79" customFormat="1" x14ac:dyDescent="0.4">
      <c r="A124" s="94"/>
      <c r="B124" s="94"/>
      <c r="C124" s="94"/>
      <c r="D124" s="94"/>
      <c r="E124" s="94"/>
      <c r="F124" s="95"/>
      <c r="G124" s="95"/>
      <c r="H124" s="94"/>
    </row>
    <row r="125" spans="1:8" s="79" customFormat="1" x14ac:dyDescent="0.4">
      <c r="A125" s="94"/>
      <c r="B125" s="94"/>
      <c r="C125" s="94"/>
      <c r="D125" s="94"/>
      <c r="E125" s="94"/>
      <c r="F125" s="95"/>
      <c r="G125" s="95"/>
      <c r="H125" s="94"/>
    </row>
    <row r="126" spans="1:8" s="79" customFormat="1" x14ac:dyDescent="0.4">
      <c r="A126" s="94"/>
      <c r="B126" s="94"/>
      <c r="C126" s="94"/>
      <c r="D126" s="94"/>
      <c r="E126" s="94"/>
      <c r="F126" s="95"/>
      <c r="G126" s="95"/>
      <c r="H126" s="94"/>
    </row>
    <row r="127" spans="1:8" s="79" customFormat="1" x14ac:dyDescent="0.4">
      <c r="A127" s="94"/>
      <c r="B127" s="94"/>
      <c r="C127" s="94"/>
      <c r="D127" s="94"/>
      <c r="E127" s="94"/>
      <c r="F127" s="95"/>
      <c r="G127" s="95"/>
      <c r="H127" s="94"/>
    </row>
    <row r="128" spans="1:8" s="79" customFormat="1" x14ac:dyDescent="0.4">
      <c r="A128" s="94"/>
      <c r="B128" s="94"/>
      <c r="C128" s="94"/>
      <c r="D128" s="94"/>
      <c r="E128" s="94"/>
      <c r="F128" s="95"/>
      <c r="G128" s="95"/>
      <c r="H128" s="94"/>
    </row>
    <row r="129" spans="1:8" s="79" customFormat="1" x14ac:dyDescent="0.4">
      <c r="A129" s="94"/>
      <c r="B129" s="94"/>
      <c r="C129" s="94"/>
      <c r="D129" s="94"/>
      <c r="E129" s="94"/>
      <c r="F129" s="95"/>
      <c r="G129" s="95"/>
      <c r="H129" s="94"/>
    </row>
    <row r="130" spans="1:8" s="79" customFormat="1" x14ac:dyDescent="0.4">
      <c r="A130" s="94"/>
      <c r="B130" s="94"/>
      <c r="C130" s="94"/>
      <c r="D130" s="94"/>
      <c r="E130" s="94"/>
      <c r="F130" s="95"/>
      <c r="G130" s="95"/>
      <c r="H130" s="94"/>
    </row>
    <row r="131" spans="1:8" s="79" customFormat="1" x14ac:dyDescent="0.4">
      <c r="A131" s="94"/>
      <c r="B131" s="94"/>
      <c r="C131" s="94"/>
      <c r="D131" s="94"/>
      <c r="E131" s="94"/>
      <c r="F131" s="95"/>
      <c r="G131" s="95"/>
      <c r="H131" s="94"/>
    </row>
    <row r="132" spans="1:8" s="79" customFormat="1" x14ac:dyDescent="0.4">
      <c r="A132" s="94"/>
      <c r="B132" s="94"/>
      <c r="C132" s="94"/>
      <c r="D132" s="94"/>
      <c r="E132" s="94"/>
      <c r="F132" s="95"/>
      <c r="G132" s="95"/>
      <c r="H132" s="94"/>
    </row>
    <row r="133" spans="1:8" s="79" customFormat="1" x14ac:dyDescent="0.4">
      <c r="A133" s="94"/>
      <c r="B133" s="94"/>
      <c r="C133" s="94"/>
      <c r="D133" s="94"/>
      <c r="E133" s="94"/>
      <c r="F133" s="95"/>
      <c r="G133" s="95"/>
      <c r="H133" s="94"/>
    </row>
    <row r="134" spans="1:8" s="79" customFormat="1" x14ac:dyDescent="0.4">
      <c r="A134" s="94"/>
      <c r="B134" s="94"/>
      <c r="C134" s="94"/>
      <c r="D134" s="94"/>
      <c r="E134" s="94"/>
      <c r="F134" s="95"/>
      <c r="G134" s="95"/>
      <c r="H134" s="94"/>
    </row>
    <row r="135" spans="1:8" s="79" customFormat="1" x14ac:dyDescent="0.4">
      <c r="A135" s="94"/>
      <c r="B135" s="94"/>
      <c r="C135" s="94"/>
      <c r="D135" s="94"/>
      <c r="E135" s="94"/>
      <c r="F135" s="95"/>
      <c r="G135" s="95"/>
      <c r="H135" s="94"/>
    </row>
    <row r="136" spans="1:8" s="79" customFormat="1" x14ac:dyDescent="0.4">
      <c r="A136" s="94"/>
      <c r="B136" s="94"/>
      <c r="C136" s="94"/>
      <c r="D136" s="94"/>
      <c r="E136" s="94"/>
      <c r="F136" s="95"/>
      <c r="G136" s="95"/>
      <c r="H136" s="94"/>
    </row>
    <row r="137" spans="1:8" s="79" customFormat="1" x14ac:dyDescent="0.4">
      <c r="A137" s="94"/>
      <c r="B137" s="94"/>
      <c r="C137" s="94"/>
      <c r="D137" s="94"/>
      <c r="E137" s="94"/>
      <c r="F137" s="95"/>
      <c r="G137" s="95"/>
      <c r="H137" s="94"/>
    </row>
    <row r="138" spans="1:8" s="79" customFormat="1" x14ac:dyDescent="0.4">
      <c r="A138" s="94"/>
      <c r="B138" s="94"/>
      <c r="C138" s="94"/>
      <c r="D138" s="94"/>
      <c r="E138" s="94"/>
      <c r="F138" s="95"/>
      <c r="G138" s="95"/>
      <c r="H138" s="94"/>
    </row>
    <row r="139" spans="1:8" s="79" customFormat="1" x14ac:dyDescent="0.4">
      <c r="A139" s="94"/>
      <c r="B139" s="94"/>
      <c r="C139" s="94"/>
      <c r="D139" s="94"/>
      <c r="E139" s="94"/>
      <c r="F139" s="95"/>
      <c r="G139" s="95"/>
      <c r="H139" s="94"/>
    </row>
    <row r="140" spans="1:8" s="79" customFormat="1" x14ac:dyDescent="0.4">
      <c r="A140" s="94"/>
      <c r="B140" s="94"/>
      <c r="C140" s="94"/>
      <c r="D140" s="94"/>
      <c r="E140" s="94"/>
      <c r="F140" s="95"/>
      <c r="G140" s="95"/>
      <c r="H140" s="94"/>
    </row>
    <row r="141" spans="1:8" s="79" customFormat="1" x14ac:dyDescent="0.4">
      <c r="A141" s="94"/>
      <c r="B141" s="94"/>
      <c r="C141" s="94"/>
      <c r="D141" s="94"/>
      <c r="E141" s="94"/>
      <c r="F141" s="95"/>
      <c r="G141" s="95"/>
      <c r="H141" s="94"/>
    </row>
    <row r="142" spans="1:8" s="79" customFormat="1" x14ac:dyDescent="0.4">
      <c r="A142" s="94"/>
      <c r="B142" s="94"/>
      <c r="C142" s="94"/>
      <c r="D142" s="94"/>
      <c r="E142" s="94"/>
      <c r="F142" s="95"/>
      <c r="G142" s="95"/>
      <c r="H142" s="94"/>
    </row>
    <row r="143" spans="1:8" s="79" customFormat="1" x14ac:dyDescent="0.4">
      <c r="A143" s="94"/>
      <c r="B143" s="94"/>
      <c r="C143" s="94"/>
      <c r="D143" s="94"/>
      <c r="E143" s="94"/>
      <c r="F143" s="95"/>
      <c r="G143" s="95"/>
      <c r="H143" s="94"/>
    </row>
    <row r="144" spans="1:8" s="79" customFormat="1" x14ac:dyDescent="0.4">
      <c r="A144" s="94"/>
      <c r="B144" s="94"/>
      <c r="C144" s="94"/>
      <c r="D144" s="94"/>
      <c r="E144" s="94"/>
      <c r="F144" s="95"/>
      <c r="G144" s="95"/>
      <c r="H144" s="94"/>
    </row>
    <row r="145" spans="1:8" s="79" customFormat="1" x14ac:dyDescent="0.4">
      <c r="A145" s="94"/>
      <c r="B145" s="94"/>
      <c r="C145" s="94"/>
      <c r="D145" s="94"/>
      <c r="E145" s="94"/>
      <c r="F145" s="95"/>
      <c r="G145" s="95"/>
      <c r="H145" s="94"/>
    </row>
    <row r="146" spans="1:8" s="79" customFormat="1" x14ac:dyDescent="0.4">
      <c r="A146" s="94"/>
      <c r="B146" s="94"/>
      <c r="C146" s="94"/>
      <c r="D146" s="94"/>
      <c r="E146" s="94"/>
      <c r="F146" s="95"/>
      <c r="G146" s="95"/>
      <c r="H146" s="94"/>
    </row>
    <row r="147" spans="1:8" s="79" customFormat="1" x14ac:dyDescent="0.4">
      <c r="A147" s="94"/>
      <c r="B147" s="94"/>
      <c r="C147" s="94"/>
      <c r="D147" s="94"/>
      <c r="E147" s="94"/>
      <c r="F147" s="95"/>
      <c r="G147" s="95"/>
      <c r="H147" s="94"/>
    </row>
    <row r="148" spans="1:8" s="79" customFormat="1" x14ac:dyDescent="0.4">
      <c r="A148" s="94"/>
      <c r="B148" s="94"/>
      <c r="C148" s="94"/>
      <c r="D148" s="94"/>
      <c r="E148" s="94"/>
      <c r="F148" s="95"/>
      <c r="G148" s="95"/>
      <c r="H148" s="94"/>
    </row>
    <row r="149" spans="1:8" s="79" customFormat="1" x14ac:dyDescent="0.4">
      <c r="A149" s="94"/>
      <c r="B149" s="94"/>
      <c r="C149" s="94"/>
      <c r="D149" s="94"/>
      <c r="E149" s="94"/>
      <c r="F149" s="95"/>
      <c r="G149" s="95"/>
      <c r="H149" s="94"/>
    </row>
    <row r="150" spans="1:8" s="79" customFormat="1" x14ac:dyDescent="0.4">
      <c r="A150" s="94"/>
      <c r="B150" s="94"/>
      <c r="C150" s="94"/>
      <c r="D150" s="94"/>
      <c r="E150" s="94"/>
      <c r="F150" s="95"/>
      <c r="G150" s="95"/>
      <c r="H150" s="94"/>
    </row>
    <row r="151" spans="1:8" s="79" customFormat="1" x14ac:dyDescent="0.4">
      <c r="A151" s="94"/>
      <c r="B151" s="94"/>
      <c r="C151" s="94"/>
      <c r="D151" s="94"/>
      <c r="E151" s="94"/>
      <c r="F151" s="95"/>
      <c r="G151" s="95"/>
      <c r="H151" s="94"/>
    </row>
    <row r="152" spans="1:8" s="79" customFormat="1" x14ac:dyDescent="0.4">
      <c r="A152" s="94"/>
      <c r="B152" s="94"/>
      <c r="C152" s="94"/>
      <c r="D152" s="94"/>
      <c r="E152" s="94"/>
      <c r="F152" s="95"/>
      <c r="G152" s="95"/>
      <c r="H152" s="94"/>
    </row>
    <row r="153" spans="1:8" s="79" customFormat="1" x14ac:dyDescent="0.4">
      <c r="A153" s="94"/>
      <c r="B153" s="94"/>
      <c r="C153" s="94"/>
      <c r="D153" s="94"/>
      <c r="E153" s="94"/>
      <c r="F153" s="95"/>
      <c r="G153" s="95"/>
      <c r="H153" s="94"/>
    </row>
    <row r="154" spans="1:8" s="79" customFormat="1" x14ac:dyDescent="0.4">
      <c r="A154" s="94"/>
      <c r="B154" s="94"/>
      <c r="C154" s="94"/>
      <c r="D154" s="94"/>
      <c r="E154" s="94"/>
      <c r="F154" s="95"/>
      <c r="G154" s="95"/>
      <c r="H154" s="94"/>
    </row>
    <row r="155" spans="1:8" s="79" customFormat="1" x14ac:dyDescent="0.4">
      <c r="A155" s="94"/>
      <c r="B155" s="94"/>
      <c r="C155" s="94"/>
      <c r="D155" s="94"/>
      <c r="E155" s="94"/>
      <c r="F155" s="95"/>
      <c r="G155" s="95"/>
      <c r="H155" s="94"/>
    </row>
    <row r="156" spans="1:8" s="79" customFormat="1" x14ac:dyDescent="0.4">
      <c r="A156" s="94"/>
      <c r="B156" s="94"/>
      <c r="C156" s="94"/>
      <c r="D156" s="94"/>
      <c r="E156" s="94"/>
      <c r="F156" s="95"/>
      <c r="G156" s="95"/>
      <c r="H156" s="94"/>
    </row>
    <row r="157" spans="1:8" s="79" customFormat="1" x14ac:dyDescent="0.4">
      <c r="A157" s="94"/>
      <c r="B157" s="94"/>
      <c r="C157" s="94"/>
      <c r="D157" s="94"/>
      <c r="E157" s="94"/>
      <c r="F157" s="95"/>
      <c r="G157" s="95"/>
      <c r="H157" s="94"/>
    </row>
    <row r="158" spans="1:8" s="79" customFormat="1" x14ac:dyDescent="0.4">
      <c r="A158" s="94"/>
      <c r="B158" s="94"/>
      <c r="C158" s="94"/>
      <c r="D158" s="94"/>
      <c r="E158" s="94"/>
      <c r="F158" s="95"/>
      <c r="G158" s="95"/>
      <c r="H158" s="94"/>
    </row>
    <row r="159" spans="1:8" s="79" customFormat="1" x14ac:dyDescent="0.4">
      <c r="A159" s="94"/>
      <c r="B159" s="94"/>
      <c r="C159" s="94"/>
      <c r="D159" s="94"/>
      <c r="E159" s="94"/>
      <c r="F159" s="95"/>
      <c r="G159" s="95"/>
      <c r="H159" s="94"/>
    </row>
    <row r="160" spans="1:8" s="79" customFormat="1" x14ac:dyDescent="0.4">
      <c r="A160" s="94"/>
      <c r="B160" s="94"/>
      <c r="C160" s="94"/>
      <c r="D160" s="94"/>
      <c r="E160" s="94"/>
      <c r="F160" s="95"/>
      <c r="G160" s="95"/>
      <c r="H160" s="94"/>
    </row>
    <row r="161" spans="1:8" s="79" customFormat="1" x14ac:dyDescent="0.4">
      <c r="A161" s="94"/>
      <c r="B161" s="94"/>
      <c r="C161" s="94"/>
      <c r="D161" s="94"/>
      <c r="E161" s="94"/>
      <c r="F161" s="95"/>
      <c r="G161" s="95"/>
      <c r="H161" s="94"/>
    </row>
    <row r="162" spans="1:8" s="79" customFormat="1" x14ac:dyDescent="0.4">
      <c r="A162" s="94"/>
      <c r="B162" s="94"/>
      <c r="C162" s="94"/>
      <c r="D162" s="94"/>
      <c r="E162" s="94"/>
      <c r="F162" s="95"/>
      <c r="G162" s="95"/>
      <c r="H162" s="94"/>
    </row>
    <row r="163" spans="1:8" s="79" customFormat="1" x14ac:dyDescent="0.4">
      <c r="A163" s="94"/>
      <c r="B163" s="94"/>
      <c r="C163" s="94"/>
      <c r="D163" s="94"/>
      <c r="E163" s="94"/>
      <c r="F163" s="95"/>
      <c r="G163" s="95"/>
      <c r="H163" s="94"/>
    </row>
    <row r="164" spans="1:8" s="79" customFormat="1" x14ac:dyDescent="0.4">
      <c r="A164" s="94"/>
      <c r="B164" s="94"/>
      <c r="C164" s="94"/>
      <c r="D164" s="94"/>
      <c r="E164" s="94"/>
      <c r="F164" s="95"/>
      <c r="G164" s="95"/>
      <c r="H164" s="94"/>
    </row>
    <row r="165" spans="1:8" s="79" customFormat="1" x14ac:dyDescent="0.4">
      <c r="A165" s="94"/>
      <c r="B165" s="94"/>
      <c r="C165" s="94"/>
      <c r="D165" s="94"/>
      <c r="E165" s="94"/>
      <c r="F165" s="95"/>
      <c r="G165" s="95"/>
      <c r="H165" s="94"/>
    </row>
    <row r="166" spans="1:8" s="79" customFormat="1" x14ac:dyDescent="0.4">
      <c r="A166" s="94"/>
      <c r="B166" s="94"/>
      <c r="C166" s="94"/>
      <c r="D166" s="94"/>
      <c r="E166" s="94"/>
      <c r="F166" s="95"/>
      <c r="G166" s="95"/>
      <c r="H166" s="94"/>
    </row>
    <row r="167" spans="1:8" s="79" customFormat="1" x14ac:dyDescent="0.4">
      <c r="A167" s="94"/>
      <c r="B167" s="94"/>
      <c r="C167" s="94"/>
      <c r="D167" s="94"/>
      <c r="E167" s="94"/>
      <c r="F167" s="95"/>
      <c r="G167" s="95"/>
      <c r="H167" s="94"/>
    </row>
    <row r="168" spans="1:8" s="79" customFormat="1" x14ac:dyDescent="0.4">
      <c r="A168" s="94"/>
      <c r="B168" s="94"/>
      <c r="C168" s="94"/>
      <c r="D168" s="94"/>
      <c r="E168" s="94"/>
      <c r="F168" s="95"/>
      <c r="G168" s="95"/>
      <c r="H168" s="94"/>
    </row>
    <row r="169" spans="1:8" s="79" customFormat="1" x14ac:dyDescent="0.4">
      <c r="A169" s="94"/>
      <c r="B169" s="94"/>
      <c r="C169" s="94"/>
      <c r="D169" s="94"/>
      <c r="E169" s="94"/>
      <c r="F169" s="95"/>
      <c r="G169" s="95"/>
      <c r="H169" s="94"/>
    </row>
    <row r="170" spans="1:8" s="79" customFormat="1" x14ac:dyDescent="0.4">
      <c r="A170" s="94"/>
      <c r="B170" s="94"/>
      <c r="C170" s="94"/>
      <c r="D170" s="94"/>
      <c r="E170" s="94"/>
      <c r="F170" s="95"/>
      <c r="G170" s="95"/>
      <c r="H170" s="94"/>
    </row>
    <row r="171" spans="1:8" s="79" customFormat="1" x14ac:dyDescent="0.4">
      <c r="A171" s="94"/>
      <c r="B171" s="94"/>
      <c r="C171" s="94"/>
      <c r="D171" s="94"/>
      <c r="E171" s="94"/>
      <c r="F171" s="95"/>
      <c r="G171" s="95"/>
      <c r="H171" s="94"/>
    </row>
    <row r="172" spans="1:8" s="79" customFormat="1" x14ac:dyDescent="0.4">
      <c r="A172" s="94"/>
      <c r="B172" s="94"/>
      <c r="C172" s="94"/>
      <c r="D172" s="94"/>
      <c r="E172" s="94"/>
      <c r="F172" s="95"/>
      <c r="G172" s="95"/>
      <c r="H172" s="94"/>
    </row>
    <row r="173" spans="1:8" s="79" customFormat="1" x14ac:dyDescent="0.4">
      <c r="A173" s="94"/>
      <c r="B173" s="94"/>
      <c r="C173" s="94"/>
      <c r="D173" s="94"/>
      <c r="E173" s="94"/>
      <c r="F173" s="95"/>
      <c r="G173" s="95"/>
      <c r="H173" s="94"/>
    </row>
    <row r="174" spans="1:8" s="79" customFormat="1" x14ac:dyDescent="0.4">
      <c r="A174" s="94"/>
      <c r="B174" s="94"/>
      <c r="C174" s="94"/>
      <c r="D174" s="94"/>
      <c r="E174" s="94"/>
      <c r="F174" s="95"/>
      <c r="G174" s="95"/>
      <c r="H174" s="94"/>
    </row>
    <row r="175" spans="1:8" s="79" customFormat="1" x14ac:dyDescent="0.4">
      <c r="A175" s="94"/>
      <c r="B175" s="94"/>
      <c r="C175" s="94"/>
      <c r="D175" s="94"/>
      <c r="E175" s="94"/>
      <c r="F175" s="95"/>
      <c r="G175" s="95"/>
      <c r="H175" s="94"/>
    </row>
    <row r="176" spans="1:8" s="79" customFormat="1" x14ac:dyDescent="0.4">
      <c r="A176" s="94"/>
      <c r="B176" s="94"/>
      <c r="C176" s="94"/>
      <c r="D176" s="94"/>
      <c r="E176" s="94"/>
      <c r="F176" s="95"/>
      <c r="G176" s="95"/>
      <c r="H176" s="94"/>
    </row>
    <row r="177" spans="1:8" s="79" customFormat="1" x14ac:dyDescent="0.4">
      <c r="A177" s="94"/>
      <c r="B177" s="94"/>
      <c r="C177" s="94"/>
      <c r="D177" s="94"/>
      <c r="E177" s="94"/>
      <c r="F177" s="95"/>
      <c r="G177" s="95"/>
      <c r="H177" s="94"/>
    </row>
    <row r="178" spans="1:8" s="79" customFormat="1" x14ac:dyDescent="0.4">
      <c r="A178" s="94"/>
      <c r="B178" s="94"/>
      <c r="C178" s="94"/>
      <c r="D178" s="94"/>
      <c r="E178" s="94"/>
      <c r="F178" s="95"/>
      <c r="G178" s="95"/>
      <c r="H178" s="94"/>
    </row>
    <row r="179" spans="1:8" s="79" customFormat="1" x14ac:dyDescent="0.4">
      <c r="A179" s="94"/>
      <c r="B179" s="94"/>
      <c r="C179" s="94"/>
      <c r="D179" s="94"/>
      <c r="E179" s="94"/>
      <c r="F179" s="95"/>
      <c r="G179" s="95"/>
      <c r="H179" s="94"/>
    </row>
    <row r="180" spans="1:8" s="79" customFormat="1" x14ac:dyDescent="0.4">
      <c r="A180" s="94"/>
      <c r="B180" s="94"/>
      <c r="C180" s="94"/>
      <c r="D180" s="94"/>
      <c r="E180" s="94"/>
      <c r="F180" s="95"/>
      <c r="G180" s="95"/>
      <c r="H180" s="94"/>
    </row>
    <row r="181" spans="1:8" s="79" customFormat="1" x14ac:dyDescent="0.4">
      <c r="A181" s="94"/>
      <c r="B181" s="94"/>
      <c r="C181" s="94"/>
      <c r="D181" s="94"/>
      <c r="E181" s="94"/>
      <c r="F181" s="95"/>
      <c r="G181" s="95"/>
      <c r="H181" s="94"/>
    </row>
    <row r="182" spans="1:8" s="79" customFormat="1" x14ac:dyDescent="0.4">
      <c r="A182" s="94"/>
      <c r="B182" s="94"/>
      <c r="C182" s="94"/>
      <c r="D182" s="94"/>
      <c r="E182" s="94"/>
      <c r="F182" s="95"/>
      <c r="G182" s="95"/>
      <c r="H182" s="94"/>
    </row>
    <row r="183" spans="1:8" s="79" customFormat="1" x14ac:dyDescent="0.4">
      <c r="A183" s="94"/>
      <c r="B183" s="94"/>
      <c r="C183" s="94"/>
      <c r="D183" s="94"/>
      <c r="E183" s="94"/>
      <c r="F183" s="95"/>
      <c r="G183" s="95"/>
      <c r="H183" s="94"/>
    </row>
    <row r="184" spans="1:8" s="79" customFormat="1" x14ac:dyDescent="0.4">
      <c r="A184" s="94"/>
      <c r="B184" s="94"/>
      <c r="C184" s="94"/>
      <c r="D184" s="94"/>
      <c r="E184" s="94"/>
      <c r="F184" s="95"/>
      <c r="G184" s="95"/>
      <c r="H184" s="94"/>
    </row>
    <row r="185" spans="1:8" s="79" customFormat="1" x14ac:dyDescent="0.4">
      <c r="A185" s="94"/>
      <c r="B185" s="94"/>
      <c r="C185" s="94"/>
      <c r="D185" s="94"/>
      <c r="E185" s="94"/>
      <c r="F185" s="95"/>
      <c r="G185" s="95"/>
      <c r="H185" s="94"/>
    </row>
    <row r="186" spans="1:8" s="79" customFormat="1" x14ac:dyDescent="0.4">
      <c r="A186" s="94"/>
      <c r="B186" s="94"/>
      <c r="C186" s="94"/>
      <c r="D186" s="94"/>
      <c r="E186" s="94"/>
      <c r="F186" s="95"/>
      <c r="G186" s="95"/>
      <c r="H186" s="94"/>
    </row>
    <row r="187" spans="1:8" s="79" customFormat="1" x14ac:dyDescent="0.4">
      <c r="A187" s="94"/>
      <c r="B187" s="94"/>
      <c r="C187" s="94"/>
      <c r="D187" s="94"/>
      <c r="E187" s="94"/>
      <c r="F187" s="95"/>
      <c r="G187" s="95"/>
      <c r="H187" s="94"/>
    </row>
    <row r="188" spans="1:8" s="79" customFormat="1" x14ac:dyDescent="0.4">
      <c r="A188" s="94"/>
      <c r="B188" s="94"/>
      <c r="C188" s="94"/>
      <c r="D188" s="94"/>
      <c r="E188" s="94"/>
      <c r="F188" s="95"/>
      <c r="G188" s="95"/>
      <c r="H188" s="94"/>
    </row>
    <row r="189" spans="1:8" s="79" customFormat="1" x14ac:dyDescent="0.4">
      <c r="A189" s="94"/>
      <c r="B189" s="94"/>
      <c r="C189" s="94"/>
      <c r="D189" s="94"/>
      <c r="E189" s="94"/>
      <c r="F189" s="95"/>
      <c r="G189" s="95"/>
      <c r="H189" s="94"/>
    </row>
    <row r="190" spans="1:8" s="79" customFormat="1" x14ac:dyDescent="0.4">
      <c r="A190" s="94"/>
      <c r="B190" s="94"/>
      <c r="C190" s="94"/>
      <c r="D190" s="94"/>
      <c r="E190" s="94"/>
      <c r="F190" s="95"/>
      <c r="G190" s="95"/>
      <c r="H190" s="94"/>
    </row>
    <row r="191" spans="1:8" s="79" customFormat="1" x14ac:dyDescent="0.4">
      <c r="A191" s="94"/>
      <c r="B191" s="94"/>
      <c r="C191" s="94"/>
      <c r="D191" s="94"/>
      <c r="E191" s="94"/>
      <c r="F191" s="95"/>
      <c r="G191" s="95"/>
      <c r="H191" s="94"/>
    </row>
    <row r="192" spans="1:8" s="79" customFormat="1" x14ac:dyDescent="0.4">
      <c r="A192" s="94"/>
      <c r="B192" s="94"/>
      <c r="C192" s="94"/>
      <c r="D192" s="94"/>
      <c r="E192" s="94"/>
      <c r="F192" s="95"/>
      <c r="G192" s="95"/>
      <c r="H192" s="94"/>
    </row>
    <row r="193" spans="1:8" s="79" customFormat="1" x14ac:dyDescent="0.4">
      <c r="A193" s="94"/>
      <c r="B193" s="94"/>
      <c r="C193" s="94"/>
      <c r="D193" s="94"/>
      <c r="E193" s="94"/>
      <c r="F193" s="95"/>
      <c r="G193" s="95"/>
      <c r="H193" s="94"/>
    </row>
    <row r="194" spans="1:8" s="79" customFormat="1" x14ac:dyDescent="0.4">
      <c r="A194" s="94"/>
      <c r="B194" s="94"/>
      <c r="C194" s="94"/>
      <c r="D194" s="94"/>
      <c r="E194" s="94"/>
      <c r="F194" s="95"/>
      <c r="G194" s="95"/>
      <c r="H194" s="94"/>
    </row>
    <row r="195" spans="1:8" s="79" customFormat="1" x14ac:dyDescent="0.4">
      <c r="A195" s="94"/>
      <c r="B195" s="94"/>
      <c r="C195" s="94"/>
      <c r="D195" s="94"/>
      <c r="E195" s="94"/>
      <c r="F195" s="95"/>
      <c r="G195" s="95"/>
      <c r="H195" s="94"/>
    </row>
    <row r="196" spans="1:8" s="79" customFormat="1" x14ac:dyDescent="0.4">
      <c r="A196" s="94"/>
      <c r="B196" s="94"/>
      <c r="C196" s="94"/>
      <c r="D196" s="94"/>
      <c r="E196" s="94"/>
      <c r="F196" s="95"/>
      <c r="G196" s="95"/>
      <c r="H196" s="94"/>
    </row>
    <row r="197" spans="1:8" s="79" customFormat="1" x14ac:dyDescent="0.4">
      <c r="A197" s="94"/>
      <c r="B197" s="94"/>
      <c r="C197" s="94"/>
      <c r="D197" s="94"/>
      <c r="E197" s="94"/>
      <c r="F197" s="95"/>
      <c r="G197" s="95"/>
      <c r="H197" s="94"/>
    </row>
    <row r="198" spans="1:8" s="79" customFormat="1" x14ac:dyDescent="0.4">
      <c r="A198" s="94"/>
      <c r="B198" s="94"/>
      <c r="C198" s="94"/>
      <c r="D198" s="94"/>
      <c r="E198" s="94"/>
      <c r="F198" s="95"/>
      <c r="G198" s="95"/>
      <c r="H198" s="94"/>
    </row>
    <row r="199" spans="1:8" s="79" customFormat="1" x14ac:dyDescent="0.4">
      <c r="A199" s="94"/>
      <c r="B199" s="94"/>
      <c r="C199" s="94"/>
      <c r="D199" s="94"/>
      <c r="E199" s="94"/>
      <c r="F199" s="95"/>
      <c r="G199" s="95"/>
      <c r="H199" s="94"/>
    </row>
    <row r="200" spans="1:8" s="79" customFormat="1" x14ac:dyDescent="0.4">
      <c r="A200" s="94"/>
      <c r="B200" s="94"/>
      <c r="C200" s="94"/>
      <c r="D200" s="94"/>
      <c r="E200" s="94"/>
      <c r="F200" s="95"/>
      <c r="G200" s="95"/>
      <c r="H200" s="94"/>
    </row>
    <row r="201" spans="1:8" s="79" customFormat="1" x14ac:dyDescent="0.4">
      <c r="A201" s="94"/>
      <c r="B201" s="94"/>
      <c r="C201" s="94"/>
      <c r="D201" s="94"/>
      <c r="E201" s="94"/>
      <c r="F201" s="95"/>
      <c r="G201" s="95"/>
      <c r="H201" s="94"/>
    </row>
    <row r="202" spans="1:8" s="79" customFormat="1" x14ac:dyDescent="0.4">
      <c r="A202" s="94"/>
      <c r="B202" s="94"/>
      <c r="C202" s="94"/>
      <c r="D202" s="94"/>
      <c r="E202" s="94"/>
      <c r="F202" s="95"/>
      <c r="G202" s="95"/>
      <c r="H202" s="94"/>
    </row>
    <row r="203" spans="1:8" s="79" customFormat="1" x14ac:dyDescent="0.4">
      <c r="A203" s="94"/>
      <c r="B203" s="94"/>
      <c r="C203" s="94"/>
      <c r="D203" s="94"/>
      <c r="E203" s="94"/>
      <c r="F203" s="95"/>
      <c r="G203" s="95"/>
      <c r="H203" s="94"/>
    </row>
    <row r="204" spans="1:8" s="79" customFormat="1" x14ac:dyDescent="0.4">
      <c r="A204" s="94"/>
      <c r="B204" s="94"/>
      <c r="C204" s="94"/>
      <c r="D204" s="94"/>
      <c r="E204" s="94"/>
      <c r="F204" s="95"/>
      <c r="G204" s="95"/>
      <c r="H204" s="94"/>
    </row>
    <row r="205" spans="1:8" s="79" customFormat="1" x14ac:dyDescent="0.4">
      <c r="A205" s="94"/>
      <c r="B205" s="94"/>
      <c r="C205" s="94"/>
      <c r="D205" s="94"/>
      <c r="E205" s="94"/>
      <c r="F205" s="95"/>
      <c r="G205" s="95"/>
      <c r="H205" s="94"/>
    </row>
    <row r="206" spans="1:8" s="79" customFormat="1" x14ac:dyDescent="0.4">
      <c r="A206" s="94"/>
      <c r="B206" s="94"/>
      <c r="C206" s="94"/>
      <c r="D206" s="94"/>
      <c r="E206" s="94"/>
      <c r="F206" s="95"/>
      <c r="G206" s="95"/>
      <c r="H206" s="94"/>
    </row>
    <row r="207" spans="1:8" s="79" customFormat="1" x14ac:dyDescent="0.4">
      <c r="A207" s="94"/>
      <c r="B207" s="94"/>
      <c r="C207" s="94"/>
      <c r="D207" s="94"/>
      <c r="E207" s="94"/>
      <c r="F207" s="95"/>
      <c r="G207" s="95"/>
      <c r="H207" s="94"/>
    </row>
    <row r="208" spans="1:8" s="79" customFormat="1" x14ac:dyDescent="0.4">
      <c r="A208" s="94"/>
      <c r="B208" s="94"/>
      <c r="C208" s="94"/>
      <c r="D208" s="94"/>
      <c r="E208" s="94"/>
      <c r="F208" s="95"/>
      <c r="G208" s="95"/>
      <c r="H208" s="94"/>
    </row>
    <row r="209" spans="1:8" s="79" customFormat="1" x14ac:dyDescent="0.4">
      <c r="A209" s="94"/>
      <c r="B209" s="94"/>
      <c r="C209" s="94"/>
      <c r="D209" s="94"/>
      <c r="E209" s="94"/>
      <c r="F209" s="95"/>
      <c r="G209" s="95"/>
      <c r="H209" s="94"/>
    </row>
    <row r="210" spans="1:8" s="79" customFormat="1" x14ac:dyDescent="0.4">
      <c r="A210" s="94"/>
      <c r="B210" s="94"/>
      <c r="C210" s="94"/>
      <c r="D210" s="94"/>
      <c r="E210" s="94"/>
      <c r="F210" s="95"/>
      <c r="G210" s="95"/>
      <c r="H210" s="94"/>
    </row>
    <row r="211" spans="1:8" s="79" customFormat="1" x14ac:dyDescent="0.4">
      <c r="A211" s="94"/>
      <c r="B211" s="94"/>
      <c r="C211" s="94"/>
      <c r="D211" s="94"/>
      <c r="E211" s="94"/>
      <c r="F211" s="95"/>
      <c r="G211" s="95"/>
      <c r="H211" s="94"/>
    </row>
    <row r="212" spans="1:8" s="79" customFormat="1" x14ac:dyDescent="0.4">
      <c r="A212" s="94"/>
      <c r="B212" s="94"/>
      <c r="C212" s="94"/>
      <c r="D212" s="94"/>
      <c r="E212" s="94"/>
      <c r="F212" s="95"/>
      <c r="G212" s="95"/>
      <c r="H212" s="94"/>
    </row>
    <row r="213" spans="1:8" s="79" customFormat="1" x14ac:dyDescent="0.4">
      <c r="A213" s="94"/>
      <c r="B213" s="94"/>
      <c r="C213" s="94"/>
      <c r="D213" s="94"/>
      <c r="E213" s="94"/>
      <c r="F213" s="95"/>
      <c r="G213" s="95"/>
      <c r="H213" s="94"/>
    </row>
    <row r="214" spans="1:8" s="79" customFormat="1" x14ac:dyDescent="0.4">
      <c r="A214" s="94"/>
      <c r="B214" s="94"/>
      <c r="C214" s="94"/>
      <c r="D214" s="94"/>
      <c r="E214" s="94"/>
      <c r="F214" s="95"/>
      <c r="G214" s="95"/>
      <c r="H214" s="94"/>
    </row>
    <row r="215" spans="1:8" s="79" customFormat="1" x14ac:dyDescent="0.4">
      <c r="A215" s="94"/>
      <c r="B215" s="94"/>
      <c r="C215" s="94"/>
      <c r="D215" s="94"/>
      <c r="E215" s="94"/>
      <c r="F215" s="95"/>
      <c r="G215" s="95"/>
      <c r="H215" s="94"/>
    </row>
    <row r="216" spans="1:8" s="79" customFormat="1" x14ac:dyDescent="0.4">
      <c r="A216" s="94"/>
      <c r="B216" s="94"/>
      <c r="C216" s="94"/>
      <c r="D216" s="94"/>
      <c r="E216" s="94"/>
      <c r="F216" s="95"/>
      <c r="G216" s="95"/>
      <c r="H216" s="94"/>
    </row>
    <row r="217" spans="1:8" s="79" customFormat="1" x14ac:dyDescent="0.4">
      <c r="A217" s="94"/>
      <c r="B217" s="94"/>
      <c r="C217" s="94"/>
      <c r="D217" s="94"/>
      <c r="E217" s="94"/>
      <c r="F217" s="95"/>
      <c r="G217" s="95"/>
      <c r="H217" s="94"/>
    </row>
    <row r="218" spans="1:8" s="79" customFormat="1" x14ac:dyDescent="0.4">
      <c r="A218" s="94"/>
      <c r="B218" s="94"/>
      <c r="C218" s="94"/>
      <c r="D218" s="94"/>
      <c r="E218" s="94"/>
      <c r="F218" s="95"/>
      <c r="G218" s="95"/>
      <c r="H218" s="94"/>
    </row>
    <row r="219" spans="1:8" s="79" customFormat="1" x14ac:dyDescent="0.4">
      <c r="A219" s="94"/>
      <c r="B219" s="94"/>
      <c r="C219" s="94"/>
      <c r="D219" s="94"/>
      <c r="E219" s="94"/>
      <c r="F219" s="95"/>
      <c r="G219" s="95"/>
      <c r="H219" s="94"/>
    </row>
    <row r="220" spans="1:8" s="79" customFormat="1" x14ac:dyDescent="0.4">
      <c r="A220" s="94"/>
      <c r="B220" s="94"/>
      <c r="C220" s="94"/>
      <c r="D220" s="94"/>
      <c r="E220" s="94"/>
      <c r="F220" s="95"/>
      <c r="G220" s="95"/>
      <c r="H220" s="94"/>
    </row>
    <row r="221" spans="1:8" s="79" customFormat="1" x14ac:dyDescent="0.4">
      <c r="A221" s="94"/>
      <c r="B221" s="94"/>
      <c r="C221" s="94"/>
      <c r="D221" s="94"/>
      <c r="E221" s="94"/>
      <c r="F221" s="95"/>
      <c r="G221" s="95"/>
      <c r="H221" s="94"/>
    </row>
    <row r="222" spans="1:8" s="79" customFormat="1" x14ac:dyDescent="0.4">
      <c r="A222" s="94"/>
      <c r="B222" s="94"/>
      <c r="C222" s="94"/>
      <c r="D222" s="94"/>
      <c r="E222" s="94"/>
      <c r="F222" s="95"/>
      <c r="G222" s="95"/>
      <c r="H222" s="94"/>
    </row>
    <row r="223" spans="1:8" s="79" customFormat="1" x14ac:dyDescent="0.4">
      <c r="A223" s="94"/>
      <c r="B223" s="94"/>
      <c r="C223" s="94"/>
      <c r="D223" s="94"/>
      <c r="E223" s="94"/>
      <c r="F223" s="95"/>
      <c r="G223" s="95"/>
      <c r="H223" s="94"/>
    </row>
    <row r="224" spans="1:8" s="79" customFormat="1" x14ac:dyDescent="0.4">
      <c r="A224" s="94"/>
      <c r="B224" s="94"/>
      <c r="C224" s="94"/>
      <c r="D224" s="94"/>
      <c r="E224" s="94"/>
      <c r="F224" s="95"/>
      <c r="G224" s="95"/>
      <c r="H224" s="94"/>
    </row>
    <row r="225" spans="1:8" s="79" customFormat="1" x14ac:dyDescent="0.4">
      <c r="A225" s="94"/>
      <c r="B225" s="94"/>
      <c r="C225" s="94"/>
      <c r="D225" s="94"/>
      <c r="E225" s="94"/>
      <c r="F225" s="95"/>
      <c r="G225" s="95"/>
      <c r="H225" s="94"/>
    </row>
    <row r="226" spans="1:8" s="79" customFormat="1" x14ac:dyDescent="0.4">
      <c r="A226" s="94"/>
      <c r="B226" s="94"/>
      <c r="C226" s="94"/>
      <c r="D226" s="94"/>
      <c r="E226" s="94"/>
      <c r="F226" s="95"/>
      <c r="G226" s="95"/>
      <c r="H226" s="94"/>
    </row>
    <row r="227" spans="1:8" s="79" customFormat="1" x14ac:dyDescent="0.4">
      <c r="A227" s="94"/>
      <c r="B227" s="94"/>
      <c r="C227" s="94"/>
      <c r="D227" s="94"/>
      <c r="E227" s="94"/>
      <c r="F227" s="95"/>
      <c r="G227" s="95"/>
      <c r="H227" s="94"/>
    </row>
    <row r="228" spans="1:8" s="79" customFormat="1" x14ac:dyDescent="0.4">
      <c r="A228" s="94"/>
      <c r="B228" s="94"/>
      <c r="C228" s="94"/>
      <c r="D228" s="94"/>
      <c r="E228" s="94"/>
      <c r="F228" s="95"/>
      <c r="G228" s="95"/>
      <c r="H228" s="94"/>
    </row>
    <row r="229" spans="1:8" s="79" customFormat="1" x14ac:dyDescent="0.4">
      <c r="A229" s="94"/>
      <c r="B229" s="94"/>
      <c r="C229" s="94"/>
      <c r="D229" s="94"/>
      <c r="E229" s="94"/>
      <c r="F229" s="95"/>
      <c r="G229" s="95"/>
      <c r="H229" s="94"/>
    </row>
    <row r="230" spans="1:8" s="79" customFormat="1" x14ac:dyDescent="0.4">
      <c r="A230" s="94"/>
      <c r="B230" s="94"/>
      <c r="C230" s="94"/>
      <c r="D230" s="94"/>
      <c r="E230" s="94"/>
      <c r="F230" s="95"/>
      <c r="G230" s="95"/>
      <c r="H230" s="94"/>
    </row>
    <row r="231" spans="1:8" s="79" customFormat="1" x14ac:dyDescent="0.4">
      <c r="A231" s="94"/>
      <c r="B231" s="94"/>
      <c r="C231" s="94"/>
      <c r="D231" s="94"/>
      <c r="E231" s="94"/>
      <c r="F231" s="95"/>
      <c r="G231" s="95"/>
      <c r="H231" s="94"/>
    </row>
    <row r="232" spans="1:8" s="79" customFormat="1" x14ac:dyDescent="0.4">
      <c r="A232" s="94"/>
      <c r="B232" s="94"/>
      <c r="C232" s="94"/>
      <c r="D232" s="94"/>
      <c r="E232" s="94"/>
      <c r="F232" s="95"/>
      <c r="G232" s="95"/>
      <c r="H232" s="94"/>
    </row>
    <row r="233" spans="1:8" s="79" customFormat="1" x14ac:dyDescent="0.4">
      <c r="A233" s="94"/>
      <c r="B233" s="94"/>
      <c r="C233" s="94"/>
      <c r="D233" s="94"/>
      <c r="E233" s="94"/>
      <c r="F233" s="95"/>
      <c r="G233" s="95"/>
      <c r="H233" s="94"/>
    </row>
    <row r="234" spans="1:8" s="79" customFormat="1" x14ac:dyDescent="0.4">
      <c r="A234" s="94"/>
      <c r="B234" s="94"/>
      <c r="C234" s="94"/>
      <c r="D234" s="94"/>
      <c r="E234" s="94"/>
      <c r="F234" s="95"/>
      <c r="G234" s="95"/>
      <c r="H234" s="94"/>
    </row>
    <row r="235" spans="1:8" s="79" customFormat="1" x14ac:dyDescent="0.4">
      <c r="A235" s="94"/>
      <c r="B235" s="94"/>
      <c r="C235" s="94"/>
      <c r="D235" s="94"/>
      <c r="E235" s="94"/>
      <c r="F235" s="95"/>
      <c r="G235" s="95"/>
      <c r="H235" s="94"/>
    </row>
    <row r="236" spans="1:8" s="79" customFormat="1" x14ac:dyDescent="0.4">
      <c r="A236" s="94"/>
      <c r="B236" s="94"/>
      <c r="C236" s="94"/>
      <c r="D236" s="94"/>
      <c r="E236" s="94"/>
      <c r="F236" s="95"/>
      <c r="G236" s="95"/>
      <c r="H236" s="94"/>
    </row>
    <row r="237" spans="1:8" s="79" customFormat="1" x14ac:dyDescent="0.4">
      <c r="A237" s="94"/>
      <c r="B237" s="94"/>
      <c r="C237" s="94"/>
      <c r="D237" s="94"/>
      <c r="E237" s="94"/>
      <c r="F237" s="95"/>
      <c r="G237" s="95"/>
      <c r="H237" s="94"/>
    </row>
    <row r="238" spans="1:8" s="79" customFormat="1" x14ac:dyDescent="0.4">
      <c r="A238" s="94"/>
      <c r="B238" s="94"/>
      <c r="C238" s="94"/>
      <c r="D238" s="94"/>
      <c r="E238" s="94"/>
      <c r="F238" s="95"/>
      <c r="G238" s="95"/>
      <c r="H238" s="94"/>
    </row>
    <row r="239" spans="1:8" s="79" customFormat="1" x14ac:dyDescent="0.4">
      <c r="A239" s="94"/>
      <c r="B239" s="94"/>
      <c r="C239" s="94"/>
      <c r="D239" s="94"/>
      <c r="E239" s="94"/>
      <c r="F239" s="95"/>
      <c r="G239" s="95"/>
      <c r="H239" s="94"/>
    </row>
    <row r="240" spans="1:8" s="79" customFormat="1" x14ac:dyDescent="0.4">
      <c r="A240" s="94"/>
      <c r="B240" s="94"/>
      <c r="C240" s="94"/>
      <c r="D240" s="94"/>
      <c r="E240" s="94"/>
      <c r="F240" s="95"/>
      <c r="G240" s="95"/>
      <c r="H240" s="94"/>
    </row>
    <row r="241" spans="1:8" s="79" customFormat="1" x14ac:dyDescent="0.4">
      <c r="A241" s="94"/>
      <c r="B241" s="94"/>
      <c r="C241" s="94"/>
      <c r="D241" s="94"/>
      <c r="E241" s="94"/>
      <c r="F241" s="95"/>
      <c r="G241" s="95"/>
      <c r="H241" s="94"/>
    </row>
    <row r="242" spans="1:8" s="79" customFormat="1" x14ac:dyDescent="0.4">
      <c r="A242" s="94"/>
      <c r="B242" s="94"/>
      <c r="C242" s="94"/>
      <c r="D242" s="94"/>
      <c r="E242" s="94"/>
      <c r="F242" s="95"/>
      <c r="G242" s="95"/>
      <c r="H242" s="94"/>
    </row>
    <row r="243" spans="1:8" s="79" customFormat="1" x14ac:dyDescent="0.4">
      <c r="A243" s="94"/>
      <c r="B243" s="94"/>
      <c r="C243" s="94"/>
      <c r="D243" s="94"/>
      <c r="E243" s="94"/>
      <c r="F243" s="95"/>
      <c r="G243" s="95"/>
      <c r="H243" s="94"/>
    </row>
    <row r="244" spans="1:8" s="79" customFormat="1" x14ac:dyDescent="0.4">
      <c r="A244" s="94"/>
      <c r="B244" s="94"/>
      <c r="C244" s="94"/>
      <c r="D244" s="94"/>
      <c r="E244" s="94"/>
      <c r="F244" s="95"/>
      <c r="G244" s="95"/>
      <c r="H244" s="94"/>
    </row>
    <row r="245" spans="1:8" s="79" customFormat="1" x14ac:dyDescent="0.4">
      <c r="A245" s="94"/>
      <c r="B245" s="94"/>
      <c r="C245" s="94"/>
      <c r="D245" s="94"/>
      <c r="E245" s="94"/>
      <c r="F245" s="95"/>
      <c r="G245" s="95"/>
      <c r="H245" s="94"/>
    </row>
    <row r="246" spans="1:8" s="79" customFormat="1" x14ac:dyDescent="0.4">
      <c r="A246" s="94"/>
      <c r="B246" s="94"/>
      <c r="C246" s="94"/>
      <c r="D246" s="94"/>
      <c r="E246" s="94"/>
      <c r="F246" s="95"/>
      <c r="G246" s="95"/>
      <c r="H246" s="94"/>
    </row>
    <row r="247" spans="1:8" s="79" customFormat="1" x14ac:dyDescent="0.4">
      <c r="A247" s="94"/>
      <c r="B247" s="94"/>
      <c r="C247" s="94"/>
      <c r="D247" s="94"/>
      <c r="E247" s="94"/>
      <c r="F247" s="95"/>
      <c r="G247" s="95"/>
      <c r="H247" s="94"/>
    </row>
    <row r="248" spans="1:8" s="79" customFormat="1" x14ac:dyDescent="0.4">
      <c r="A248" s="94"/>
      <c r="B248" s="94"/>
      <c r="C248" s="94"/>
      <c r="D248" s="94"/>
      <c r="E248" s="94"/>
      <c r="F248" s="95"/>
      <c r="G248" s="95"/>
      <c r="H248" s="94"/>
    </row>
    <row r="249" spans="1:8" s="79" customFormat="1" x14ac:dyDescent="0.4">
      <c r="A249" s="94"/>
      <c r="B249" s="94"/>
      <c r="C249" s="94"/>
      <c r="D249" s="94"/>
      <c r="E249" s="94"/>
      <c r="F249" s="95"/>
      <c r="G249" s="95"/>
      <c r="H249" s="94"/>
    </row>
    <row r="250" spans="1:8" s="79" customFormat="1" x14ac:dyDescent="0.4">
      <c r="A250" s="94"/>
      <c r="B250" s="94"/>
      <c r="C250" s="94"/>
      <c r="D250" s="94"/>
      <c r="E250" s="94"/>
      <c r="F250" s="95"/>
      <c r="G250" s="95"/>
      <c r="H250" s="94"/>
    </row>
    <row r="251" spans="1:8" s="79" customFormat="1" x14ac:dyDescent="0.4">
      <c r="A251" s="94"/>
      <c r="B251" s="94"/>
      <c r="C251" s="94"/>
      <c r="D251" s="94"/>
      <c r="E251" s="94"/>
      <c r="F251" s="95"/>
      <c r="G251" s="95"/>
      <c r="H251" s="94"/>
    </row>
    <row r="252" spans="1:8" s="79" customFormat="1" x14ac:dyDescent="0.4">
      <c r="A252" s="94"/>
      <c r="B252" s="94"/>
      <c r="C252" s="94"/>
      <c r="D252" s="94"/>
      <c r="E252" s="94"/>
      <c r="F252" s="95"/>
      <c r="G252" s="95"/>
      <c r="H252" s="94"/>
    </row>
    <row r="253" spans="1:8" s="79" customFormat="1" x14ac:dyDescent="0.4">
      <c r="A253" s="94"/>
      <c r="B253" s="94"/>
      <c r="C253" s="94"/>
      <c r="D253" s="94"/>
      <c r="E253" s="94"/>
      <c r="F253" s="95"/>
      <c r="G253" s="95"/>
      <c r="H253" s="94"/>
    </row>
    <row r="254" spans="1:8" s="79" customFormat="1" x14ac:dyDescent="0.4">
      <c r="A254" s="94"/>
      <c r="B254" s="94"/>
      <c r="C254" s="94"/>
      <c r="D254" s="94"/>
      <c r="E254" s="94"/>
      <c r="F254" s="95"/>
      <c r="G254" s="95"/>
      <c r="H254" s="94"/>
    </row>
    <row r="255" spans="1:8" s="79" customFormat="1" x14ac:dyDescent="0.4">
      <c r="A255" s="94"/>
      <c r="B255" s="94"/>
      <c r="C255" s="94"/>
      <c r="D255" s="94"/>
      <c r="E255" s="94"/>
      <c r="F255" s="95"/>
      <c r="G255" s="95"/>
      <c r="H255" s="94"/>
    </row>
    <row r="256" spans="1:8" s="79" customFormat="1" x14ac:dyDescent="0.4">
      <c r="A256" s="94"/>
      <c r="B256" s="94"/>
      <c r="C256" s="94"/>
      <c r="D256" s="94"/>
      <c r="E256" s="94"/>
      <c r="F256" s="95"/>
      <c r="G256" s="95"/>
      <c r="H256" s="94"/>
    </row>
    <row r="257" spans="1:8" s="79" customFormat="1" x14ac:dyDescent="0.4">
      <c r="A257" s="94"/>
      <c r="B257" s="94"/>
      <c r="C257" s="94"/>
      <c r="D257" s="94"/>
      <c r="E257" s="94"/>
      <c r="F257" s="95"/>
      <c r="G257" s="95"/>
      <c r="H257" s="94"/>
    </row>
    <row r="258" spans="1:8" s="79" customFormat="1" x14ac:dyDescent="0.4">
      <c r="A258" s="94"/>
      <c r="B258" s="94"/>
      <c r="C258" s="94"/>
      <c r="D258" s="94"/>
      <c r="E258" s="94"/>
      <c r="F258" s="95"/>
      <c r="G258" s="95"/>
      <c r="H258" s="94"/>
    </row>
    <row r="259" spans="1:8" s="79" customFormat="1" x14ac:dyDescent="0.4">
      <c r="A259" s="94"/>
      <c r="B259" s="94"/>
      <c r="C259" s="94"/>
      <c r="D259" s="94"/>
      <c r="E259" s="94"/>
      <c r="F259" s="95"/>
      <c r="G259" s="95"/>
      <c r="H259" s="94"/>
    </row>
    <row r="260" spans="1:8" s="79" customFormat="1" x14ac:dyDescent="0.4">
      <c r="A260" s="94"/>
      <c r="B260" s="94"/>
      <c r="C260" s="94"/>
      <c r="D260" s="94"/>
      <c r="E260" s="94"/>
      <c r="F260" s="95"/>
      <c r="G260" s="95"/>
      <c r="H260" s="94"/>
    </row>
    <row r="261" spans="1:8" s="79" customFormat="1" x14ac:dyDescent="0.4">
      <c r="A261" s="94"/>
      <c r="B261" s="94"/>
      <c r="C261" s="94"/>
      <c r="D261" s="94"/>
      <c r="E261" s="94"/>
      <c r="F261" s="95"/>
      <c r="G261" s="95"/>
      <c r="H261" s="94"/>
    </row>
    <row r="262" spans="1:8" s="79" customFormat="1" x14ac:dyDescent="0.4">
      <c r="A262" s="94"/>
      <c r="B262" s="94"/>
      <c r="C262" s="94"/>
      <c r="D262" s="94"/>
      <c r="E262" s="94"/>
      <c r="F262" s="95"/>
      <c r="G262" s="95"/>
      <c r="H262" s="94"/>
    </row>
    <row r="263" spans="1:8" s="79" customFormat="1" x14ac:dyDescent="0.4">
      <c r="A263" s="94"/>
      <c r="B263" s="94"/>
      <c r="C263" s="94"/>
      <c r="D263" s="94"/>
      <c r="E263" s="94"/>
      <c r="F263" s="95"/>
      <c r="G263" s="95"/>
      <c r="H263" s="94"/>
    </row>
    <row r="264" spans="1:8" s="79" customFormat="1" x14ac:dyDescent="0.4">
      <c r="A264" s="94"/>
      <c r="B264" s="94"/>
      <c r="C264" s="94"/>
      <c r="D264" s="94"/>
      <c r="E264" s="94"/>
      <c r="F264" s="95"/>
      <c r="G264" s="95"/>
      <c r="H264" s="94"/>
    </row>
    <row r="265" spans="1:8" s="79" customFormat="1" x14ac:dyDescent="0.4">
      <c r="A265" s="94"/>
      <c r="B265" s="94"/>
      <c r="C265" s="94"/>
      <c r="D265" s="94"/>
      <c r="E265" s="94"/>
      <c r="F265" s="95"/>
      <c r="G265" s="95"/>
      <c r="H265" s="94"/>
    </row>
    <row r="266" spans="1:8" s="79" customFormat="1" x14ac:dyDescent="0.4">
      <c r="A266" s="94"/>
      <c r="B266" s="94"/>
      <c r="C266" s="94"/>
      <c r="D266" s="94"/>
      <c r="E266" s="94"/>
      <c r="F266" s="95"/>
      <c r="G266" s="95"/>
      <c r="H266" s="94"/>
    </row>
    <row r="267" spans="1:8" s="79" customFormat="1" x14ac:dyDescent="0.4">
      <c r="A267" s="94"/>
      <c r="B267" s="94"/>
      <c r="C267" s="94"/>
      <c r="D267" s="94"/>
      <c r="E267" s="94"/>
      <c r="F267" s="95"/>
      <c r="G267" s="95"/>
      <c r="H267" s="94"/>
    </row>
    <row r="268" spans="1:8" s="79" customFormat="1" x14ac:dyDescent="0.4">
      <c r="A268" s="94"/>
      <c r="B268" s="94"/>
      <c r="C268" s="94"/>
      <c r="D268" s="94"/>
      <c r="E268" s="94"/>
      <c r="F268" s="95"/>
      <c r="G268" s="95"/>
      <c r="H268" s="94"/>
    </row>
    <row r="269" spans="1:8" s="79" customFormat="1" x14ac:dyDescent="0.4">
      <c r="A269" s="94"/>
      <c r="B269" s="94"/>
      <c r="C269" s="94"/>
      <c r="D269" s="94"/>
      <c r="E269" s="94"/>
      <c r="F269" s="95"/>
      <c r="G269" s="95"/>
      <c r="H269" s="94"/>
    </row>
    <row r="270" spans="1:8" s="79" customFormat="1" x14ac:dyDescent="0.4">
      <c r="A270" s="94"/>
      <c r="B270" s="94"/>
      <c r="C270" s="94"/>
      <c r="D270" s="94"/>
      <c r="E270" s="94"/>
      <c r="F270" s="95"/>
      <c r="G270" s="95"/>
      <c r="H270" s="94"/>
    </row>
    <row r="271" spans="1:8" s="79" customFormat="1" x14ac:dyDescent="0.4">
      <c r="A271" s="94"/>
      <c r="B271" s="94"/>
      <c r="C271" s="94"/>
      <c r="D271" s="94"/>
      <c r="E271" s="94"/>
      <c r="F271" s="95"/>
      <c r="G271" s="95"/>
      <c r="H271" s="94"/>
    </row>
    <row r="272" spans="1:8" s="79" customFormat="1" x14ac:dyDescent="0.4">
      <c r="A272" s="94"/>
      <c r="B272" s="94"/>
      <c r="C272" s="94"/>
      <c r="D272" s="94"/>
      <c r="E272" s="94"/>
      <c r="F272" s="95"/>
      <c r="G272" s="95"/>
      <c r="H272" s="94"/>
    </row>
    <row r="273" spans="1:15" s="79" customFormat="1" x14ac:dyDescent="0.4">
      <c r="A273" s="94"/>
      <c r="B273" s="94"/>
      <c r="C273" s="94"/>
      <c r="D273" s="94"/>
      <c r="E273" s="94"/>
      <c r="F273" s="95"/>
      <c r="G273" s="95"/>
      <c r="H273" s="94"/>
    </row>
    <row r="274" spans="1:15" s="79" customFormat="1" x14ac:dyDescent="0.4">
      <c r="A274" s="94"/>
      <c r="B274" s="94"/>
      <c r="C274" s="94"/>
      <c r="D274" s="94"/>
      <c r="E274" s="94"/>
      <c r="F274" s="95"/>
      <c r="G274" s="95"/>
      <c r="H274" s="94"/>
    </row>
    <row r="275" spans="1:15" s="79" customFormat="1" x14ac:dyDescent="0.4">
      <c r="A275" s="94"/>
      <c r="B275" s="94"/>
      <c r="C275" s="94"/>
      <c r="D275" s="94"/>
      <c r="E275" s="94"/>
      <c r="F275" s="95"/>
      <c r="G275" s="95"/>
      <c r="H275" s="94"/>
    </row>
    <row r="276" spans="1:15" s="79" customFormat="1" x14ac:dyDescent="0.4">
      <c r="A276" s="94"/>
      <c r="B276" s="94"/>
      <c r="C276" s="94"/>
      <c r="D276" s="94"/>
      <c r="E276" s="94"/>
      <c r="F276" s="95"/>
      <c r="G276" s="95"/>
      <c r="H276" s="94"/>
    </row>
    <row r="277" spans="1:15" s="79" customFormat="1" x14ac:dyDescent="0.4">
      <c r="A277" s="94"/>
      <c r="B277" s="94"/>
      <c r="C277" s="94"/>
      <c r="D277" s="94"/>
      <c r="E277" s="94"/>
      <c r="F277" s="95"/>
      <c r="G277" s="95"/>
      <c r="H277" s="94"/>
    </row>
    <row r="278" spans="1:15" s="79" customFormat="1" x14ac:dyDescent="0.4">
      <c r="A278" s="94"/>
      <c r="B278" s="94"/>
      <c r="C278" s="94"/>
      <c r="D278" s="94"/>
      <c r="E278" s="94"/>
      <c r="F278" s="95"/>
      <c r="G278" s="95"/>
      <c r="H278" s="94"/>
      <c r="O278" s="80"/>
    </row>
  </sheetData>
  <dataConsolidate/>
  <mergeCells count="1">
    <mergeCell ref="A1:G1"/>
  </mergeCells>
  <dataValidations xWindow="862" yWindow="508" count="1">
    <dataValidation allowBlank="1" showInputMessage="1" showErrorMessage="1" prompt="ระบุเลขที่สัญญาที่เกี่ยวข้อง _x000a_เฉพาะกรณีเป็นการ rollover หรือ unwind สัญญาเดิม" sqref="B6"/>
  </dataValidations>
  <pageMargins left="0.7" right="0.7" top="0.75" bottom="0.75" header="0.3" footer="0.3"/>
  <pageSetup paperSize="9" scale="27" orientation="landscape" r:id="rId1"/>
  <colBreaks count="1" manualBreakCount="1">
    <brk id="19" max="277" man="1"/>
  </colBreaks>
  <extLst>
    <ext xmlns:x14="http://schemas.microsoft.com/office/spreadsheetml/2009/9/main" uri="{CCE6A557-97BC-4b89-ADB6-D9C93CAAB3DF}">
      <x14:dataValidations xmlns:xm="http://schemas.microsoft.com/office/excel/2006/main" xWindow="862" yWindow="508" count="11">
        <x14:dataValidation type="list" allowBlank="1" showInputMessage="1" showErrorMessage="1" promptTitle="เป็นการยกเลิกธุรกรรมเดิมหรือไม่" prompt="0 = ไม่ใช่_x000a_1 = ใช่">
          <x14:formula1>
            <xm:f>cancellation!$A$1:$A$2</xm:f>
          </x14:formula1>
          <xm:sqref>C6:C22</xm:sqref>
        </x14:dataValidation>
        <x14:dataValidation type="list" allowBlank="1" showInputMessage="1" showErrorMessage="1" prompt="เหตุผลในการทำสัญญา">
          <x14:formula1>
            <xm:f>'setup type'!$A$1:$A$3</xm:f>
          </x14:formula1>
          <xm:sqref>D6:D22</xm:sqref>
        </x14:dataValidation>
        <x14:dataValidation type="list" allowBlank="1" showInputMessage="1" showErrorMessage="1" prompt="ระบุประเภทธุรกรรมเงินตราต่างประเทศที่ซื้อขาย">
          <x14:formula1>
            <xm:f>'FX arrangement'!$A$1:$A$7</xm:f>
          </x14:formula1>
          <xm:sqref>E6:E22</xm:sqref>
        </x14:dataValidation>
        <x14:dataValidation type="list" allowBlank="1" showInputMessage="1" showErrorMessage="1" prompt="ธุรกรรมมี underlying รองรับหรือไม่_x000a_0: ไม่มี underlying_x000a_1: มี underlying_x000a_">
          <x14:formula1>
            <xm:f>underlying!$A$1:$A$2</xm:f>
          </x14:formula1>
          <xm:sqref>H6:H22</xm:sqref>
        </x14:dataValidation>
        <x14:dataValidation type="list" allowBlank="1" showInputMessage="1" showErrorMessage="1" prompt="วัตถุประสงค์ในการทำธุรกรรม">
          <x14:formula1>
            <xm:f>'Tran purpose'!$A$1:$A$2</xm:f>
          </x14:formula1>
          <xm:sqref>I6:I22</xm:sqref>
        </x14:dataValidation>
        <x14:dataValidation type="list" allowBlank="1" showInputMessage="1" showErrorMessage="1" prompt="ประเภทรหัสมาตรฐานของคู่สัญญา">
          <x14:formula1>
            <xm:f>'unique ID type'!$A$1:$A$7</xm:f>
          </x14:formula1>
          <xm:sqref>J6:J22</xm:sqref>
        </x14:dataValidation>
        <x14:dataValidation type="list" allowBlank="1" showInputMessage="1" showErrorMessage="1" prompt="ประเทศของคู่สัญญา">
          <x14:formula1>
            <xm:f>'country code'!$A$1:$A$249</xm:f>
          </x14:formula1>
          <xm:sqref>M6:M22</xm:sqref>
        </x14:dataValidation>
        <x14:dataValidation type="list" allowBlank="1" showInputMessage="1" showErrorMessage="1" prompt="สกุลเงินด้านที่ บล. รับอนุญาตซื้อจากคู่สัญญา">
          <x14:formula1>
            <xm:f>Currency!$A$1:$A$178</xm:f>
          </x14:formula1>
          <xm:sqref>N6</xm:sqref>
        </x14:dataValidation>
        <x14:dataValidation type="list" allowBlank="1" showInputMessage="1" showErrorMessage="1" prompt="สกุลเงินด้าน บล. รับอนุญาตขายให้คู่สัญญา">
          <x14:formula1>
            <xm:f>Currency!$A$1:$A$178</xm:f>
          </x14:formula1>
          <xm:sqref>P6</xm:sqref>
        </x14:dataValidation>
        <x14:dataValidation type="list" allowBlank="1" showInputMessage="1" showErrorMessage="1" prompt="สกุลเงินด้านที่ บล. รับอนุญาตซื้อจากคู่สัญญา">
          <x14:formula1>
            <xm:f>Currency!$A$9:$A$178</xm:f>
          </x14:formula1>
          <xm:sqref>N7:N22</xm:sqref>
        </x14:dataValidation>
        <x14:dataValidation type="list" allowBlank="1" showInputMessage="1" showErrorMessage="1" prompt="สกุลเงินด้าน บล. รับอนุญาตขายให้คู่สัญญา">
          <x14:formula1>
            <xm:f>Currency!$A$9:$A$178</xm:f>
          </x14:formula1>
          <xm:sqref>P7:P22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70C0"/>
    <pageSetUpPr fitToPage="1"/>
  </sheetPr>
  <dimension ref="A1:H95"/>
  <sheetViews>
    <sheetView zoomScaleNormal="100" workbookViewId="0">
      <selection activeCell="E4" sqref="E4"/>
    </sheetView>
  </sheetViews>
  <sheetFormatPr defaultColWidth="9.140625" defaultRowHeight="17.25" x14ac:dyDescent="0.35"/>
  <cols>
    <col min="1" max="1" width="13.28515625" style="272" customWidth="1"/>
    <col min="2" max="2" width="20" style="272" bestFit="1" customWidth="1"/>
    <col min="3" max="3" width="27.28515625" style="249" bestFit="1" customWidth="1"/>
    <col min="4" max="4" width="28.42578125" style="249" customWidth="1"/>
    <col min="5" max="5" width="38.140625" style="249" bestFit="1" customWidth="1"/>
    <col min="6" max="6" width="9.140625" style="247" customWidth="1"/>
    <col min="7" max="7" width="13.5703125" style="248" bestFit="1" customWidth="1"/>
    <col min="8" max="8" width="9.140625" style="248" customWidth="1"/>
    <col min="9" max="17" width="9.140625" style="249" customWidth="1"/>
    <col min="18" max="16384" width="9.140625" style="249"/>
  </cols>
  <sheetData>
    <row r="1" spans="1:8" s="241" customFormat="1" ht="27" thickBot="1" x14ac:dyDescent="0.6">
      <c r="A1" s="401" t="s">
        <v>672</v>
      </c>
      <c r="B1" s="402"/>
      <c r="C1" s="402"/>
      <c r="D1" s="402"/>
      <c r="E1" s="403"/>
      <c r="F1" s="239"/>
      <c r="G1" s="240"/>
      <c r="H1" s="240"/>
    </row>
    <row r="2" spans="1:8" s="240" customFormat="1" ht="21" customHeight="1" thickBot="1" x14ac:dyDescent="0.45">
      <c r="A2" s="238"/>
      <c r="B2" s="238"/>
      <c r="C2" s="238"/>
      <c r="D2" s="238"/>
      <c r="E2" s="276" t="s">
        <v>398</v>
      </c>
      <c r="F2" s="239"/>
    </row>
    <row r="3" spans="1:8" s="241" customFormat="1" ht="65.25" customHeight="1" thickBot="1" x14ac:dyDescent="0.35">
      <c r="A3" s="273" t="s">
        <v>668</v>
      </c>
      <c r="B3" s="274" t="s">
        <v>300</v>
      </c>
      <c r="C3" s="275" t="s">
        <v>311</v>
      </c>
      <c r="D3" s="275" t="s">
        <v>310</v>
      </c>
      <c r="E3" s="275" t="s">
        <v>312</v>
      </c>
      <c r="F3" s="242"/>
      <c r="G3" s="240"/>
      <c r="H3" s="240"/>
    </row>
    <row r="4" spans="1:8" x14ac:dyDescent="0.35">
      <c r="A4" s="243"/>
      <c r="B4" s="244"/>
      <c r="C4" s="245"/>
      <c r="D4" s="245"/>
      <c r="E4" s="246"/>
    </row>
    <row r="5" spans="1:8" x14ac:dyDescent="0.35">
      <c r="A5" s="250"/>
      <c r="B5" s="251"/>
      <c r="C5" s="252"/>
      <c r="D5" s="252"/>
      <c r="E5" s="253"/>
      <c r="G5" s="254"/>
    </row>
    <row r="6" spans="1:8" x14ac:dyDescent="0.35">
      <c r="A6" s="250"/>
      <c r="B6" s="251"/>
      <c r="C6" s="252"/>
      <c r="D6" s="252"/>
      <c r="E6" s="253"/>
      <c r="G6" s="254"/>
    </row>
    <row r="7" spans="1:8" x14ac:dyDescent="0.35">
      <c r="A7" s="250"/>
      <c r="B7" s="251"/>
      <c r="C7" s="252"/>
      <c r="D7" s="252"/>
      <c r="E7" s="253"/>
      <c r="G7" s="254"/>
    </row>
    <row r="8" spans="1:8" x14ac:dyDescent="0.35">
      <c r="A8" s="250"/>
      <c r="B8" s="251"/>
      <c r="C8" s="252"/>
      <c r="D8" s="252"/>
      <c r="E8" s="253"/>
      <c r="G8" s="254"/>
    </row>
    <row r="9" spans="1:8" x14ac:dyDescent="0.35">
      <c r="A9" s="250"/>
      <c r="B9" s="255"/>
      <c r="C9" s="252"/>
      <c r="D9" s="252"/>
      <c r="E9" s="253"/>
      <c r="G9" s="254"/>
    </row>
    <row r="10" spans="1:8" x14ac:dyDescent="0.35">
      <c r="A10" s="256"/>
      <c r="B10" s="257"/>
      <c r="C10" s="252"/>
      <c r="D10" s="252"/>
      <c r="E10" s="253"/>
    </row>
    <row r="11" spans="1:8" x14ac:dyDescent="0.35">
      <c r="A11" s="258"/>
      <c r="B11" s="259"/>
      <c r="C11" s="260"/>
      <c r="D11" s="260"/>
      <c r="E11" s="261"/>
    </row>
    <row r="12" spans="1:8" x14ac:dyDescent="0.35">
      <c r="A12" s="258"/>
      <c r="B12" s="259"/>
      <c r="C12" s="260"/>
      <c r="D12" s="260"/>
      <c r="E12" s="261"/>
    </row>
    <row r="13" spans="1:8" x14ac:dyDescent="0.35">
      <c r="A13" s="258"/>
      <c r="B13" s="259"/>
      <c r="C13" s="260"/>
      <c r="D13" s="260"/>
      <c r="E13" s="261"/>
    </row>
    <row r="14" spans="1:8" x14ac:dyDescent="0.35">
      <c r="A14" s="258"/>
      <c r="B14" s="259"/>
      <c r="C14" s="260"/>
      <c r="D14" s="260"/>
      <c r="E14" s="261"/>
    </row>
    <row r="15" spans="1:8" x14ac:dyDescent="0.35">
      <c r="A15" s="258"/>
      <c r="B15" s="259"/>
      <c r="C15" s="260"/>
      <c r="D15" s="260"/>
      <c r="E15" s="261"/>
    </row>
    <row r="16" spans="1:8" x14ac:dyDescent="0.35">
      <c r="A16" s="258"/>
      <c r="B16" s="259"/>
      <c r="C16" s="260"/>
      <c r="D16" s="260"/>
      <c r="E16" s="261"/>
    </row>
    <row r="17" spans="1:5" x14ac:dyDescent="0.35">
      <c r="A17" s="258"/>
      <c r="B17" s="259"/>
      <c r="C17" s="260"/>
      <c r="D17" s="260"/>
      <c r="E17" s="261"/>
    </row>
    <row r="18" spans="1:5" x14ac:dyDescent="0.35">
      <c r="A18" s="258"/>
      <c r="B18" s="259"/>
      <c r="C18" s="260"/>
      <c r="D18" s="260"/>
      <c r="E18" s="261"/>
    </row>
    <row r="19" spans="1:5" x14ac:dyDescent="0.35">
      <c r="A19" s="258"/>
      <c r="B19" s="259"/>
      <c r="C19" s="260"/>
      <c r="D19" s="260"/>
      <c r="E19" s="261"/>
    </row>
    <row r="20" spans="1:5" x14ac:dyDescent="0.35">
      <c r="A20" s="258"/>
      <c r="B20" s="259"/>
      <c r="C20" s="260"/>
      <c r="D20" s="260"/>
      <c r="E20" s="261"/>
    </row>
    <row r="21" spans="1:5" x14ac:dyDescent="0.35">
      <c r="A21" s="258"/>
      <c r="B21" s="259"/>
      <c r="C21" s="260"/>
      <c r="D21" s="260"/>
      <c r="E21" s="261"/>
    </row>
    <row r="22" spans="1:5" x14ac:dyDescent="0.35">
      <c r="A22" s="258"/>
      <c r="B22" s="259"/>
      <c r="C22" s="260"/>
      <c r="D22" s="260"/>
      <c r="E22" s="261"/>
    </row>
    <row r="23" spans="1:5" x14ac:dyDescent="0.35">
      <c r="A23" s="258"/>
      <c r="B23" s="259"/>
      <c r="C23" s="260"/>
      <c r="D23" s="260"/>
      <c r="E23" s="261"/>
    </row>
    <row r="24" spans="1:5" x14ac:dyDescent="0.35">
      <c r="A24" s="258"/>
      <c r="B24" s="259"/>
      <c r="C24" s="260"/>
      <c r="D24" s="260"/>
      <c r="E24" s="261"/>
    </row>
    <row r="25" spans="1:5" x14ac:dyDescent="0.35">
      <c r="A25" s="258"/>
      <c r="B25" s="259"/>
      <c r="C25" s="260"/>
      <c r="D25" s="260"/>
      <c r="E25" s="261"/>
    </row>
    <row r="26" spans="1:5" ht="18" thickBot="1" x14ac:dyDescent="0.4">
      <c r="A26" s="262"/>
      <c r="B26" s="263"/>
      <c r="C26" s="264"/>
      <c r="D26" s="264"/>
      <c r="E26" s="265"/>
    </row>
    <row r="27" spans="1:5" x14ac:dyDescent="0.35">
      <c r="A27" s="266"/>
      <c r="B27" s="267"/>
      <c r="C27" s="268"/>
      <c r="D27" s="268"/>
      <c r="E27" s="268"/>
    </row>
    <row r="28" spans="1:5" x14ac:dyDescent="0.35">
      <c r="A28" s="266"/>
      <c r="B28" s="267"/>
      <c r="C28" s="268"/>
      <c r="D28" s="268"/>
      <c r="E28" s="268"/>
    </row>
    <row r="29" spans="1:5" x14ac:dyDescent="0.35">
      <c r="A29" s="266"/>
      <c r="B29" s="267"/>
      <c r="C29" s="268"/>
      <c r="D29" s="268"/>
      <c r="E29" s="268"/>
    </row>
    <row r="30" spans="1:5" x14ac:dyDescent="0.35">
      <c r="A30" s="266"/>
      <c r="B30" s="267"/>
      <c r="C30" s="268"/>
      <c r="D30" s="268"/>
      <c r="E30" s="268"/>
    </row>
    <row r="31" spans="1:5" x14ac:dyDescent="0.35">
      <c r="A31" s="266"/>
      <c r="B31" s="267"/>
      <c r="C31" s="268"/>
      <c r="D31" s="268"/>
      <c r="E31" s="268"/>
    </row>
    <row r="32" spans="1:5" x14ac:dyDescent="0.35">
      <c r="A32" s="266"/>
      <c r="B32" s="267"/>
      <c r="C32" s="268"/>
      <c r="D32" s="268"/>
      <c r="E32" s="268"/>
    </row>
    <row r="33" spans="1:5" x14ac:dyDescent="0.35">
      <c r="A33" s="266"/>
      <c r="B33" s="267"/>
      <c r="C33" s="268"/>
      <c r="D33" s="268"/>
      <c r="E33" s="268"/>
    </row>
    <row r="34" spans="1:5" x14ac:dyDescent="0.35">
      <c r="A34" s="266"/>
      <c r="B34" s="267"/>
      <c r="C34" s="268"/>
      <c r="D34" s="268"/>
      <c r="E34" s="268"/>
    </row>
    <row r="35" spans="1:5" x14ac:dyDescent="0.35">
      <c r="A35" s="266"/>
      <c r="B35" s="267"/>
      <c r="C35" s="268"/>
      <c r="D35" s="268"/>
      <c r="E35" s="268"/>
    </row>
    <row r="36" spans="1:5" x14ac:dyDescent="0.35">
      <c r="A36" s="266"/>
      <c r="B36" s="267"/>
      <c r="C36" s="268"/>
      <c r="D36" s="268"/>
      <c r="E36" s="268"/>
    </row>
    <row r="37" spans="1:5" x14ac:dyDescent="0.35">
      <c r="A37" s="266"/>
      <c r="B37" s="267"/>
      <c r="C37" s="268"/>
      <c r="D37" s="268"/>
      <c r="E37" s="268"/>
    </row>
    <row r="38" spans="1:5" x14ac:dyDescent="0.35">
      <c r="A38" s="266"/>
      <c r="B38" s="267"/>
      <c r="C38" s="268"/>
      <c r="D38" s="268"/>
      <c r="E38" s="268"/>
    </row>
    <row r="39" spans="1:5" x14ac:dyDescent="0.35">
      <c r="A39" s="266"/>
      <c r="B39" s="267"/>
      <c r="C39" s="268"/>
      <c r="D39" s="268"/>
      <c r="E39" s="268"/>
    </row>
    <row r="40" spans="1:5" x14ac:dyDescent="0.35">
      <c r="A40" s="266"/>
      <c r="B40" s="267"/>
      <c r="C40" s="268"/>
      <c r="D40" s="268"/>
      <c r="E40" s="268"/>
    </row>
    <row r="41" spans="1:5" x14ac:dyDescent="0.35">
      <c r="A41" s="266"/>
      <c r="B41" s="267"/>
      <c r="C41" s="268"/>
      <c r="D41" s="268"/>
      <c r="E41" s="268"/>
    </row>
    <row r="42" spans="1:5" x14ac:dyDescent="0.35">
      <c r="A42" s="266"/>
      <c r="B42" s="267"/>
      <c r="C42" s="268"/>
      <c r="D42" s="268"/>
      <c r="E42" s="268"/>
    </row>
    <row r="43" spans="1:5" x14ac:dyDescent="0.35">
      <c r="A43" s="266"/>
      <c r="B43" s="267"/>
      <c r="C43" s="268"/>
      <c r="D43" s="268"/>
      <c r="E43" s="268"/>
    </row>
    <row r="44" spans="1:5" x14ac:dyDescent="0.35">
      <c r="A44" s="266"/>
      <c r="B44" s="267"/>
      <c r="C44" s="268"/>
      <c r="D44" s="268"/>
      <c r="E44" s="268"/>
    </row>
    <row r="45" spans="1:5" x14ac:dyDescent="0.35">
      <c r="A45" s="266"/>
      <c r="B45" s="267"/>
      <c r="C45" s="268"/>
      <c r="D45" s="268"/>
      <c r="E45" s="268"/>
    </row>
    <row r="46" spans="1:5" x14ac:dyDescent="0.35">
      <c r="A46" s="266"/>
      <c r="B46" s="267"/>
      <c r="C46" s="268"/>
      <c r="D46" s="268"/>
      <c r="E46" s="268"/>
    </row>
    <row r="47" spans="1:5" x14ac:dyDescent="0.35">
      <c r="A47" s="266"/>
      <c r="B47" s="267"/>
      <c r="C47" s="268"/>
      <c r="D47" s="268"/>
      <c r="E47" s="268"/>
    </row>
    <row r="48" spans="1:5" x14ac:dyDescent="0.35">
      <c r="A48" s="266"/>
      <c r="B48" s="267"/>
      <c r="C48" s="268"/>
      <c r="D48" s="268"/>
      <c r="E48" s="268"/>
    </row>
    <row r="49" spans="1:5" x14ac:dyDescent="0.35">
      <c r="A49" s="266"/>
      <c r="B49" s="267"/>
      <c r="C49" s="268"/>
      <c r="D49" s="268"/>
      <c r="E49" s="268"/>
    </row>
    <row r="50" spans="1:5" x14ac:dyDescent="0.35">
      <c r="A50" s="266"/>
      <c r="B50" s="267"/>
      <c r="C50" s="268"/>
      <c r="D50" s="268"/>
      <c r="E50" s="268"/>
    </row>
    <row r="51" spans="1:5" x14ac:dyDescent="0.35">
      <c r="A51" s="266"/>
      <c r="B51" s="267"/>
      <c r="C51" s="268"/>
      <c r="D51" s="268"/>
      <c r="E51" s="268"/>
    </row>
    <row r="52" spans="1:5" x14ac:dyDescent="0.35">
      <c r="A52" s="266"/>
      <c r="B52" s="267"/>
      <c r="C52" s="268"/>
      <c r="D52" s="268"/>
      <c r="E52" s="268"/>
    </row>
    <row r="53" spans="1:5" x14ac:dyDescent="0.35">
      <c r="A53" s="266"/>
      <c r="B53" s="267"/>
      <c r="C53" s="268"/>
      <c r="D53" s="268"/>
      <c r="E53" s="268"/>
    </row>
    <row r="54" spans="1:5" x14ac:dyDescent="0.35">
      <c r="A54" s="266"/>
      <c r="B54" s="267"/>
      <c r="C54" s="268"/>
      <c r="D54" s="268"/>
      <c r="E54" s="268"/>
    </row>
    <row r="55" spans="1:5" x14ac:dyDescent="0.35">
      <c r="A55" s="266"/>
      <c r="B55" s="267"/>
      <c r="C55" s="268"/>
      <c r="D55" s="268"/>
      <c r="E55" s="268"/>
    </row>
    <row r="56" spans="1:5" x14ac:dyDescent="0.35">
      <c r="A56" s="266"/>
      <c r="B56" s="267"/>
      <c r="C56" s="268"/>
      <c r="D56" s="268"/>
      <c r="E56" s="268"/>
    </row>
    <row r="57" spans="1:5" x14ac:dyDescent="0.35">
      <c r="A57" s="266"/>
      <c r="B57" s="267"/>
      <c r="C57" s="268"/>
      <c r="D57" s="268"/>
      <c r="E57" s="268"/>
    </row>
    <row r="58" spans="1:5" x14ac:dyDescent="0.35">
      <c r="A58" s="266"/>
      <c r="B58" s="267"/>
      <c r="C58" s="268"/>
      <c r="D58" s="268"/>
      <c r="E58" s="268"/>
    </row>
    <row r="59" spans="1:5" x14ac:dyDescent="0.35">
      <c r="A59" s="266"/>
      <c r="B59" s="267"/>
      <c r="C59" s="268"/>
      <c r="D59" s="268"/>
      <c r="E59" s="268"/>
    </row>
    <row r="60" spans="1:5" x14ac:dyDescent="0.35">
      <c r="A60" s="266"/>
      <c r="B60" s="267"/>
      <c r="C60" s="268"/>
      <c r="D60" s="268"/>
      <c r="E60" s="268"/>
    </row>
    <row r="61" spans="1:5" x14ac:dyDescent="0.35">
      <c r="A61" s="266"/>
      <c r="B61" s="267"/>
      <c r="C61" s="268"/>
      <c r="D61" s="268"/>
      <c r="E61" s="268"/>
    </row>
    <row r="62" spans="1:5" x14ac:dyDescent="0.35">
      <c r="A62" s="266"/>
      <c r="B62" s="267"/>
      <c r="C62" s="268"/>
      <c r="D62" s="268"/>
      <c r="E62" s="268"/>
    </row>
    <row r="63" spans="1:5" x14ac:dyDescent="0.35">
      <c r="A63" s="266"/>
      <c r="B63" s="267"/>
      <c r="C63" s="268"/>
      <c r="D63" s="268"/>
      <c r="E63" s="268"/>
    </row>
    <row r="64" spans="1:5" x14ac:dyDescent="0.35">
      <c r="A64" s="266"/>
      <c r="B64" s="267"/>
      <c r="C64" s="268"/>
      <c r="D64" s="268"/>
      <c r="E64" s="268"/>
    </row>
    <row r="65" spans="1:5" x14ac:dyDescent="0.35">
      <c r="A65" s="266"/>
      <c r="B65" s="267"/>
      <c r="C65" s="268"/>
      <c r="D65" s="268"/>
      <c r="E65" s="268"/>
    </row>
    <row r="66" spans="1:5" x14ac:dyDescent="0.35">
      <c r="A66" s="266"/>
      <c r="B66" s="267"/>
      <c r="C66" s="268"/>
      <c r="D66" s="268"/>
      <c r="E66" s="268"/>
    </row>
    <row r="67" spans="1:5" x14ac:dyDescent="0.35">
      <c r="A67" s="266"/>
      <c r="B67" s="267"/>
      <c r="C67" s="268"/>
      <c r="D67" s="268"/>
      <c r="E67" s="268"/>
    </row>
    <row r="68" spans="1:5" x14ac:dyDescent="0.35">
      <c r="A68" s="266"/>
      <c r="B68" s="267"/>
      <c r="C68" s="268"/>
      <c r="D68" s="268"/>
      <c r="E68" s="268"/>
    </row>
    <row r="69" spans="1:5" x14ac:dyDescent="0.35">
      <c r="A69" s="266"/>
      <c r="B69" s="267"/>
      <c r="C69" s="268"/>
      <c r="D69" s="268"/>
      <c r="E69" s="268"/>
    </row>
    <row r="70" spans="1:5" x14ac:dyDescent="0.35">
      <c r="A70" s="266"/>
      <c r="B70" s="267"/>
      <c r="C70" s="268"/>
      <c r="D70" s="268"/>
      <c r="E70" s="268"/>
    </row>
    <row r="71" spans="1:5" x14ac:dyDescent="0.35">
      <c r="A71" s="266"/>
      <c r="B71" s="267"/>
      <c r="C71" s="268"/>
      <c r="D71" s="268"/>
      <c r="E71" s="268"/>
    </row>
    <row r="72" spans="1:5" x14ac:dyDescent="0.35">
      <c r="A72" s="266"/>
      <c r="B72" s="267"/>
      <c r="C72" s="268"/>
      <c r="D72" s="268"/>
      <c r="E72" s="268"/>
    </row>
    <row r="73" spans="1:5" x14ac:dyDescent="0.35">
      <c r="A73" s="266"/>
      <c r="B73" s="267"/>
      <c r="C73" s="268"/>
      <c r="D73" s="268"/>
      <c r="E73" s="268"/>
    </row>
    <row r="74" spans="1:5" x14ac:dyDescent="0.35">
      <c r="A74" s="266"/>
      <c r="B74" s="267"/>
      <c r="C74" s="268"/>
      <c r="D74" s="268"/>
      <c r="E74" s="268"/>
    </row>
    <row r="75" spans="1:5" x14ac:dyDescent="0.35">
      <c r="A75" s="266"/>
      <c r="B75" s="267"/>
      <c r="C75" s="268"/>
      <c r="D75" s="268"/>
      <c r="E75" s="268"/>
    </row>
    <row r="76" spans="1:5" x14ac:dyDescent="0.35">
      <c r="A76" s="266"/>
      <c r="B76" s="267"/>
      <c r="C76" s="268"/>
      <c r="D76" s="268"/>
      <c r="E76" s="268"/>
    </row>
    <row r="77" spans="1:5" x14ac:dyDescent="0.35">
      <c r="A77" s="266"/>
      <c r="B77" s="267"/>
      <c r="C77" s="268"/>
      <c r="D77" s="268"/>
      <c r="E77" s="268"/>
    </row>
    <row r="78" spans="1:5" x14ac:dyDescent="0.35">
      <c r="A78" s="266"/>
      <c r="B78" s="267"/>
      <c r="C78" s="268"/>
      <c r="D78" s="268"/>
      <c r="E78" s="268"/>
    </row>
    <row r="79" spans="1:5" x14ac:dyDescent="0.35">
      <c r="A79" s="266"/>
      <c r="B79" s="267"/>
      <c r="C79" s="268"/>
      <c r="D79" s="268"/>
      <c r="E79" s="268"/>
    </row>
    <row r="80" spans="1:5" x14ac:dyDescent="0.35">
      <c r="A80" s="266"/>
      <c r="B80" s="267"/>
      <c r="C80" s="268"/>
      <c r="D80" s="268"/>
      <c r="E80" s="268"/>
    </row>
    <row r="81" spans="1:5" x14ac:dyDescent="0.35">
      <c r="A81" s="266"/>
      <c r="B81" s="267"/>
      <c r="C81" s="268"/>
      <c r="D81" s="268"/>
      <c r="E81" s="268"/>
    </row>
    <row r="82" spans="1:5" x14ac:dyDescent="0.35">
      <c r="A82" s="266"/>
      <c r="B82" s="267"/>
      <c r="C82" s="268"/>
      <c r="D82" s="268"/>
      <c r="E82" s="268"/>
    </row>
    <row r="83" spans="1:5" x14ac:dyDescent="0.35">
      <c r="A83" s="266"/>
      <c r="B83" s="267"/>
      <c r="C83" s="268"/>
      <c r="D83" s="268"/>
      <c r="E83" s="268"/>
    </row>
    <row r="84" spans="1:5" x14ac:dyDescent="0.35">
      <c r="A84" s="266"/>
      <c r="B84" s="267"/>
      <c r="C84" s="268"/>
      <c r="D84" s="268"/>
      <c r="E84" s="268"/>
    </row>
    <row r="85" spans="1:5" x14ac:dyDescent="0.35">
      <c r="A85" s="266"/>
      <c r="B85" s="267"/>
      <c r="C85" s="268"/>
      <c r="D85" s="268"/>
      <c r="E85" s="268"/>
    </row>
    <row r="86" spans="1:5" x14ac:dyDescent="0.35">
      <c r="A86" s="266"/>
      <c r="B86" s="267"/>
      <c r="C86" s="268"/>
      <c r="D86" s="268"/>
      <c r="E86" s="268"/>
    </row>
    <row r="87" spans="1:5" x14ac:dyDescent="0.35">
      <c r="A87" s="266"/>
      <c r="B87" s="267"/>
      <c r="C87" s="268"/>
      <c r="D87" s="268"/>
      <c r="E87" s="268"/>
    </row>
    <row r="88" spans="1:5" x14ac:dyDescent="0.35">
      <c r="A88" s="266"/>
      <c r="B88" s="267"/>
      <c r="C88" s="268"/>
      <c r="D88" s="268"/>
      <c r="E88" s="268"/>
    </row>
    <row r="89" spans="1:5" x14ac:dyDescent="0.35">
      <c r="A89" s="266"/>
      <c r="B89" s="267"/>
      <c r="C89" s="268"/>
      <c r="D89" s="268"/>
      <c r="E89" s="268"/>
    </row>
    <row r="90" spans="1:5" x14ac:dyDescent="0.35">
      <c r="A90" s="266"/>
      <c r="B90" s="267"/>
      <c r="C90" s="268"/>
      <c r="D90" s="268"/>
      <c r="E90" s="268"/>
    </row>
    <row r="91" spans="1:5" x14ac:dyDescent="0.35">
      <c r="A91" s="266"/>
      <c r="B91" s="267"/>
      <c r="C91" s="268"/>
      <c r="D91" s="268"/>
      <c r="E91" s="268"/>
    </row>
    <row r="92" spans="1:5" x14ac:dyDescent="0.35">
      <c r="A92" s="266"/>
      <c r="B92" s="267"/>
      <c r="C92" s="268"/>
      <c r="D92" s="268"/>
      <c r="E92" s="268"/>
    </row>
    <row r="93" spans="1:5" x14ac:dyDescent="0.35">
      <c r="A93" s="266"/>
      <c r="B93" s="267"/>
      <c r="C93" s="268"/>
      <c r="D93" s="268"/>
      <c r="E93" s="268"/>
    </row>
    <row r="94" spans="1:5" x14ac:dyDescent="0.35">
      <c r="A94" s="266"/>
      <c r="B94" s="267"/>
      <c r="C94" s="268"/>
      <c r="D94" s="268"/>
      <c r="E94" s="268"/>
    </row>
    <row r="95" spans="1:5" x14ac:dyDescent="0.35">
      <c r="A95" s="269"/>
      <c r="B95" s="270"/>
      <c r="C95" s="271"/>
      <c r="D95" s="271"/>
      <c r="E95" s="271"/>
    </row>
  </sheetData>
  <mergeCells count="1">
    <mergeCell ref="A1:E1"/>
  </mergeCells>
  <pageMargins left="3.937007874015748E-2" right="3.937007874015748E-2" top="3.937007874015748E-2" bottom="3.937007874015748E-2" header="0.31496062992125984" footer="0.31496062992125984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80"/>
  <sheetViews>
    <sheetView zoomScaleNormal="100" workbookViewId="0">
      <selection activeCell="B12" sqref="B12"/>
    </sheetView>
  </sheetViews>
  <sheetFormatPr defaultColWidth="9.140625" defaultRowHeight="22.5" x14ac:dyDescent="0.45"/>
  <cols>
    <col min="1" max="1" width="35.7109375" style="304" customWidth="1"/>
    <col min="2" max="2" width="35" style="304" customWidth="1"/>
    <col min="3" max="3" width="23.140625" style="305" customWidth="1"/>
    <col min="4" max="4" width="34" style="305" customWidth="1"/>
    <col min="5" max="5" width="48.42578125" style="305" customWidth="1"/>
    <col min="6" max="6" width="16.5703125" style="304" customWidth="1"/>
    <col min="7" max="7" width="20.5703125" style="304" customWidth="1"/>
    <col min="8" max="8" width="23.5703125" style="303" customWidth="1"/>
    <col min="9" max="31" width="9.140625" style="304" customWidth="1"/>
    <col min="32" max="16384" width="9.140625" style="304"/>
  </cols>
  <sheetData>
    <row r="1" spans="1:8" s="303" customFormat="1" ht="25.5" customHeight="1" thickBot="1" x14ac:dyDescent="0.5">
      <c r="A1" s="398" t="s">
        <v>673</v>
      </c>
      <c r="B1" s="399"/>
      <c r="C1" s="399"/>
      <c r="D1" s="399"/>
      <c r="E1" s="399"/>
      <c r="F1" s="399"/>
      <c r="G1" s="400"/>
      <c r="H1" s="302"/>
    </row>
    <row r="2" spans="1:8" ht="23.25" thickBot="1" x14ac:dyDescent="0.5"/>
    <row r="3" spans="1:8" ht="30.75" customHeight="1" x14ac:dyDescent="0.45">
      <c r="A3" s="306" t="s">
        <v>669</v>
      </c>
      <c r="B3" s="307" t="s">
        <v>298</v>
      </c>
      <c r="C3" s="307" t="s">
        <v>306</v>
      </c>
      <c r="D3" s="307" t="s">
        <v>307</v>
      </c>
      <c r="E3" s="307" t="s">
        <v>308</v>
      </c>
      <c r="F3" s="307" t="s">
        <v>271</v>
      </c>
      <c r="G3" s="308" t="s">
        <v>5</v>
      </c>
    </row>
    <row r="4" spans="1:8" x14ac:dyDescent="0.45">
      <c r="A4" s="309"/>
      <c r="B4" s="310"/>
      <c r="C4" s="310"/>
      <c r="D4" s="311"/>
      <c r="E4" s="312"/>
      <c r="F4" s="313"/>
      <c r="G4" s="314"/>
    </row>
    <row r="5" spans="1:8" ht="23.25" thickBot="1" x14ac:dyDescent="0.5">
      <c r="A5" s="315"/>
      <c r="B5" s="316"/>
      <c r="C5" s="316"/>
      <c r="D5" s="317"/>
      <c r="E5" s="318"/>
      <c r="F5" s="319"/>
      <c r="G5" s="320"/>
    </row>
    <row r="6" spans="1:8" x14ac:dyDescent="0.45">
      <c r="A6" s="321"/>
      <c r="B6" s="321"/>
      <c r="C6" s="321"/>
      <c r="D6" s="321"/>
      <c r="E6" s="321"/>
      <c r="F6" s="322"/>
      <c r="G6" s="322"/>
      <c r="H6" s="323"/>
    </row>
    <row r="7" spans="1:8" x14ac:dyDescent="0.45">
      <c r="A7" s="324"/>
      <c r="B7" s="324"/>
      <c r="C7" s="324"/>
      <c r="D7" s="324"/>
      <c r="E7" s="324"/>
      <c r="F7" s="325"/>
      <c r="G7" s="325"/>
      <c r="H7" s="323"/>
    </row>
    <row r="8" spans="1:8" x14ac:dyDescent="0.45">
      <c r="A8" s="326"/>
      <c r="B8" s="326"/>
      <c r="C8" s="327"/>
      <c r="D8" s="327"/>
      <c r="E8" s="327"/>
      <c r="F8" s="328"/>
      <c r="G8" s="328"/>
      <c r="H8" s="328"/>
    </row>
    <row r="9" spans="1:8" x14ac:dyDescent="0.45">
      <c r="A9" s="326"/>
      <c r="B9" s="326"/>
      <c r="C9" s="327"/>
      <c r="D9" s="327"/>
      <c r="E9" s="327"/>
      <c r="F9" s="328"/>
      <c r="G9" s="328"/>
      <c r="H9" s="328"/>
    </row>
    <row r="10" spans="1:8" x14ac:dyDescent="0.45">
      <c r="A10" s="326"/>
      <c r="B10" s="326"/>
      <c r="C10" s="327"/>
      <c r="D10" s="327"/>
      <c r="E10" s="327"/>
      <c r="F10" s="328"/>
      <c r="G10" s="328"/>
      <c r="H10" s="328"/>
    </row>
    <row r="11" spans="1:8" x14ac:dyDescent="0.45">
      <c r="A11" s="326"/>
      <c r="B11" s="326"/>
      <c r="C11" s="327"/>
      <c r="D11" s="327"/>
      <c r="E11" s="327"/>
      <c r="F11" s="328"/>
      <c r="G11" s="328"/>
      <c r="H11" s="328"/>
    </row>
    <row r="12" spans="1:8" x14ac:dyDescent="0.45">
      <c r="A12" s="326"/>
      <c r="B12" s="326"/>
      <c r="C12" s="327"/>
      <c r="D12" s="327"/>
      <c r="E12" s="327"/>
      <c r="F12" s="328"/>
      <c r="G12" s="328"/>
      <c r="H12" s="328"/>
    </row>
    <row r="13" spans="1:8" x14ac:dyDescent="0.45">
      <c r="A13" s="326"/>
      <c r="B13" s="326"/>
      <c r="C13" s="327"/>
      <c r="D13" s="327"/>
      <c r="E13" s="327"/>
      <c r="F13" s="328"/>
      <c r="G13" s="328"/>
      <c r="H13" s="328"/>
    </row>
    <row r="14" spans="1:8" x14ac:dyDescent="0.45">
      <c r="A14" s="326"/>
      <c r="B14" s="326"/>
      <c r="C14" s="327"/>
      <c r="D14" s="327"/>
      <c r="E14" s="327"/>
      <c r="F14" s="328"/>
      <c r="G14" s="328"/>
      <c r="H14" s="328"/>
    </row>
    <row r="15" spans="1:8" x14ac:dyDescent="0.45">
      <c r="A15" s="326"/>
      <c r="B15" s="326"/>
      <c r="C15" s="327"/>
      <c r="D15" s="327"/>
      <c r="E15" s="327"/>
      <c r="F15" s="323"/>
      <c r="G15" s="323"/>
      <c r="H15" s="323"/>
    </row>
    <row r="16" spans="1:8" x14ac:dyDescent="0.45">
      <c r="A16" s="326"/>
      <c r="B16" s="326"/>
      <c r="C16" s="327"/>
      <c r="D16" s="327"/>
      <c r="E16" s="327"/>
      <c r="F16" s="323"/>
      <c r="G16" s="323"/>
      <c r="H16" s="323"/>
    </row>
    <row r="17" spans="1:8" x14ac:dyDescent="0.45">
      <c r="A17" s="326"/>
      <c r="B17" s="326"/>
      <c r="C17" s="327"/>
      <c r="D17" s="327"/>
      <c r="E17" s="327"/>
      <c r="F17" s="323"/>
      <c r="G17" s="323"/>
      <c r="H17" s="323"/>
    </row>
    <row r="18" spans="1:8" x14ac:dyDescent="0.45">
      <c r="A18" s="326"/>
      <c r="B18" s="326"/>
      <c r="C18" s="327"/>
      <c r="D18" s="327"/>
      <c r="E18" s="327"/>
      <c r="F18" s="323"/>
      <c r="G18" s="323"/>
      <c r="H18" s="323"/>
    </row>
    <row r="19" spans="1:8" x14ac:dyDescent="0.45">
      <c r="A19" s="326"/>
      <c r="B19" s="326"/>
      <c r="C19" s="327"/>
      <c r="D19" s="327"/>
      <c r="E19" s="327"/>
      <c r="F19" s="323"/>
      <c r="G19" s="323"/>
      <c r="H19" s="323"/>
    </row>
    <row r="20" spans="1:8" x14ac:dyDescent="0.45">
      <c r="A20" s="328"/>
      <c r="B20" s="328"/>
      <c r="C20" s="329"/>
      <c r="D20" s="329"/>
      <c r="E20" s="329"/>
      <c r="F20" s="323"/>
      <c r="G20" s="323"/>
      <c r="H20" s="323"/>
    </row>
    <row r="21" spans="1:8" x14ac:dyDescent="0.45">
      <c r="A21" s="328"/>
      <c r="B21" s="328"/>
      <c r="C21" s="329"/>
      <c r="D21" s="329"/>
      <c r="E21" s="329"/>
      <c r="F21" s="323"/>
      <c r="G21" s="323"/>
      <c r="H21" s="323"/>
    </row>
    <row r="22" spans="1:8" x14ac:dyDescent="0.45">
      <c r="A22" s="328"/>
      <c r="B22" s="328"/>
      <c r="C22" s="329"/>
      <c r="D22" s="329"/>
      <c r="E22" s="329"/>
      <c r="F22" s="323"/>
      <c r="G22" s="323"/>
      <c r="H22" s="323"/>
    </row>
    <row r="23" spans="1:8" x14ac:dyDescent="0.45">
      <c r="A23" s="328"/>
      <c r="B23" s="328"/>
      <c r="C23" s="329"/>
      <c r="D23" s="329"/>
      <c r="E23" s="329"/>
      <c r="F23" s="323"/>
      <c r="G23" s="323"/>
      <c r="H23" s="323"/>
    </row>
    <row r="24" spans="1:8" x14ac:dyDescent="0.45">
      <c r="A24" s="328"/>
      <c r="B24" s="328"/>
      <c r="C24" s="329"/>
      <c r="D24" s="329"/>
      <c r="E24" s="329"/>
      <c r="F24" s="323"/>
      <c r="G24" s="323"/>
      <c r="H24" s="323"/>
    </row>
    <row r="25" spans="1:8" x14ac:dyDescent="0.45">
      <c r="A25" s="328"/>
      <c r="B25" s="328"/>
      <c r="C25" s="329"/>
      <c r="D25" s="329"/>
      <c r="E25" s="329"/>
      <c r="F25" s="323"/>
      <c r="G25" s="323"/>
      <c r="H25" s="323"/>
    </row>
    <row r="26" spans="1:8" x14ac:dyDescent="0.45">
      <c r="A26" s="328"/>
      <c r="B26" s="328"/>
      <c r="C26" s="329"/>
      <c r="D26" s="329"/>
      <c r="E26" s="329"/>
      <c r="F26" s="323"/>
      <c r="G26" s="323"/>
      <c r="H26" s="323"/>
    </row>
    <row r="27" spans="1:8" s="330" customFormat="1" x14ac:dyDescent="0.45">
      <c r="A27" s="328"/>
      <c r="B27" s="328"/>
      <c r="C27" s="329"/>
      <c r="D27" s="329"/>
      <c r="E27" s="329"/>
      <c r="F27" s="323"/>
      <c r="G27" s="323"/>
      <c r="H27" s="323"/>
    </row>
    <row r="28" spans="1:8" s="330" customFormat="1" x14ac:dyDescent="0.45">
      <c r="A28" s="328"/>
      <c r="B28" s="328"/>
      <c r="C28" s="329"/>
      <c r="D28" s="329"/>
      <c r="E28" s="329"/>
      <c r="F28" s="323"/>
      <c r="G28" s="323"/>
      <c r="H28" s="323"/>
    </row>
    <row r="29" spans="1:8" s="330" customFormat="1" x14ac:dyDescent="0.45">
      <c r="A29" s="328"/>
      <c r="B29" s="328"/>
      <c r="C29" s="329"/>
      <c r="D29" s="329"/>
      <c r="E29" s="329"/>
      <c r="F29" s="323"/>
      <c r="G29" s="323"/>
      <c r="H29" s="323"/>
    </row>
    <row r="30" spans="1:8" s="330" customFormat="1" x14ac:dyDescent="0.45">
      <c r="A30" s="328"/>
      <c r="B30" s="328"/>
      <c r="C30" s="329"/>
      <c r="D30" s="329"/>
      <c r="E30" s="329"/>
      <c r="F30" s="323"/>
      <c r="G30" s="323"/>
      <c r="H30" s="323"/>
    </row>
    <row r="31" spans="1:8" s="330" customFormat="1" x14ac:dyDescent="0.45">
      <c r="A31" s="328"/>
      <c r="B31" s="328"/>
      <c r="C31" s="329"/>
      <c r="D31" s="329"/>
      <c r="E31" s="329"/>
      <c r="F31" s="323"/>
      <c r="G31" s="323"/>
      <c r="H31" s="323"/>
    </row>
    <row r="32" spans="1:8" s="330" customFormat="1" x14ac:dyDescent="0.45">
      <c r="A32" s="328"/>
      <c r="B32" s="328"/>
      <c r="C32" s="329"/>
      <c r="D32" s="329"/>
      <c r="E32" s="329"/>
      <c r="F32" s="323"/>
      <c r="G32" s="323"/>
      <c r="H32" s="323"/>
    </row>
    <row r="33" spans="1:8" s="330" customFormat="1" x14ac:dyDescent="0.45">
      <c r="A33" s="328"/>
      <c r="B33" s="328"/>
      <c r="C33" s="329"/>
      <c r="D33" s="329"/>
      <c r="E33" s="329"/>
      <c r="F33" s="323"/>
      <c r="G33" s="323"/>
      <c r="H33" s="323"/>
    </row>
    <row r="34" spans="1:8" s="330" customFormat="1" x14ac:dyDescent="0.45">
      <c r="A34" s="328"/>
      <c r="B34" s="328"/>
      <c r="C34" s="329"/>
      <c r="D34" s="329"/>
      <c r="E34" s="329"/>
      <c r="F34" s="323"/>
      <c r="G34" s="323"/>
      <c r="H34" s="323"/>
    </row>
    <row r="35" spans="1:8" s="330" customFormat="1" x14ac:dyDescent="0.45">
      <c r="A35" s="328"/>
      <c r="B35" s="328"/>
      <c r="C35" s="329"/>
      <c r="D35" s="329"/>
      <c r="E35" s="329"/>
      <c r="F35" s="323"/>
      <c r="G35" s="323"/>
      <c r="H35" s="323"/>
    </row>
    <row r="36" spans="1:8" s="330" customFormat="1" x14ac:dyDescent="0.45">
      <c r="A36" s="328"/>
      <c r="B36" s="328"/>
      <c r="C36" s="329"/>
      <c r="D36" s="329"/>
      <c r="E36" s="329"/>
      <c r="F36" s="323"/>
      <c r="G36" s="323"/>
      <c r="H36" s="323"/>
    </row>
    <row r="37" spans="1:8" s="330" customFormat="1" x14ac:dyDescent="0.45">
      <c r="A37" s="328"/>
      <c r="B37" s="328"/>
      <c r="C37" s="329"/>
      <c r="D37" s="329"/>
      <c r="E37" s="329"/>
      <c r="F37" s="323"/>
      <c r="G37" s="323"/>
      <c r="H37" s="323"/>
    </row>
    <row r="38" spans="1:8" s="330" customFormat="1" x14ac:dyDescent="0.45">
      <c r="A38" s="328"/>
      <c r="B38" s="328"/>
      <c r="C38" s="329"/>
      <c r="D38" s="329"/>
      <c r="E38" s="329"/>
      <c r="F38" s="323"/>
      <c r="G38" s="323"/>
      <c r="H38" s="323"/>
    </row>
    <row r="39" spans="1:8" s="330" customFormat="1" x14ac:dyDescent="0.45">
      <c r="A39" s="328"/>
      <c r="B39" s="328"/>
      <c r="C39" s="329"/>
      <c r="D39" s="329"/>
      <c r="E39" s="329"/>
      <c r="F39" s="323"/>
      <c r="G39" s="323"/>
      <c r="H39" s="323"/>
    </row>
    <row r="40" spans="1:8" s="330" customFormat="1" x14ac:dyDescent="0.45">
      <c r="A40" s="328"/>
      <c r="B40" s="328"/>
      <c r="C40" s="329"/>
      <c r="D40" s="329"/>
      <c r="E40" s="329"/>
      <c r="F40" s="323"/>
      <c r="G40" s="323"/>
      <c r="H40" s="323"/>
    </row>
    <row r="41" spans="1:8" s="330" customFormat="1" x14ac:dyDescent="0.45">
      <c r="A41" s="328"/>
      <c r="B41" s="328"/>
      <c r="C41" s="329"/>
      <c r="D41" s="329"/>
      <c r="E41" s="329"/>
      <c r="F41" s="323"/>
      <c r="G41" s="323"/>
      <c r="H41" s="323"/>
    </row>
    <row r="42" spans="1:8" s="330" customFormat="1" x14ac:dyDescent="0.45">
      <c r="A42" s="328"/>
      <c r="B42" s="328"/>
      <c r="C42" s="329"/>
      <c r="D42" s="329"/>
      <c r="E42" s="329"/>
      <c r="F42" s="323"/>
      <c r="G42" s="323"/>
      <c r="H42" s="323"/>
    </row>
    <row r="43" spans="1:8" s="330" customFormat="1" x14ac:dyDescent="0.45">
      <c r="A43" s="328"/>
      <c r="B43" s="328"/>
      <c r="C43" s="329"/>
      <c r="D43" s="329"/>
      <c r="E43" s="329"/>
      <c r="F43" s="323"/>
      <c r="G43" s="323"/>
      <c r="H43" s="323"/>
    </row>
    <row r="44" spans="1:8" s="330" customFormat="1" x14ac:dyDescent="0.45">
      <c r="A44" s="328"/>
      <c r="B44" s="328"/>
      <c r="C44" s="329"/>
      <c r="D44" s="329"/>
      <c r="E44" s="329"/>
      <c r="F44" s="323"/>
      <c r="G44" s="323"/>
      <c r="H44" s="323"/>
    </row>
    <row r="45" spans="1:8" s="330" customFormat="1" x14ac:dyDescent="0.45">
      <c r="A45" s="328"/>
      <c r="B45" s="328"/>
      <c r="C45" s="329"/>
      <c r="D45" s="329"/>
      <c r="E45" s="329"/>
      <c r="F45" s="323"/>
      <c r="G45" s="323"/>
      <c r="H45" s="323"/>
    </row>
    <row r="46" spans="1:8" s="330" customFormat="1" x14ac:dyDescent="0.45">
      <c r="A46" s="328"/>
      <c r="B46" s="328"/>
      <c r="C46" s="329"/>
      <c r="D46" s="329"/>
      <c r="E46" s="329"/>
      <c r="F46" s="323"/>
      <c r="G46" s="323"/>
      <c r="H46" s="323"/>
    </row>
    <row r="47" spans="1:8" s="330" customFormat="1" x14ac:dyDescent="0.45">
      <c r="A47" s="328"/>
      <c r="B47" s="328"/>
      <c r="C47" s="329"/>
      <c r="D47" s="329"/>
      <c r="E47" s="329"/>
      <c r="F47" s="323"/>
      <c r="G47" s="323"/>
      <c r="H47" s="323"/>
    </row>
    <row r="48" spans="1:8" s="330" customFormat="1" x14ac:dyDescent="0.45">
      <c r="A48" s="328"/>
      <c r="B48" s="328"/>
      <c r="C48" s="329"/>
      <c r="D48" s="329"/>
      <c r="E48" s="329"/>
      <c r="F48" s="323"/>
      <c r="G48" s="323"/>
      <c r="H48" s="323"/>
    </row>
    <row r="49" spans="1:8" s="330" customFormat="1" x14ac:dyDescent="0.45">
      <c r="A49" s="328"/>
      <c r="B49" s="328"/>
      <c r="C49" s="329"/>
      <c r="D49" s="329"/>
      <c r="E49" s="329"/>
      <c r="F49" s="323"/>
      <c r="G49" s="323"/>
      <c r="H49" s="323"/>
    </row>
    <row r="50" spans="1:8" s="330" customFormat="1" x14ac:dyDescent="0.45">
      <c r="A50" s="328"/>
      <c r="B50" s="328"/>
      <c r="C50" s="329"/>
      <c r="D50" s="329"/>
      <c r="E50" s="329"/>
      <c r="F50" s="323"/>
      <c r="G50" s="323"/>
      <c r="H50" s="323"/>
    </row>
    <row r="51" spans="1:8" s="330" customFormat="1" x14ac:dyDescent="0.45">
      <c r="A51" s="328"/>
      <c r="B51" s="328"/>
      <c r="C51" s="329"/>
      <c r="D51" s="329"/>
      <c r="E51" s="329"/>
      <c r="F51" s="323"/>
      <c r="G51" s="323"/>
      <c r="H51" s="323"/>
    </row>
    <row r="52" spans="1:8" s="330" customFormat="1" x14ac:dyDescent="0.45">
      <c r="A52" s="328"/>
      <c r="B52" s="328"/>
      <c r="C52" s="329"/>
      <c r="D52" s="329"/>
      <c r="E52" s="329"/>
      <c r="F52" s="323"/>
      <c r="G52" s="323"/>
      <c r="H52" s="323"/>
    </row>
    <row r="53" spans="1:8" s="330" customFormat="1" x14ac:dyDescent="0.45">
      <c r="A53" s="328"/>
      <c r="B53" s="328"/>
      <c r="C53" s="329"/>
      <c r="D53" s="329"/>
      <c r="E53" s="329"/>
      <c r="F53" s="323"/>
      <c r="G53" s="323"/>
      <c r="H53" s="323"/>
    </row>
    <row r="54" spans="1:8" s="330" customFormat="1" x14ac:dyDescent="0.45">
      <c r="A54" s="328"/>
      <c r="B54" s="328"/>
      <c r="C54" s="329"/>
      <c r="D54" s="329"/>
      <c r="E54" s="329"/>
      <c r="F54" s="323"/>
      <c r="G54" s="323"/>
      <c r="H54" s="323"/>
    </row>
    <row r="55" spans="1:8" s="330" customFormat="1" x14ac:dyDescent="0.45">
      <c r="A55" s="328"/>
      <c r="B55" s="328"/>
      <c r="C55" s="329"/>
      <c r="D55" s="329"/>
      <c r="E55" s="329"/>
      <c r="F55" s="323"/>
      <c r="G55" s="323"/>
      <c r="H55" s="323"/>
    </row>
    <row r="56" spans="1:8" s="330" customFormat="1" x14ac:dyDescent="0.45">
      <c r="A56" s="328"/>
      <c r="B56" s="328"/>
      <c r="C56" s="329"/>
      <c r="D56" s="329"/>
      <c r="E56" s="329"/>
      <c r="F56" s="323"/>
      <c r="G56" s="323"/>
      <c r="H56" s="323"/>
    </row>
    <row r="57" spans="1:8" s="330" customFormat="1" x14ac:dyDescent="0.45">
      <c r="A57" s="328"/>
      <c r="B57" s="328"/>
      <c r="C57" s="329"/>
      <c r="D57" s="329"/>
      <c r="E57" s="329"/>
      <c r="F57" s="323"/>
      <c r="G57" s="323"/>
      <c r="H57" s="323"/>
    </row>
    <row r="58" spans="1:8" s="330" customFormat="1" x14ac:dyDescent="0.45">
      <c r="A58" s="328"/>
      <c r="B58" s="328"/>
      <c r="C58" s="329"/>
      <c r="D58" s="329"/>
      <c r="E58" s="329"/>
      <c r="F58" s="323"/>
      <c r="G58" s="323"/>
      <c r="H58" s="323"/>
    </row>
    <row r="59" spans="1:8" s="330" customFormat="1" x14ac:dyDescent="0.45">
      <c r="A59" s="328"/>
      <c r="B59" s="328"/>
      <c r="C59" s="329"/>
      <c r="D59" s="329"/>
      <c r="E59" s="329"/>
      <c r="F59" s="323"/>
      <c r="G59" s="323"/>
      <c r="H59" s="323"/>
    </row>
    <row r="60" spans="1:8" s="330" customFormat="1" x14ac:dyDescent="0.45">
      <c r="A60" s="328"/>
      <c r="B60" s="328"/>
      <c r="C60" s="329"/>
      <c r="D60" s="329"/>
      <c r="E60" s="329"/>
      <c r="F60" s="323"/>
      <c r="G60" s="323"/>
      <c r="H60" s="323"/>
    </row>
    <row r="61" spans="1:8" s="330" customFormat="1" x14ac:dyDescent="0.45">
      <c r="A61" s="328"/>
      <c r="B61" s="328"/>
      <c r="C61" s="329"/>
      <c r="D61" s="329"/>
      <c r="E61" s="329"/>
      <c r="F61" s="323"/>
      <c r="G61" s="323"/>
      <c r="H61" s="323"/>
    </row>
    <row r="62" spans="1:8" s="330" customFormat="1" x14ac:dyDescent="0.45">
      <c r="A62" s="328"/>
      <c r="B62" s="328"/>
      <c r="C62" s="329"/>
      <c r="D62" s="329"/>
      <c r="E62" s="329"/>
      <c r="F62" s="323"/>
      <c r="G62" s="323"/>
      <c r="H62" s="323"/>
    </row>
    <row r="63" spans="1:8" s="330" customFormat="1" x14ac:dyDescent="0.45">
      <c r="A63" s="328"/>
      <c r="B63" s="328"/>
      <c r="C63" s="329"/>
      <c r="D63" s="329"/>
      <c r="E63" s="329"/>
      <c r="F63" s="323"/>
      <c r="G63" s="323"/>
      <c r="H63" s="323"/>
    </row>
    <row r="64" spans="1:8" s="330" customFormat="1" x14ac:dyDescent="0.45">
      <c r="A64" s="328"/>
      <c r="B64" s="328"/>
      <c r="C64" s="329"/>
      <c r="D64" s="329"/>
      <c r="E64" s="329"/>
      <c r="F64" s="323"/>
      <c r="G64" s="323"/>
      <c r="H64" s="323"/>
    </row>
    <row r="65" spans="1:8" s="330" customFormat="1" x14ac:dyDescent="0.45">
      <c r="A65" s="328"/>
      <c r="B65" s="328"/>
      <c r="C65" s="329"/>
      <c r="D65" s="329"/>
      <c r="E65" s="329"/>
      <c r="F65" s="323"/>
      <c r="G65" s="323"/>
      <c r="H65" s="323"/>
    </row>
    <row r="66" spans="1:8" s="330" customFormat="1" x14ac:dyDescent="0.45">
      <c r="A66" s="328"/>
      <c r="B66" s="328"/>
      <c r="C66" s="329"/>
      <c r="D66" s="329"/>
      <c r="E66" s="329"/>
      <c r="F66" s="323"/>
      <c r="G66" s="323"/>
      <c r="H66" s="323"/>
    </row>
    <row r="67" spans="1:8" s="330" customFormat="1" x14ac:dyDescent="0.45">
      <c r="A67" s="328"/>
      <c r="B67" s="328"/>
      <c r="C67" s="329"/>
      <c r="D67" s="329"/>
      <c r="E67" s="329"/>
      <c r="F67" s="323"/>
      <c r="G67" s="323"/>
      <c r="H67" s="323"/>
    </row>
    <row r="68" spans="1:8" s="330" customFormat="1" x14ac:dyDescent="0.45">
      <c r="A68" s="328"/>
      <c r="B68" s="328"/>
      <c r="C68" s="329"/>
      <c r="D68" s="329"/>
      <c r="E68" s="329"/>
      <c r="F68" s="323"/>
      <c r="G68" s="323"/>
      <c r="H68" s="323"/>
    </row>
    <row r="69" spans="1:8" s="330" customFormat="1" x14ac:dyDescent="0.45">
      <c r="A69" s="328"/>
      <c r="B69" s="328"/>
      <c r="C69" s="329"/>
      <c r="D69" s="329"/>
      <c r="E69" s="329"/>
      <c r="F69" s="323"/>
      <c r="G69" s="323"/>
      <c r="H69" s="323"/>
    </row>
    <row r="70" spans="1:8" s="330" customFormat="1" x14ac:dyDescent="0.45">
      <c r="A70" s="328"/>
      <c r="B70" s="328"/>
      <c r="C70" s="329"/>
      <c r="D70" s="329"/>
      <c r="E70" s="329"/>
      <c r="F70" s="323"/>
      <c r="G70" s="323"/>
      <c r="H70" s="323"/>
    </row>
    <row r="71" spans="1:8" s="330" customFormat="1" x14ac:dyDescent="0.45">
      <c r="A71" s="331"/>
      <c r="B71" s="331"/>
      <c r="C71" s="332"/>
      <c r="D71" s="332"/>
      <c r="E71" s="332"/>
      <c r="F71" s="323"/>
      <c r="G71" s="323"/>
      <c r="H71" s="323"/>
    </row>
    <row r="72" spans="1:8" s="330" customFormat="1" x14ac:dyDescent="0.45">
      <c r="A72" s="331"/>
      <c r="B72" s="331"/>
      <c r="C72" s="332"/>
      <c r="D72" s="332"/>
      <c r="E72" s="332"/>
      <c r="F72" s="323"/>
      <c r="G72" s="323"/>
      <c r="H72" s="323"/>
    </row>
    <row r="73" spans="1:8" s="330" customFormat="1" x14ac:dyDescent="0.45">
      <c r="A73" s="331"/>
      <c r="B73" s="331"/>
      <c r="C73" s="332"/>
      <c r="D73" s="332"/>
      <c r="E73" s="332"/>
      <c r="F73" s="323"/>
      <c r="G73" s="323"/>
      <c r="H73" s="323"/>
    </row>
    <row r="74" spans="1:8" s="330" customFormat="1" x14ac:dyDescent="0.45">
      <c r="A74" s="331"/>
      <c r="B74" s="331"/>
      <c r="C74" s="332"/>
      <c r="D74" s="332"/>
      <c r="E74" s="332"/>
      <c r="F74" s="323"/>
      <c r="G74" s="323"/>
      <c r="H74" s="323"/>
    </row>
    <row r="75" spans="1:8" s="330" customFormat="1" x14ac:dyDescent="0.45">
      <c r="A75" s="331"/>
      <c r="B75" s="331"/>
      <c r="C75" s="332"/>
      <c r="D75" s="332"/>
      <c r="E75" s="332"/>
      <c r="F75" s="323"/>
      <c r="G75" s="323"/>
      <c r="H75" s="323"/>
    </row>
    <row r="76" spans="1:8" s="330" customFormat="1" x14ac:dyDescent="0.45">
      <c r="A76" s="331"/>
      <c r="B76" s="331"/>
      <c r="C76" s="332"/>
      <c r="D76" s="332"/>
      <c r="E76" s="332"/>
      <c r="F76" s="323"/>
      <c r="G76" s="323"/>
      <c r="H76" s="323"/>
    </row>
    <row r="77" spans="1:8" s="330" customFormat="1" x14ac:dyDescent="0.45">
      <c r="A77" s="331"/>
      <c r="B77" s="331"/>
      <c r="C77" s="332"/>
      <c r="D77" s="332"/>
      <c r="E77" s="332"/>
      <c r="F77" s="323"/>
      <c r="G77" s="323"/>
      <c r="H77" s="323"/>
    </row>
    <row r="78" spans="1:8" s="330" customFormat="1" x14ac:dyDescent="0.45">
      <c r="A78" s="331"/>
      <c r="B78" s="331"/>
      <c r="C78" s="332"/>
      <c r="D78" s="332"/>
      <c r="E78" s="332"/>
      <c r="F78" s="323"/>
      <c r="G78" s="323"/>
      <c r="H78" s="323"/>
    </row>
    <row r="79" spans="1:8" s="330" customFormat="1" x14ac:dyDescent="0.45">
      <c r="A79" s="333"/>
      <c r="B79" s="333"/>
      <c r="C79" s="334"/>
      <c r="D79" s="334"/>
      <c r="E79" s="334"/>
      <c r="F79" s="322"/>
      <c r="G79" s="335"/>
      <c r="H79" s="336"/>
    </row>
    <row r="80" spans="1:8" s="330" customFormat="1" x14ac:dyDescent="0.45">
      <c r="A80" s="337"/>
      <c r="B80" s="337"/>
      <c r="C80" s="338"/>
      <c r="D80" s="338"/>
      <c r="E80" s="338"/>
      <c r="F80" s="339"/>
      <c r="G80" s="340"/>
      <c r="H80" s="341"/>
    </row>
  </sheetData>
  <mergeCells count="1">
    <mergeCell ref="A1:G1"/>
  </mergeCells>
  <pageMargins left="0.7" right="0.7" top="0.75" bottom="0.75" header="0.3" footer="0.3"/>
  <pageSetup paperSize="9" scale="62" orientation="landscape" r:id="rId1"/>
  <colBreaks count="1" manualBreakCount="1">
    <brk id="7" max="79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สกุลเงินของบัญชีเงินตราต่างประเทศ">
          <x14:formula1>
            <xm:f>Currency!$A$1:$A$178</xm:f>
          </x14:formula1>
          <xm:sqref>F4</xm:sqref>
        </x14:dataValidation>
        <x14:dataValidation type="list" allowBlank="1" showInputMessage="1" showErrorMessage="1" prompt="สกุลเงินของบัญชีเงินตราต่างประเทศ">
          <x14:formula1>
            <xm:f>Currency!$A$9:$A$178</xm:f>
          </x14:formula1>
          <xm:sqref>F5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CZ33"/>
  <sheetViews>
    <sheetView topLeftCell="L1" zoomScale="60" zoomScaleNormal="60" zoomScaleSheetLayoutView="50" workbookViewId="0">
      <selection activeCell="Q6" sqref="Q6"/>
    </sheetView>
  </sheetViews>
  <sheetFormatPr defaultColWidth="12" defaultRowHeight="14.25" x14ac:dyDescent="0.2"/>
  <cols>
    <col min="1" max="1" width="28.7109375" style="21" customWidth="1"/>
    <col min="2" max="2" width="23.28515625" style="21" customWidth="1"/>
    <col min="3" max="4" width="23.28515625" style="22" customWidth="1"/>
    <col min="5" max="5" width="28.7109375" style="22" customWidth="1"/>
    <col min="6" max="6" width="23.28515625" style="22" customWidth="1"/>
    <col min="7" max="7" width="24.85546875" style="22" bestFit="1" customWidth="1"/>
    <col min="8" max="8" width="23.28515625" style="22" customWidth="1"/>
    <col min="9" max="9" width="28.140625" style="22" customWidth="1"/>
    <col min="10" max="10" width="23.28515625" style="22" customWidth="1"/>
    <col min="11" max="11" width="44" style="22" bestFit="1" customWidth="1"/>
    <col min="12" max="12" width="40.42578125" style="22" customWidth="1"/>
    <col min="13" max="13" width="35.42578125" style="21" customWidth="1"/>
    <col min="14" max="14" width="39.85546875" style="21" bestFit="1" customWidth="1"/>
    <col min="15" max="15" width="31.28515625" style="21" bestFit="1" customWidth="1"/>
    <col min="16" max="17" width="23.28515625" style="21" customWidth="1"/>
    <col min="18" max="18" width="25.85546875" style="21" customWidth="1"/>
    <col min="19" max="20" width="23.28515625" style="21" customWidth="1"/>
    <col min="21" max="21" width="13.42578125" style="21" bestFit="1" customWidth="1"/>
    <col min="22" max="22" width="12" style="21"/>
    <col min="23" max="23" width="20.140625" style="21" bestFit="1" customWidth="1"/>
    <col min="24" max="24" width="19.42578125" style="21" bestFit="1" customWidth="1"/>
    <col min="25" max="25" width="29.85546875" style="21" bestFit="1" customWidth="1"/>
    <col min="26" max="26" width="70.85546875" style="21" bestFit="1" customWidth="1"/>
    <col min="27" max="16384" width="12" style="21"/>
  </cols>
  <sheetData>
    <row r="1" spans="1:102" s="62" customFormat="1" ht="35.25" customHeight="1" x14ac:dyDescent="0.55000000000000004">
      <c r="A1" s="110"/>
      <c r="B1" s="110"/>
      <c r="C1" s="404" t="s">
        <v>674</v>
      </c>
      <c r="D1" s="404"/>
      <c r="E1" s="404"/>
      <c r="F1" s="110"/>
      <c r="G1" s="94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102" s="63" customFormat="1" ht="26.25" x14ac:dyDescent="0.4">
      <c r="A2" s="104"/>
      <c r="B2" s="101"/>
      <c r="C2" s="342" t="s">
        <v>395</v>
      </c>
      <c r="D2" s="405" t="s">
        <v>305</v>
      </c>
      <c r="E2" s="405"/>
      <c r="F2" s="104"/>
      <c r="G2" s="105"/>
      <c r="H2" s="106"/>
      <c r="I2" s="106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</row>
    <row r="3" spans="1:102" s="63" customFormat="1" ht="52.5" x14ac:dyDescent="0.4">
      <c r="A3" s="104"/>
      <c r="B3" s="107"/>
      <c r="C3" s="342" t="s">
        <v>396</v>
      </c>
      <c r="D3" s="405" t="s">
        <v>397</v>
      </c>
      <c r="E3" s="405"/>
      <c r="F3" s="109"/>
      <c r="G3" s="105"/>
      <c r="H3" s="106"/>
      <c r="I3" s="106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</row>
    <row r="4" spans="1:102" ht="15" thickBot="1" x14ac:dyDescent="0.25">
      <c r="AA4" s="34"/>
    </row>
    <row r="5" spans="1:102" s="25" customFormat="1" ht="95.25" customHeight="1" thickBot="1" x14ac:dyDescent="0.3">
      <c r="A5" s="98" t="s">
        <v>283</v>
      </c>
      <c r="B5" s="99" t="s">
        <v>282</v>
      </c>
      <c r="C5" s="39" t="s">
        <v>63</v>
      </c>
      <c r="D5" s="40" t="s">
        <v>309</v>
      </c>
      <c r="E5" s="39" t="s">
        <v>301</v>
      </c>
      <c r="F5" s="41" t="s">
        <v>66</v>
      </c>
      <c r="G5" s="41" t="s">
        <v>261</v>
      </c>
      <c r="H5" s="42" t="s">
        <v>2</v>
      </c>
      <c r="I5" s="42" t="s">
        <v>3</v>
      </c>
      <c r="J5" s="42" t="s">
        <v>304</v>
      </c>
      <c r="K5" s="40" t="s">
        <v>4</v>
      </c>
      <c r="L5" s="40" t="s">
        <v>303</v>
      </c>
      <c r="M5" s="40" t="s">
        <v>299</v>
      </c>
      <c r="N5" s="40" t="s">
        <v>1</v>
      </c>
      <c r="O5" s="46" t="s">
        <v>380</v>
      </c>
      <c r="P5" s="40" t="s">
        <v>35</v>
      </c>
      <c r="Q5" s="40" t="s">
        <v>38</v>
      </c>
      <c r="R5" s="40" t="s">
        <v>36</v>
      </c>
      <c r="S5" s="40" t="s">
        <v>37</v>
      </c>
      <c r="T5" s="40" t="s">
        <v>73</v>
      </c>
      <c r="U5" s="43" t="s">
        <v>5</v>
      </c>
      <c r="V5" s="44"/>
      <c r="W5" s="49" t="s">
        <v>273</v>
      </c>
      <c r="X5" s="50" t="s">
        <v>274</v>
      </c>
      <c r="Y5" s="50" t="s">
        <v>275</v>
      </c>
      <c r="Z5" s="51" t="s">
        <v>276</v>
      </c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</row>
    <row r="6" spans="1:102" s="25" customFormat="1" ht="50.25" customHeight="1" x14ac:dyDescent="0.25">
      <c r="A6" s="407" t="s">
        <v>329</v>
      </c>
      <c r="B6" s="36" t="s">
        <v>284</v>
      </c>
      <c r="C6" s="111" t="s">
        <v>354</v>
      </c>
      <c r="D6" s="112"/>
      <c r="E6" s="113" t="s">
        <v>313</v>
      </c>
      <c r="F6" s="237" t="s">
        <v>11</v>
      </c>
      <c r="G6" s="113" t="s">
        <v>292</v>
      </c>
      <c r="H6" s="114">
        <v>43230</v>
      </c>
      <c r="I6" s="114">
        <v>43230</v>
      </c>
      <c r="J6" s="113" t="s">
        <v>302</v>
      </c>
      <c r="K6" s="115" t="s">
        <v>314</v>
      </c>
      <c r="L6" s="116" t="s">
        <v>318</v>
      </c>
      <c r="M6" s="117" t="s">
        <v>322</v>
      </c>
      <c r="N6" s="115" t="s">
        <v>330</v>
      </c>
      <c r="O6" s="118" t="s">
        <v>317</v>
      </c>
      <c r="P6" s="119" t="s">
        <v>8</v>
      </c>
      <c r="Q6" s="120">
        <v>3000000</v>
      </c>
      <c r="R6" s="119" t="s">
        <v>42</v>
      </c>
      <c r="S6" s="121">
        <f>Q6*T6</f>
        <v>96060000.000000015</v>
      </c>
      <c r="T6" s="122">
        <v>32.020000000000003</v>
      </c>
      <c r="U6" s="123"/>
      <c r="V6" s="124"/>
      <c r="W6" s="125">
        <f t="shared" ref="W6:W30" si="0">IF(P6&lt;&gt;"THB",Q6,0)</f>
        <v>3000000</v>
      </c>
      <c r="X6" s="126">
        <f t="shared" ref="X6:X25" si="1">IF(R6&lt;&gt;"THB",S6,0)</f>
        <v>0</v>
      </c>
      <c r="Y6" s="127">
        <f>W6-X6</f>
        <v>3000000</v>
      </c>
      <c r="Z6" s="48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</row>
    <row r="7" spans="1:102" s="25" customFormat="1" ht="50.25" customHeight="1" x14ac:dyDescent="0.25">
      <c r="A7" s="407"/>
      <c r="B7" s="36" t="s">
        <v>285</v>
      </c>
      <c r="C7" s="128" t="s">
        <v>355</v>
      </c>
      <c r="D7" s="129"/>
      <c r="E7" s="130" t="s">
        <v>313</v>
      </c>
      <c r="F7" s="237" t="s">
        <v>11</v>
      </c>
      <c r="G7" s="130" t="s">
        <v>292</v>
      </c>
      <c r="H7" s="131">
        <v>43230</v>
      </c>
      <c r="I7" s="131">
        <v>43230</v>
      </c>
      <c r="J7" s="130" t="s">
        <v>302</v>
      </c>
      <c r="K7" s="132" t="s">
        <v>314</v>
      </c>
      <c r="L7" s="133" t="s">
        <v>319</v>
      </c>
      <c r="M7" s="134" t="s">
        <v>331</v>
      </c>
      <c r="N7" s="132" t="s">
        <v>332</v>
      </c>
      <c r="O7" s="135" t="s">
        <v>316</v>
      </c>
      <c r="P7" s="136" t="s">
        <v>42</v>
      </c>
      <c r="Q7" s="137">
        <f>T7*S7</f>
        <v>38448000</v>
      </c>
      <c r="R7" s="136" t="s">
        <v>8</v>
      </c>
      <c r="S7" s="138">
        <v>1200000</v>
      </c>
      <c r="T7" s="139">
        <v>32.04</v>
      </c>
      <c r="U7" s="140"/>
      <c r="V7" s="124"/>
      <c r="W7" s="125">
        <f t="shared" si="0"/>
        <v>0</v>
      </c>
      <c r="X7" s="126">
        <f t="shared" si="1"/>
        <v>1200000</v>
      </c>
      <c r="Y7" s="141">
        <f t="shared" ref="Y7:Y18" si="2">Y6+W7-X7</f>
        <v>1800000</v>
      </c>
      <c r="Z7" s="45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</row>
    <row r="8" spans="1:102" s="25" customFormat="1" ht="50.25" customHeight="1" thickBot="1" x14ac:dyDescent="0.3">
      <c r="A8" s="408"/>
      <c r="B8" s="37" t="s">
        <v>286</v>
      </c>
      <c r="C8" s="142" t="s">
        <v>356</v>
      </c>
      <c r="D8" s="143"/>
      <c r="E8" s="144" t="s">
        <v>313</v>
      </c>
      <c r="F8" s="143" t="s">
        <v>11</v>
      </c>
      <c r="G8" s="144" t="s">
        <v>292</v>
      </c>
      <c r="H8" s="145">
        <v>43230</v>
      </c>
      <c r="I8" s="145">
        <v>43230</v>
      </c>
      <c r="J8" s="144" t="s">
        <v>302</v>
      </c>
      <c r="K8" s="146" t="s">
        <v>315</v>
      </c>
      <c r="L8" s="147" t="s">
        <v>321</v>
      </c>
      <c r="M8" s="148">
        <v>999</v>
      </c>
      <c r="N8" s="146" t="s">
        <v>267</v>
      </c>
      <c r="O8" s="149" t="s">
        <v>316</v>
      </c>
      <c r="P8" s="150" t="s">
        <v>42</v>
      </c>
      <c r="Q8" s="151">
        <f>S8*T8</f>
        <v>57689999.999999993</v>
      </c>
      <c r="R8" s="150" t="s">
        <v>8</v>
      </c>
      <c r="S8" s="152">
        <v>1800000</v>
      </c>
      <c r="T8" s="153">
        <v>32.049999999999997</v>
      </c>
      <c r="U8" s="154"/>
      <c r="V8" s="155"/>
      <c r="W8" s="156">
        <f t="shared" si="0"/>
        <v>0</v>
      </c>
      <c r="X8" s="157">
        <f t="shared" si="1"/>
        <v>1800000</v>
      </c>
      <c r="Y8" s="158">
        <f t="shared" si="2"/>
        <v>0</v>
      </c>
      <c r="Z8" s="52" t="s">
        <v>379</v>
      </c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</row>
    <row r="9" spans="1:102" s="25" customFormat="1" ht="84" customHeight="1" x14ac:dyDescent="0.25">
      <c r="A9" s="406" t="s">
        <v>333</v>
      </c>
      <c r="B9" s="35" t="s">
        <v>287</v>
      </c>
      <c r="C9" s="111" t="s">
        <v>357</v>
      </c>
      <c r="D9" s="113"/>
      <c r="E9" s="113" t="s">
        <v>313</v>
      </c>
      <c r="F9" s="237" t="s">
        <v>11</v>
      </c>
      <c r="G9" s="113" t="s">
        <v>292</v>
      </c>
      <c r="H9" s="159">
        <v>43231</v>
      </c>
      <c r="I9" s="159">
        <v>43231</v>
      </c>
      <c r="J9" s="113" t="s">
        <v>313</v>
      </c>
      <c r="K9" s="115" t="s">
        <v>314</v>
      </c>
      <c r="L9" s="116" t="s">
        <v>318</v>
      </c>
      <c r="M9" s="117" t="s">
        <v>323</v>
      </c>
      <c r="N9" s="115" t="s">
        <v>264</v>
      </c>
      <c r="O9" s="118" t="s">
        <v>317</v>
      </c>
      <c r="P9" s="160" t="s">
        <v>8</v>
      </c>
      <c r="Q9" s="161">
        <v>2500000</v>
      </c>
      <c r="R9" s="160" t="s">
        <v>42</v>
      </c>
      <c r="S9" s="162">
        <f>T9*Q9</f>
        <v>80025000</v>
      </c>
      <c r="T9" s="163">
        <v>32.01</v>
      </c>
      <c r="U9" s="58"/>
      <c r="V9" s="164"/>
      <c r="W9" s="165">
        <v>2500000</v>
      </c>
      <c r="X9" s="166">
        <f t="shared" si="1"/>
        <v>0</v>
      </c>
      <c r="Y9" s="167">
        <f t="shared" si="2"/>
        <v>2500000</v>
      </c>
      <c r="Z9" s="60" t="s">
        <v>389</v>
      </c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</row>
    <row r="10" spans="1:102" s="25" customFormat="1" ht="72" x14ac:dyDescent="0.25">
      <c r="A10" s="407"/>
      <c r="B10" s="36" t="s">
        <v>288</v>
      </c>
      <c r="C10" s="168" t="s">
        <v>358</v>
      </c>
      <c r="D10" s="169"/>
      <c r="E10" s="169" t="s">
        <v>313</v>
      </c>
      <c r="F10" s="237" t="s">
        <v>11</v>
      </c>
      <c r="G10" s="169" t="s">
        <v>280</v>
      </c>
      <c r="H10" s="131">
        <v>43231</v>
      </c>
      <c r="I10" s="131">
        <v>43234</v>
      </c>
      <c r="J10" s="169" t="s">
        <v>302</v>
      </c>
      <c r="K10" s="170" t="s">
        <v>314</v>
      </c>
      <c r="L10" s="133" t="s">
        <v>319</v>
      </c>
      <c r="M10" s="134" t="s">
        <v>381</v>
      </c>
      <c r="N10" s="170" t="s">
        <v>382</v>
      </c>
      <c r="O10" s="171" t="s">
        <v>316</v>
      </c>
      <c r="P10" s="172" t="s">
        <v>42</v>
      </c>
      <c r="Q10" s="173">
        <f>T10*S10</f>
        <v>32020000.000000004</v>
      </c>
      <c r="R10" s="172" t="s">
        <v>8</v>
      </c>
      <c r="S10" s="174">
        <v>1000000</v>
      </c>
      <c r="T10" s="175">
        <v>32.020000000000003</v>
      </c>
      <c r="U10" s="176"/>
      <c r="V10" s="177"/>
      <c r="W10" s="178">
        <f t="shared" si="0"/>
        <v>0</v>
      </c>
      <c r="X10" s="179">
        <f t="shared" si="1"/>
        <v>1000000</v>
      </c>
      <c r="Y10" s="180">
        <f>Y9+W10-X10</f>
        <v>1500000</v>
      </c>
      <c r="Z10" s="61" t="s">
        <v>390</v>
      </c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</row>
    <row r="11" spans="1:102" s="25" customFormat="1" ht="50.25" customHeight="1" thickBot="1" x14ac:dyDescent="0.3">
      <c r="A11" s="408"/>
      <c r="B11" s="37" t="s">
        <v>289</v>
      </c>
      <c r="C11" s="181" t="s">
        <v>359</v>
      </c>
      <c r="D11" s="182"/>
      <c r="E11" s="182" t="s">
        <v>313</v>
      </c>
      <c r="F11" s="143" t="s">
        <v>11</v>
      </c>
      <c r="G11" s="182" t="s">
        <v>280</v>
      </c>
      <c r="H11" s="183">
        <v>43231</v>
      </c>
      <c r="I11" s="183">
        <v>43234</v>
      </c>
      <c r="J11" s="144" t="s">
        <v>302</v>
      </c>
      <c r="K11" s="146" t="s">
        <v>314</v>
      </c>
      <c r="L11" s="184" t="s">
        <v>319</v>
      </c>
      <c r="M11" s="185" t="s">
        <v>334</v>
      </c>
      <c r="N11" s="146" t="s">
        <v>335</v>
      </c>
      <c r="O11" s="149" t="s">
        <v>316</v>
      </c>
      <c r="P11" s="186" t="s">
        <v>42</v>
      </c>
      <c r="Q11" s="187">
        <f>S11*T11</f>
        <v>16030000.000000002</v>
      </c>
      <c r="R11" s="186" t="s">
        <v>8</v>
      </c>
      <c r="S11" s="188">
        <v>500000</v>
      </c>
      <c r="T11" s="189">
        <v>32.06</v>
      </c>
      <c r="U11" s="190"/>
      <c r="V11" s="177"/>
      <c r="W11" s="156">
        <f t="shared" si="0"/>
        <v>0</v>
      </c>
      <c r="X11" s="191">
        <f>IF(R11&lt;&gt;"THB",S11,0)</f>
        <v>500000</v>
      </c>
      <c r="Y11" s="192">
        <f>Y10+W11-X11</f>
        <v>1000000</v>
      </c>
      <c r="Z11" s="53" t="s">
        <v>379</v>
      </c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</row>
    <row r="12" spans="1:102" s="23" customFormat="1" ht="50.1" customHeight="1" x14ac:dyDescent="0.2">
      <c r="A12" s="406" t="s">
        <v>279</v>
      </c>
      <c r="B12" s="35" t="s">
        <v>290</v>
      </c>
      <c r="C12" s="168" t="s">
        <v>360</v>
      </c>
      <c r="D12" s="169"/>
      <c r="E12" s="169" t="s">
        <v>313</v>
      </c>
      <c r="F12" s="237" t="s">
        <v>11</v>
      </c>
      <c r="G12" s="169" t="s">
        <v>281</v>
      </c>
      <c r="H12" s="193">
        <v>43234</v>
      </c>
      <c r="I12" s="193">
        <v>43236</v>
      </c>
      <c r="J12" s="169">
        <v>1</v>
      </c>
      <c r="K12" s="170" t="s">
        <v>314</v>
      </c>
      <c r="L12" s="194" t="s">
        <v>319</v>
      </c>
      <c r="M12" s="195" t="s">
        <v>326</v>
      </c>
      <c r="N12" s="170" t="s">
        <v>297</v>
      </c>
      <c r="O12" s="171" t="s">
        <v>316</v>
      </c>
      <c r="P12" s="172" t="s">
        <v>270</v>
      </c>
      <c r="Q12" s="173">
        <f>S12/T12</f>
        <v>102564.10256410258</v>
      </c>
      <c r="R12" s="172" t="s">
        <v>8</v>
      </c>
      <c r="S12" s="174">
        <v>120000</v>
      </c>
      <c r="T12" s="175">
        <v>1.17</v>
      </c>
      <c r="U12" s="176"/>
      <c r="V12" s="155"/>
      <c r="W12" s="196">
        <v>0</v>
      </c>
      <c r="X12" s="197">
        <v>0</v>
      </c>
      <c r="Y12" s="198">
        <f>Y11+W12-X12</f>
        <v>1000000</v>
      </c>
      <c r="Z12" s="54" t="s">
        <v>384</v>
      </c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</row>
    <row r="13" spans="1:102" s="23" customFormat="1" ht="50.1" customHeight="1" x14ac:dyDescent="0.2">
      <c r="A13" s="407"/>
      <c r="B13" s="36" t="s">
        <v>291</v>
      </c>
      <c r="C13" s="128" t="s">
        <v>361</v>
      </c>
      <c r="D13" s="130"/>
      <c r="E13" s="130" t="s">
        <v>313</v>
      </c>
      <c r="F13" s="237" t="s">
        <v>11</v>
      </c>
      <c r="G13" s="130" t="s">
        <v>281</v>
      </c>
      <c r="H13" s="131">
        <v>43234</v>
      </c>
      <c r="I13" s="131">
        <v>43236</v>
      </c>
      <c r="J13" s="130">
        <v>1</v>
      </c>
      <c r="K13" s="132" t="s">
        <v>314</v>
      </c>
      <c r="L13" s="133" t="s">
        <v>319</v>
      </c>
      <c r="M13" s="134" t="s">
        <v>327</v>
      </c>
      <c r="N13" s="132" t="s">
        <v>265</v>
      </c>
      <c r="O13" s="135" t="s">
        <v>316</v>
      </c>
      <c r="P13" s="199" t="s">
        <v>42</v>
      </c>
      <c r="Q13" s="200">
        <f>S13*T13</f>
        <v>67200000</v>
      </c>
      <c r="R13" s="199" t="s">
        <v>8</v>
      </c>
      <c r="S13" s="201">
        <v>2100000</v>
      </c>
      <c r="T13" s="202">
        <v>32</v>
      </c>
      <c r="U13" s="55"/>
      <c r="V13" s="124"/>
      <c r="W13" s="203">
        <f t="shared" si="0"/>
        <v>0</v>
      </c>
      <c r="X13" s="204">
        <f t="shared" si="1"/>
        <v>2100000</v>
      </c>
      <c r="Y13" s="141">
        <f>Y12+W13-X13</f>
        <v>-1100000</v>
      </c>
      <c r="Z13" s="55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</row>
    <row r="14" spans="1:102" s="23" customFormat="1" ht="50.1" customHeight="1" x14ac:dyDescent="0.2">
      <c r="A14" s="407"/>
      <c r="B14" s="36" t="s">
        <v>293</v>
      </c>
      <c r="C14" s="168" t="s">
        <v>362</v>
      </c>
      <c r="D14" s="169"/>
      <c r="E14" s="169" t="s">
        <v>313</v>
      </c>
      <c r="F14" s="237" t="s">
        <v>11</v>
      </c>
      <c r="G14" s="169" t="s">
        <v>281</v>
      </c>
      <c r="H14" s="193">
        <v>43234</v>
      </c>
      <c r="I14" s="193">
        <v>43236</v>
      </c>
      <c r="J14" s="169">
        <v>1</v>
      </c>
      <c r="K14" s="132" t="s">
        <v>314</v>
      </c>
      <c r="L14" s="194" t="s">
        <v>321</v>
      </c>
      <c r="M14" s="195" t="s">
        <v>305</v>
      </c>
      <c r="N14" s="170" t="s">
        <v>266</v>
      </c>
      <c r="O14" s="171" t="s">
        <v>316</v>
      </c>
      <c r="P14" s="172" t="s">
        <v>8</v>
      </c>
      <c r="Q14" s="173">
        <v>100000</v>
      </c>
      <c r="R14" s="172" t="s">
        <v>42</v>
      </c>
      <c r="S14" s="174">
        <f>T14*Q14</f>
        <v>3210000</v>
      </c>
      <c r="T14" s="175">
        <v>32.1</v>
      </c>
      <c r="U14" s="176"/>
      <c r="V14" s="124"/>
      <c r="W14" s="203">
        <f t="shared" ref="W14" si="3">IF(P14&lt;&gt;"THB",Q14,0)</f>
        <v>100000</v>
      </c>
      <c r="X14" s="204">
        <f t="shared" ref="X14" si="4">IF(R14&lt;&gt;"THB",S14,0)</f>
        <v>0</v>
      </c>
      <c r="Y14" s="141">
        <f t="shared" si="2"/>
        <v>-1000000</v>
      </c>
      <c r="Z14" s="56" t="s">
        <v>385</v>
      </c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</row>
    <row r="15" spans="1:102" s="23" customFormat="1" ht="50.1" customHeight="1" x14ac:dyDescent="0.2">
      <c r="A15" s="407"/>
      <c r="B15" s="36" t="s">
        <v>294</v>
      </c>
      <c r="C15" s="168" t="s">
        <v>363</v>
      </c>
      <c r="D15" s="169"/>
      <c r="E15" s="169" t="s">
        <v>313</v>
      </c>
      <c r="F15" s="237" t="s">
        <v>11</v>
      </c>
      <c r="G15" s="169" t="s">
        <v>281</v>
      </c>
      <c r="H15" s="193">
        <v>43234</v>
      </c>
      <c r="I15" s="193">
        <v>43236</v>
      </c>
      <c r="J15" s="169">
        <v>1</v>
      </c>
      <c r="K15" s="132" t="s">
        <v>315</v>
      </c>
      <c r="L15" s="194" t="s">
        <v>321</v>
      </c>
      <c r="M15" s="195">
        <v>999</v>
      </c>
      <c r="N15" s="170" t="s">
        <v>267</v>
      </c>
      <c r="O15" s="171" t="s">
        <v>316</v>
      </c>
      <c r="P15" s="172" t="s">
        <v>42</v>
      </c>
      <c r="Q15" s="173">
        <f>T15*S15</f>
        <v>3832816.6799999997</v>
      </c>
      <c r="R15" s="172" t="s">
        <v>270</v>
      </c>
      <c r="S15" s="174">
        <v>102564</v>
      </c>
      <c r="T15" s="175">
        <v>37.369999999999997</v>
      </c>
      <c r="U15" s="176"/>
      <c r="V15" s="177"/>
      <c r="W15" s="203">
        <f>IF(P15&lt;&gt;"THB",Q15,0)</f>
        <v>0</v>
      </c>
      <c r="X15" s="204">
        <f>IF(R15&lt;&gt;"THB",S15*1.17,0)</f>
        <v>119999.87999999999</v>
      </c>
      <c r="Y15" s="141">
        <f t="shared" si="2"/>
        <v>-1119999.8799999999</v>
      </c>
      <c r="Z15" s="56" t="s">
        <v>386</v>
      </c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</row>
    <row r="16" spans="1:102" s="23" customFormat="1" ht="70.5" customHeight="1" thickBot="1" x14ac:dyDescent="0.3">
      <c r="A16" s="408"/>
      <c r="B16" s="37" t="s">
        <v>295</v>
      </c>
      <c r="C16" s="142" t="s">
        <v>364</v>
      </c>
      <c r="D16" s="144"/>
      <c r="E16" s="144" t="s">
        <v>313</v>
      </c>
      <c r="F16" s="143" t="s">
        <v>11</v>
      </c>
      <c r="G16" s="144" t="s">
        <v>281</v>
      </c>
      <c r="H16" s="145">
        <v>43234</v>
      </c>
      <c r="I16" s="145">
        <v>43236</v>
      </c>
      <c r="J16" s="144">
        <v>1</v>
      </c>
      <c r="K16" s="146" t="s">
        <v>315</v>
      </c>
      <c r="L16" s="194" t="s">
        <v>321</v>
      </c>
      <c r="M16" s="148">
        <v>999</v>
      </c>
      <c r="N16" s="146" t="s">
        <v>267</v>
      </c>
      <c r="O16" s="149" t="s">
        <v>316</v>
      </c>
      <c r="P16" s="205" t="s">
        <v>8</v>
      </c>
      <c r="Q16" s="206">
        <v>2000000</v>
      </c>
      <c r="R16" s="205" t="s">
        <v>42</v>
      </c>
      <c r="S16" s="207">
        <f>Q16*T16</f>
        <v>64400000.000000007</v>
      </c>
      <c r="T16" s="208">
        <v>32.200000000000003</v>
      </c>
      <c r="U16" s="209"/>
      <c r="V16" s="124"/>
      <c r="W16" s="210">
        <f t="shared" si="0"/>
        <v>2000000</v>
      </c>
      <c r="X16" s="211">
        <f t="shared" si="1"/>
        <v>0</v>
      </c>
      <c r="Y16" s="212">
        <f t="shared" si="2"/>
        <v>880000.12000000011</v>
      </c>
      <c r="Z16" s="57" t="s">
        <v>383</v>
      </c>
      <c r="AA16" s="47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</row>
    <row r="17" spans="1:104" s="23" customFormat="1" ht="50.1" customHeight="1" x14ac:dyDescent="0.2">
      <c r="A17" s="406" t="s">
        <v>336</v>
      </c>
      <c r="B17" s="35" t="s">
        <v>337</v>
      </c>
      <c r="C17" s="111" t="s">
        <v>365</v>
      </c>
      <c r="D17" s="113"/>
      <c r="E17" s="113" t="s">
        <v>313</v>
      </c>
      <c r="F17" s="237" t="s">
        <v>11</v>
      </c>
      <c r="G17" s="113" t="s">
        <v>281</v>
      </c>
      <c r="H17" s="114">
        <v>43235</v>
      </c>
      <c r="I17" s="114">
        <v>43237</v>
      </c>
      <c r="J17" s="113">
        <v>1</v>
      </c>
      <c r="K17" s="132" t="s">
        <v>314</v>
      </c>
      <c r="L17" s="116" t="s">
        <v>320</v>
      </c>
      <c r="M17" s="213" t="s">
        <v>324</v>
      </c>
      <c r="N17" s="115" t="s">
        <v>268</v>
      </c>
      <c r="O17" s="118" t="s">
        <v>316</v>
      </c>
      <c r="P17" s="160" t="s">
        <v>8</v>
      </c>
      <c r="Q17" s="161">
        <v>250000</v>
      </c>
      <c r="R17" s="160" t="s">
        <v>42</v>
      </c>
      <c r="S17" s="162">
        <f>Q17*T17</f>
        <v>8000000</v>
      </c>
      <c r="T17" s="163">
        <v>32</v>
      </c>
      <c r="U17" s="58"/>
      <c r="V17" s="124"/>
      <c r="W17" s="214">
        <f t="shared" si="0"/>
        <v>250000</v>
      </c>
      <c r="X17" s="215">
        <f t="shared" si="1"/>
        <v>0</v>
      </c>
      <c r="Y17" s="216">
        <f t="shared" si="2"/>
        <v>1130000.1200000001</v>
      </c>
      <c r="Z17" s="58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</row>
    <row r="18" spans="1:104" s="23" customFormat="1" ht="126" x14ac:dyDescent="0.2">
      <c r="A18" s="407"/>
      <c r="B18" s="36" t="s">
        <v>338</v>
      </c>
      <c r="C18" s="128" t="s">
        <v>366</v>
      </c>
      <c r="D18" s="130"/>
      <c r="E18" s="130" t="s">
        <v>313</v>
      </c>
      <c r="F18" s="237" t="s">
        <v>11</v>
      </c>
      <c r="G18" s="130" t="s">
        <v>0</v>
      </c>
      <c r="H18" s="131">
        <v>43235</v>
      </c>
      <c r="I18" s="131">
        <v>43241</v>
      </c>
      <c r="J18" s="130">
        <v>1</v>
      </c>
      <c r="K18" s="132" t="s">
        <v>314</v>
      </c>
      <c r="L18" s="194" t="s">
        <v>321</v>
      </c>
      <c r="M18" s="195" t="s">
        <v>305</v>
      </c>
      <c r="N18" s="170" t="s">
        <v>266</v>
      </c>
      <c r="O18" s="135" t="s">
        <v>316</v>
      </c>
      <c r="P18" s="199" t="s">
        <v>42</v>
      </c>
      <c r="Q18" s="200">
        <f>T18*S18</f>
        <v>4807500</v>
      </c>
      <c r="R18" s="199" t="s">
        <v>8</v>
      </c>
      <c r="S18" s="201">
        <v>150000</v>
      </c>
      <c r="T18" s="202">
        <v>32.049999999999997</v>
      </c>
      <c r="U18" s="55"/>
      <c r="V18" s="124"/>
      <c r="W18" s="178">
        <f t="shared" si="0"/>
        <v>0</v>
      </c>
      <c r="X18" s="179">
        <f t="shared" si="1"/>
        <v>150000</v>
      </c>
      <c r="Y18" s="180">
        <f t="shared" si="2"/>
        <v>980000.12000000011</v>
      </c>
      <c r="Z18" s="56" t="s">
        <v>391</v>
      </c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</row>
    <row r="19" spans="1:104" s="23" customFormat="1" ht="73.5" customHeight="1" x14ac:dyDescent="0.2">
      <c r="A19" s="407"/>
      <c r="B19" s="36" t="s">
        <v>339</v>
      </c>
      <c r="C19" s="128" t="s">
        <v>367</v>
      </c>
      <c r="D19" s="130"/>
      <c r="E19" s="130" t="s">
        <v>313</v>
      </c>
      <c r="F19" s="237" t="s">
        <v>11</v>
      </c>
      <c r="G19" s="130" t="s">
        <v>6</v>
      </c>
      <c r="H19" s="131">
        <v>43235</v>
      </c>
      <c r="I19" s="131">
        <v>43237</v>
      </c>
      <c r="J19" s="130">
        <v>1</v>
      </c>
      <c r="K19" s="132" t="s">
        <v>315</v>
      </c>
      <c r="L19" s="194" t="s">
        <v>321</v>
      </c>
      <c r="M19" s="217">
        <v>999</v>
      </c>
      <c r="N19" s="132" t="s">
        <v>267</v>
      </c>
      <c r="O19" s="135" t="s">
        <v>316</v>
      </c>
      <c r="P19" s="199" t="s">
        <v>42</v>
      </c>
      <c r="Q19" s="200">
        <f>S19*T19</f>
        <v>4807500</v>
      </c>
      <c r="R19" s="199" t="s">
        <v>8</v>
      </c>
      <c r="S19" s="201">
        <v>150000</v>
      </c>
      <c r="T19" s="202">
        <v>32.049999999999997</v>
      </c>
      <c r="U19" s="55"/>
      <c r="V19" s="124"/>
      <c r="W19" s="178">
        <f t="shared" si="0"/>
        <v>0</v>
      </c>
      <c r="X19" s="179">
        <f t="shared" si="1"/>
        <v>150000</v>
      </c>
      <c r="Y19" s="180">
        <f>Y18+W19-X19</f>
        <v>830000.12000000011</v>
      </c>
      <c r="Z19" s="56" t="s">
        <v>388</v>
      </c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</row>
    <row r="20" spans="1:104" s="23" customFormat="1" ht="78" customHeight="1" x14ac:dyDescent="0.2">
      <c r="A20" s="407"/>
      <c r="B20" s="36" t="s">
        <v>340</v>
      </c>
      <c r="C20" s="128" t="s">
        <v>368</v>
      </c>
      <c r="D20" s="130"/>
      <c r="E20" s="130" t="s">
        <v>313</v>
      </c>
      <c r="F20" s="237" t="s">
        <v>11</v>
      </c>
      <c r="G20" s="130" t="s">
        <v>6</v>
      </c>
      <c r="H20" s="131">
        <v>43235</v>
      </c>
      <c r="I20" s="131">
        <v>43241</v>
      </c>
      <c r="J20" s="130">
        <v>1</v>
      </c>
      <c r="K20" s="132" t="s">
        <v>315</v>
      </c>
      <c r="L20" s="194" t="s">
        <v>321</v>
      </c>
      <c r="M20" s="217">
        <v>999</v>
      </c>
      <c r="N20" s="132" t="s">
        <v>267</v>
      </c>
      <c r="O20" s="135" t="s">
        <v>316</v>
      </c>
      <c r="P20" s="199" t="s">
        <v>8</v>
      </c>
      <c r="Q20" s="200">
        <v>150000</v>
      </c>
      <c r="R20" s="199" t="s">
        <v>42</v>
      </c>
      <c r="S20" s="201">
        <f>Q20*T20</f>
        <v>4792500</v>
      </c>
      <c r="T20" s="202">
        <v>31.95</v>
      </c>
      <c r="U20" s="55"/>
      <c r="V20" s="124"/>
      <c r="W20" s="178">
        <f t="shared" si="0"/>
        <v>150000</v>
      </c>
      <c r="X20" s="179">
        <f t="shared" si="1"/>
        <v>0</v>
      </c>
      <c r="Y20" s="180">
        <f t="shared" ref="Y20:Y30" si="5">Y19+W20-X20</f>
        <v>980000.12000000011</v>
      </c>
      <c r="Z20" s="56" t="s">
        <v>388</v>
      </c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</row>
    <row r="21" spans="1:104" s="23" customFormat="1" ht="50.1" customHeight="1" thickBot="1" x14ac:dyDescent="0.25">
      <c r="A21" s="408"/>
      <c r="B21" s="37" t="s">
        <v>341</v>
      </c>
      <c r="C21" s="142" t="s">
        <v>369</v>
      </c>
      <c r="D21" s="144"/>
      <c r="E21" s="144" t="s">
        <v>313</v>
      </c>
      <c r="F21" s="143" t="s">
        <v>11</v>
      </c>
      <c r="G21" s="144" t="s">
        <v>281</v>
      </c>
      <c r="H21" s="145">
        <v>43235</v>
      </c>
      <c r="I21" s="145">
        <v>43237</v>
      </c>
      <c r="J21" s="144">
        <v>1</v>
      </c>
      <c r="K21" s="146" t="s">
        <v>315</v>
      </c>
      <c r="L21" s="194" t="s">
        <v>321</v>
      </c>
      <c r="M21" s="148">
        <v>999</v>
      </c>
      <c r="N21" s="146" t="s">
        <v>267</v>
      </c>
      <c r="O21" s="149" t="s">
        <v>316</v>
      </c>
      <c r="P21" s="205" t="s">
        <v>42</v>
      </c>
      <c r="Q21" s="206">
        <f>T21*S21</f>
        <v>3204999.9999999995</v>
      </c>
      <c r="R21" s="205" t="s">
        <v>8</v>
      </c>
      <c r="S21" s="207">
        <v>100000</v>
      </c>
      <c r="T21" s="208">
        <v>32.049999999999997</v>
      </c>
      <c r="U21" s="209"/>
      <c r="V21" s="155"/>
      <c r="W21" s="210">
        <f t="shared" si="0"/>
        <v>0</v>
      </c>
      <c r="X21" s="211">
        <f t="shared" si="1"/>
        <v>100000</v>
      </c>
      <c r="Y21" s="212">
        <f t="shared" si="5"/>
        <v>880000.12000000011</v>
      </c>
      <c r="Z21" s="52" t="s">
        <v>277</v>
      </c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</row>
    <row r="22" spans="1:104" s="23" customFormat="1" ht="50.1" customHeight="1" x14ac:dyDescent="0.2">
      <c r="A22" s="406" t="s">
        <v>342</v>
      </c>
      <c r="B22" s="35" t="s">
        <v>345</v>
      </c>
      <c r="C22" s="111" t="s">
        <v>370</v>
      </c>
      <c r="D22" s="113"/>
      <c r="E22" s="113" t="s">
        <v>313</v>
      </c>
      <c r="F22" s="237" t="s">
        <v>11</v>
      </c>
      <c r="G22" s="113" t="s">
        <v>292</v>
      </c>
      <c r="H22" s="114">
        <v>43236</v>
      </c>
      <c r="I22" s="114">
        <v>43236</v>
      </c>
      <c r="J22" s="113">
        <v>1</v>
      </c>
      <c r="K22" s="115" t="s">
        <v>314</v>
      </c>
      <c r="L22" s="218" t="s">
        <v>320</v>
      </c>
      <c r="M22" s="219" t="s">
        <v>325</v>
      </c>
      <c r="N22" s="115" t="s">
        <v>269</v>
      </c>
      <c r="O22" s="118" t="s">
        <v>316</v>
      </c>
      <c r="P22" s="160" t="s">
        <v>8</v>
      </c>
      <c r="Q22" s="161">
        <v>500000</v>
      </c>
      <c r="R22" s="160" t="s">
        <v>42</v>
      </c>
      <c r="S22" s="162">
        <f>T22*Q22</f>
        <v>16000000</v>
      </c>
      <c r="T22" s="163">
        <v>32</v>
      </c>
      <c r="U22" s="58"/>
      <c r="V22" s="177"/>
      <c r="W22" s="214">
        <f t="shared" si="0"/>
        <v>500000</v>
      </c>
      <c r="X22" s="215">
        <f t="shared" si="1"/>
        <v>0</v>
      </c>
      <c r="Y22" s="216">
        <f t="shared" si="5"/>
        <v>1380000.12</v>
      </c>
      <c r="Z22" s="58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</row>
    <row r="23" spans="1:104" s="23" customFormat="1" ht="120" customHeight="1" x14ac:dyDescent="0.2">
      <c r="A23" s="407"/>
      <c r="B23" s="36" t="s">
        <v>346</v>
      </c>
      <c r="C23" s="128" t="s">
        <v>371</v>
      </c>
      <c r="D23" s="130"/>
      <c r="E23" s="130" t="s">
        <v>313</v>
      </c>
      <c r="F23" s="237" t="s">
        <v>11</v>
      </c>
      <c r="G23" s="130" t="s">
        <v>0</v>
      </c>
      <c r="H23" s="131">
        <v>43236</v>
      </c>
      <c r="I23" s="131">
        <v>43241</v>
      </c>
      <c r="J23" s="130">
        <v>1</v>
      </c>
      <c r="K23" s="132" t="s">
        <v>314</v>
      </c>
      <c r="L23" s="133" t="s">
        <v>319</v>
      </c>
      <c r="M23" s="134" t="s">
        <v>343</v>
      </c>
      <c r="N23" s="132" t="s">
        <v>344</v>
      </c>
      <c r="O23" s="135" t="s">
        <v>316</v>
      </c>
      <c r="P23" s="199" t="s">
        <v>42</v>
      </c>
      <c r="Q23" s="200">
        <f>S23*T23</f>
        <v>11165000</v>
      </c>
      <c r="R23" s="199" t="s">
        <v>8</v>
      </c>
      <c r="S23" s="201">
        <v>350000</v>
      </c>
      <c r="T23" s="202">
        <v>31.9</v>
      </c>
      <c r="U23" s="55"/>
      <c r="V23" s="124"/>
      <c r="W23" s="178">
        <f t="shared" si="0"/>
        <v>0</v>
      </c>
      <c r="X23" s="179">
        <f t="shared" si="1"/>
        <v>350000</v>
      </c>
      <c r="Y23" s="180">
        <f t="shared" si="5"/>
        <v>1030000.1200000001</v>
      </c>
      <c r="Z23" s="56" t="s">
        <v>392</v>
      </c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</row>
    <row r="24" spans="1:104" s="23" customFormat="1" ht="61.5" customHeight="1" x14ac:dyDescent="0.2">
      <c r="A24" s="407"/>
      <c r="B24" s="36" t="s">
        <v>347</v>
      </c>
      <c r="C24" s="128" t="s">
        <v>372</v>
      </c>
      <c r="D24" s="130"/>
      <c r="E24" s="130" t="s">
        <v>313</v>
      </c>
      <c r="F24" s="237" t="s">
        <v>11</v>
      </c>
      <c r="G24" s="130" t="s">
        <v>6</v>
      </c>
      <c r="H24" s="131">
        <v>43236</v>
      </c>
      <c r="I24" s="131">
        <v>43236</v>
      </c>
      <c r="J24" s="130">
        <v>1</v>
      </c>
      <c r="K24" s="132" t="s">
        <v>315</v>
      </c>
      <c r="L24" s="194" t="s">
        <v>321</v>
      </c>
      <c r="M24" s="217">
        <v>999</v>
      </c>
      <c r="N24" s="132" t="s">
        <v>267</v>
      </c>
      <c r="O24" s="135" t="s">
        <v>316</v>
      </c>
      <c r="P24" s="199" t="s">
        <v>42</v>
      </c>
      <c r="Q24" s="200">
        <f>S24*T24</f>
        <v>11217499.999999998</v>
      </c>
      <c r="R24" s="199" t="s">
        <v>8</v>
      </c>
      <c r="S24" s="201">
        <v>350000</v>
      </c>
      <c r="T24" s="202">
        <v>32.049999999999997</v>
      </c>
      <c r="U24" s="55"/>
      <c r="V24" s="124"/>
      <c r="W24" s="178">
        <f t="shared" si="0"/>
        <v>0</v>
      </c>
      <c r="X24" s="179">
        <f t="shared" si="1"/>
        <v>350000</v>
      </c>
      <c r="Y24" s="180">
        <f t="shared" si="5"/>
        <v>680000.12000000011</v>
      </c>
      <c r="Z24" s="56" t="s">
        <v>387</v>
      </c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</row>
    <row r="25" spans="1:104" s="23" customFormat="1" ht="86.25" customHeight="1" thickBot="1" x14ac:dyDescent="0.25">
      <c r="A25" s="407"/>
      <c r="B25" s="36" t="s">
        <v>348</v>
      </c>
      <c r="C25" s="142" t="s">
        <v>373</v>
      </c>
      <c r="D25" s="144"/>
      <c r="E25" s="144" t="s">
        <v>313</v>
      </c>
      <c r="F25" s="143" t="s">
        <v>11</v>
      </c>
      <c r="G25" s="144" t="s">
        <v>6</v>
      </c>
      <c r="H25" s="145">
        <v>43236</v>
      </c>
      <c r="I25" s="145">
        <v>43241</v>
      </c>
      <c r="J25" s="144">
        <v>1</v>
      </c>
      <c r="K25" s="146" t="s">
        <v>315</v>
      </c>
      <c r="L25" s="147" t="s">
        <v>321</v>
      </c>
      <c r="M25" s="148">
        <v>999</v>
      </c>
      <c r="N25" s="146" t="s">
        <v>267</v>
      </c>
      <c r="O25" s="149" t="s">
        <v>316</v>
      </c>
      <c r="P25" s="207" t="s">
        <v>8</v>
      </c>
      <c r="Q25" s="206">
        <v>350000</v>
      </c>
      <c r="R25" s="205" t="s">
        <v>42</v>
      </c>
      <c r="S25" s="207">
        <f>Q25*T25</f>
        <v>11165000</v>
      </c>
      <c r="T25" s="208">
        <v>31.9</v>
      </c>
      <c r="U25" s="209"/>
      <c r="V25" s="155"/>
      <c r="W25" s="210">
        <f t="shared" si="0"/>
        <v>350000</v>
      </c>
      <c r="X25" s="211">
        <f t="shared" si="1"/>
        <v>0</v>
      </c>
      <c r="Y25" s="212">
        <f>Y24+W25-X25</f>
        <v>1030000.1200000001</v>
      </c>
      <c r="Z25" s="59" t="s">
        <v>393</v>
      </c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</row>
    <row r="26" spans="1:104" s="23" customFormat="1" ht="72" x14ac:dyDescent="0.2">
      <c r="A26" s="407"/>
      <c r="B26" s="36" t="s">
        <v>349</v>
      </c>
      <c r="C26" s="111" t="s">
        <v>371</v>
      </c>
      <c r="D26" s="220"/>
      <c r="E26" s="113" t="s">
        <v>302</v>
      </c>
      <c r="F26" s="237"/>
      <c r="G26" s="113" t="s">
        <v>0</v>
      </c>
      <c r="H26" s="114">
        <v>43236</v>
      </c>
      <c r="I26" s="114">
        <v>43241</v>
      </c>
      <c r="J26" s="113">
        <v>1</v>
      </c>
      <c r="K26" s="115" t="s">
        <v>314</v>
      </c>
      <c r="L26" s="218" t="s">
        <v>319</v>
      </c>
      <c r="M26" s="219" t="s">
        <v>343</v>
      </c>
      <c r="N26" s="115" t="s">
        <v>344</v>
      </c>
      <c r="O26" s="118" t="s">
        <v>316</v>
      </c>
      <c r="P26" s="160" t="s">
        <v>42</v>
      </c>
      <c r="Q26" s="161">
        <f>S26*T26</f>
        <v>11165000</v>
      </c>
      <c r="R26" s="160" t="s">
        <v>8</v>
      </c>
      <c r="S26" s="162">
        <v>350000</v>
      </c>
      <c r="T26" s="163">
        <v>31.9</v>
      </c>
      <c r="U26" s="58"/>
      <c r="V26" s="177"/>
      <c r="W26" s="214">
        <f t="shared" si="0"/>
        <v>0</v>
      </c>
      <c r="X26" s="221">
        <f>IF(R26&lt;&gt;"THB",-S26,0)</f>
        <v>-350000</v>
      </c>
      <c r="Y26" s="216">
        <f t="shared" si="5"/>
        <v>1380000.12</v>
      </c>
      <c r="Z26" s="60" t="s">
        <v>399</v>
      </c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</row>
    <row r="27" spans="1:104" s="23" customFormat="1" ht="129" customHeight="1" x14ac:dyDescent="0.2">
      <c r="A27" s="407"/>
      <c r="B27" s="36" t="s">
        <v>350</v>
      </c>
      <c r="C27" s="128" t="s">
        <v>374</v>
      </c>
      <c r="D27" s="130"/>
      <c r="E27" s="130" t="s">
        <v>313</v>
      </c>
      <c r="F27" s="237" t="s">
        <v>11</v>
      </c>
      <c r="G27" s="130" t="s">
        <v>0</v>
      </c>
      <c r="H27" s="131">
        <v>43237</v>
      </c>
      <c r="I27" s="131">
        <v>43243</v>
      </c>
      <c r="J27" s="130">
        <v>1</v>
      </c>
      <c r="K27" s="132" t="s">
        <v>314</v>
      </c>
      <c r="L27" s="133" t="s">
        <v>321</v>
      </c>
      <c r="M27" s="217" t="s">
        <v>305</v>
      </c>
      <c r="N27" s="170" t="s">
        <v>266</v>
      </c>
      <c r="O27" s="135" t="s">
        <v>316</v>
      </c>
      <c r="P27" s="199" t="s">
        <v>42</v>
      </c>
      <c r="Q27" s="200">
        <f>S27*T27</f>
        <v>7980000</v>
      </c>
      <c r="R27" s="199" t="s">
        <v>8</v>
      </c>
      <c r="S27" s="201">
        <v>250000</v>
      </c>
      <c r="T27" s="202">
        <v>31.92</v>
      </c>
      <c r="U27" s="55"/>
      <c r="V27" s="124"/>
      <c r="W27" s="178">
        <f t="shared" si="0"/>
        <v>0</v>
      </c>
      <c r="X27" s="179">
        <f t="shared" ref="X27:X30" si="6">IF(R27&lt;&gt;"THB",S27,0)</f>
        <v>250000</v>
      </c>
      <c r="Y27" s="180">
        <f t="shared" si="5"/>
        <v>1130000.1200000001</v>
      </c>
      <c r="Z27" s="56" t="s">
        <v>394</v>
      </c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</row>
    <row r="28" spans="1:104" s="23" customFormat="1" ht="50.1" customHeight="1" x14ac:dyDescent="0.2">
      <c r="A28" s="407"/>
      <c r="B28" s="36" t="s">
        <v>351</v>
      </c>
      <c r="C28" s="128" t="s">
        <v>375</v>
      </c>
      <c r="D28" s="130" t="s">
        <v>373</v>
      </c>
      <c r="E28" s="130" t="s">
        <v>313</v>
      </c>
      <c r="F28" s="130" t="s">
        <v>262</v>
      </c>
      <c r="G28" s="130" t="s">
        <v>6</v>
      </c>
      <c r="H28" s="131">
        <v>43237</v>
      </c>
      <c r="I28" s="131">
        <v>43241</v>
      </c>
      <c r="J28" s="130">
        <v>1</v>
      </c>
      <c r="K28" s="132" t="s">
        <v>315</v>
      </c>
      <c r="L28" s="194" t="s">
        <v>321</v>
      </c>
      <c r="M28" s="217">
        <v>999</v>
      </c>
      <c r="N28" s="132" t="s">
        <v>267</v>
      </c>
      <c r="O28" s="135" t="s">
        <v>316</v>
      </c>
      <c r="P28" s="136" t="s">
        <v>42</v>
      </c>
      <c r="Q28" s="137">
        <f>S28*T28</f>
        <v>7975000</v>
      </c>
      <c r="R28" s="136" t="s">
        <v>8</v>
      </c>
      <c r="S28" s="222">
        <v>250000</v>
      </c>
      <c r="T28" s="139">
        <v>31.9</v>
      </c>
      <c r="U28" s="140"/>
      <c r="V28" s="124"/>
      <c r="W28" s="203">
        <f t="shared" si="0"/>
        <v>0</v>
      </c>
      <c r="X28" s="204">
        <f t="shared" si="6"/>
        <v>250000</v>
      </c>
      <c r="Y28" s="141">
        <f t="shared" si="5"/>
        <v>880000.12000000011</v>
      </c>
      <c r="Z28" s="55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</row>
    <row r="29" spans="1:104" s="23" customFormat="1" ht="50.1" customHeight="1" x14ac:dyDescent="0.2">
      <c r="A29" s="407"/>
      <c r="B29" s="36" t="s">
        <v>352</v>
      </c>
      <c r="C29" s="128" t="s">
        <v>376</v>
      </c>
      <c r="D29" s="130" t="s">
        <v>373</v>
      </c>
      <c r="E29" s="130" t="s">
        <v>313</v>
      </c>
      <c r="F29" s="130" t="s">
        <v>262</v>
      </c>
      <c r="G29" s="130" t="s">
        <v>6</v>
      </c>
      <c r="H29" s="131">
        <v>43237</v>
      </c>
      <c r="I29" s="131">
        <v>43243</v>
      </c>
      <c r="J29" s="130">
        <v>1</v>
      </c>
      <c r="K29" s="132" t="s">
        <v>315</v>
      </c>
      <c r="L29" s="194" t="s">
        <v>321</v>
      </c>
      <c r="M29" s="217">
        <v>999</v>
      </c>
      <c r="N29" s="132" t="s">
        <v>267</v>
      </c>
      <c r="O29" s="135" t="s">
        <v>316</v>
      </c>
      <c r="P29" s="136" t="s">
        <v>8</v>
      </c>
      <c r="Q29" s="137">
        <v>250000</v>
      </c>
      <c r="R29" s="136" t="s">
        <v>42</v>
      </c>
      <c r="S29" s="222">
        <f>Q29*T29</f>
        <v>7980000</v>
      </c>
      <c r="T29" s="139">
        <v>31.92</v>
      </c>
      <c r="U29" s="140"/>
      <c r="V29" s="124"/>
      <c r="W29" s="203">
        <f t="shared" si="0"/>
        <v>250000</v>
      </c>
      <c r="X29" s="204">
        <f t="shared" si="6"/>
        <v>0</v>
      </c>
      <c r="Y29" s="141">
        <f t="shared" si="5"/>
        <v>1130000.1200000001</v>
      </c>
      <c r="Z29" s="55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</row>
    <row r="30" spans="1:104" s="23" customFormat="1" ht="50.1" customHeight="1" thickBot="1" x14ac:dyDescent="0.25">
      <c r="A30" s="408"/>
      <c r="B30" s="37" t="s">
        <v>353</v>
      </c>
      <c r="C30" s="142" t="s">
        <v>377</v>
      </c>
      <c r="D30" s="143" t="s">
        <v>373</v>
      </c>
      <c r="E30" s="144" t="s">
        <v>313</v>
      </c>
      <c r="F30" s="144" t="s">
        <v>263</v>
      </c>
      <c r="G30" s="144" t="s">
        <v>281</v>
      </c>
      <c r="H30" s="145">
        <v>43237</v>
      </c>
      <c r="I30" s="145">
        <v>43241</v>
      </c>
      <c r="J30" s="144">
        <v>1</v>
      </c>
      <c r="K30" s="146" t="s">
        <v>315</v>
      </c>
      <c r="L30" s="147" t="s">
        <v>321</v>
      </c>
      <c r="M30" s="148">
        <v>999</v>
      </c>
      <c r="N30" s="146" t="s">
        <v>267</v>
      </c>
      <c r="O30" s="149" t="s">
        <v>316</v>
      </c>
      <c r="P30" s="205" t="s">
        <v>42</v>
      </c>
      <c r="Q30" s="206">
        <f>S30*T30</f>
        <v>3190000</v>
      </c>
      <c r="R30" s="205" t="s">
        <v>8</v>
      </c>
      <c r="S30" s="207">
        <v>100000</v>
      </c>
      <c r="T30" s="208">
        <v>31.9</v>
      </c>
      <c r="U30" s="154"/>
      <c r="V30" s="155"/>
      <c r="W30" s="223">
        <f t="shared" si="0"/>
        <v>0</v>
      </c>
      <c r="X30" s="191">
        <f t="shared" si="6"/>
        <v>100000</v>
      </c>
      <c r="Y30" s="158">
        <f t="shared" si="5"/>
        <v>1030000.1200000001</v>
      </c>
      <c r="Z30" s="52" t="s">
        <v>278</v>
      </c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</row>
    <row r="31" spans="1:104" s="23" customFormat="1" x14ac:dyDescent="0.2">
      <c r="A31" s="26"/>
      <c r="B31" s="26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6"/>
      <c r="N31" s="28"/>
      <c r="O31" s="28"/>
      <c r="P31" s="29"/>
      <c r="Q31" s="26"/>
      <c r="R31" s="29"/>
      <c r="S31" s="30"/>
      <c r="T31" s="31"/>
      <c r="U31" s="32"/>
      <c r="V31" s="33"/>
      <c r="W31" s="29"/>
      <c r="X31" s="29"/>
      <c r="Y31" s="26"/>
      <c r="Z31" s="26"/>
      <c r="AA31" s="26"/>
      <c r="AB31" s="26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</row>
    <row r="32" spans="1:104" s="23" customFormat="1" x14ac:dyDescent="0.2">
      <c r="A32" s="21"/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</row>
    <row r="33" spans="11:12" x14ac:dyDescent="0.2">
      <c r="K33" s="38"/>
      <c r="L33" s="38"/>
    </row>
  </sheetData>
  <mergeCells count="8">
    <mergeCell ref="C1:E1"/>
    <mergeCell ref="D2:E2"/>
    <mergeCell ref="D3:E3"/>
    <mergeCell ref="A22:A30"/>
    <mergeCell ref="A9:A11"/>
    <mergeCell ref="A6:A8"/>
    <mergeCell ref="A12:A16"/>
    <mergeCell ref="A17:A21"/>
  </mergeCells>
  <pageMargins left="0.7" right="0.7" top="0.75" bottom="0.75" header="0.3" footer="0.3"/>
  <pageSetup paperSize="8" scale="27" orientation="landscape" r:id="rId1"/>
  <colBreaks count="2" manualBreakCount="2">
    <brk id="26" min="3" max="32" man="1"/>
    <brk id="28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เหตุผลในการทำสัญญา">
          <x14:formula1>
            <xm:f>'setup type'!$A$1:$A$3</xm:f>
          </x14:formula1>
          <xm:sqref>F6:F27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R95"/>
  <sheetViews>
    <sheetView zoomScaleNormal="100" workbookViewId="0">
      <selection activeCell="D10" sqref="D10"/>
    </sheetView>
  </sheetViews>
  <sheetFormatPr defaultColWidth="0" defaultRowHeight="17.25" x14ac:dyDescent="0.35"/>
  <cols>
    <col min="1" max="1" width="13" style="272" customWidth="1"/>
    <col min="2" max="2" width="20" style="272" bestFit="1" customWidth="1"/>
    <col min="3" max="3" width="27.28515625" style="249" bestFit="1" customWidth="1"/>
    <col min="4" max="4" width="28.28515625" style="249" bestFit="1" customWidth="1"/>
    <col min="5" max="5" width="38.140625" style="249" bestFit="1" customWidth="1"/>
    <col min="6" max="6" width="9.140625" style="289" customWidth="1"/>
    <col min="7" max="7" width="13.5703125" style="289" bestFit="1" customWidth="1"/>
    <col min="8" max="8" width="9.140625" style="289" customWidth="1"/>
    <col min="9" max="18" width="0" style="249" hidden="1" customWidth="1"/>
    <col min="19" max="16384" width="9.140625" style="249" hidden="1"/>
  </cols>
  <sheetData>
    <row r="1" spans="1:8" s="241" customFormat="1" ht="27" thickBot="1" x14ac:dyDescent="0.6">
      <c r="A1" s="401" t="s">
        <v>675</v>
      </c>
      <c r="B1" s="402"/>
      <c r="C1" s="402"/>
      <c r="D1" s="402"/>
      <c r="E1" s="403"/>
      <c r="F1" s="238"/>
      <c r="G1" s="238"/>
      <c r="H1" s="238"/>
    </row>
    <row r="2" spans="1:8" s="240" customFormat="1" ht="21" customHeight="1" thickBot="1" x14ac:dyDescent="0.4">
      <c r="A2" s="238"/>
      <c r="B2" s="238"/>
      <c r="C2" s="238"/>
      <c r="E2" s="384" t="s">
        <v>398</v>
      </c>
      <c r="F2" s="238"/>
      <c r="G2" s="238"/>
      <c r="H2" s="238"/>
    </row>
    <row r="3" spans="1:8" s="80" customFormat="1" ht="63.75" thickBot="1" x14ac:dyDescent="0.45">
      <c r="A3" s="353" t="s">
        <v>260</v>
      </c>
      <c r="B3" s="354" t="s">
        <v>300</v>
      </c>
      <c r="C3" s="353" t="s">
        <v>311</v>
      </c>
      <c r="D3" s="353" t="s">
        <v>310</v>
      </c>
      <c r="E3" s="354" t="s">
        <v>312</v>
      </c>
      <c r="F3" s="79"/>
      <c r="G3" s="79"/>
      <c r="H3" s="79"/>
    </row>
    <row r="4" spans="1:8" x14ac:dyDescent="0.35">
      <c r="A4" s="243" t="s">
        <v>296</v>
      </c>
      <c r="B4" s="244" t="s">
        <v>296</v>
      </c>
      <c r="C4" s="245" t="s">
        <v>296</v>
      </c>
      <c r="D4" s="245" t="s">
        <v>296</v>
      </c>
      <c r="E4" s="246" t="s">
        <v>296</v>
      </c>
    </row>
    <row r="5" spans="1:8" s="80" customFormat="1" ht="20.25" x14ac:dyDescent="0.4">
      <c r="A5" s="345">
        <v>43230</v>
      </c>
      <c r="B5" s="346">
        <v>0</v>
      </c>
      <c r="C5" s="347">
        <v>3000000</v>
      </c>
      <c r="D5" s="347">
        <v>3000000</v>
      </c>
      <c r="E5" s="348">
        <f>B5+C5-D5</f>
        <v>0</v>
      </c>
      <c r="F5" s="79"/>
      <c r="G5" s="349"/>
      <c r="H5" s="79"/>
    </row>
    <row r="6" spans="1:8" s="80" customFormat="1" ht="20.25" x14ac:dyDescent="0.4">
      <c r="A6" s="345">
        <v>43231</v>
      </c>
      <c r="B6" s="346">
        <f>E5</f>
        <v>0</v>
      </c>
      <c r="C6" s="347">
        <v>2500000</v>
      </c>
      <c r="D6" s="347">
        <v>1500000</v>
      </c>
      <c r="E6" s="348">
        <f>B6+C6-D6</f>
        <v>1000000</v>
      </c>
      <c r="F6" s="79"/>
      <c r="G6" s="349"/>
      <c r="H6" s="79"/>
    </row>
    <row r="7" spans="1:8" s="80" customFormat="1" ht="20.25" x14ac:dyDescent="0.4">
      <c r="A7" s="345">
        <v>43234</v>
      </c>
      <c r="B7" s="346">
        <f t="shared" ref="B7:B10" si="0">E6</f>
        <v>1000000</v>
      </c>
      <c r="C7" s="347">
        <v>2100000</v>
      </c>
      <c r="D7" s="347">
        <v>2220000</v>
      </c>
      <c r="E7" s="348">
        <f>B7+C7-D7</f>
        <v>880000</v>
      </c>
      <c r="F7" s="79"/>
      <c r="G7" s="349"/>
      <c r="H7" s="79"/>
    </row>
    <row r="8" spans="1:8" s="80" customFormat="1" ht="20.25" x14ac:dyDescent="0.4">
      <c r="A8" s="345">
        <v>43235</v>
      </c>
      <c r="B8" s="346">
        <f t="shared" si="0"/>
        <v>880000</v>
      </c>
      <c r="C8" s="347">
        <v>400000</v>
      </c>
      <c r="D8" s="347">
        <v>400000</v>
      </c>
      <c r="E8" s="348">
        <f>B8+C8-D8</f>
        <v>880000</v>
      </c>
      <c r="F8" s="79"/>
      <c r="G8" s="349"/>
      <c r="H8" s="79"/>
    </row>
    <row r="9" spans="1:8" s="80" customFormat="1" ht="20.25" x14ac:dyDescent="0.4">
      <c r="A9" s="345">
        <v>43236</v>
      </c>
      <c r="B9" s="346">
        <f t="shared" si="0"/>
        <v>880000</v>
      </c>
      <c r="C9" s="347">
        <v>850000</v>
      </c>
      <c r="D9" s="347">
        <v>700000</v>
      </c>
      <c r="E9" s="348">
        <f t="shared" ref="E9:E10" si="1">B9+C9-D9</f>
        <v>1030000</v>
      </c>
      <c r="F9" s="79"/>
      <c r="G9" s="349"/>
      <c r="H9" s="79"/>
    </row>
    <row r="10" spans="1:8" s="80" customFormat="1" ht="20.25" x14ac:dyDescent="0.4">
      <c r="A10" s="345">
        <v>43237</v>
      </c>
      <c r="B10" s="346">
        <f t="shared" si="0"/>
        <v>1030000</v>
      </c>
      <c r="C10" s="347">
        <v>250000</v>
      </c>
      <c r="D10" s="347">
        <v>250000</v>
      </c>
      <c r="E10" s="348">
        <f t="shared" si="1"/>
        <v>1030000</v>
      </c>
      <c r="F10" s="79"/>
      <c r="G10" s="79"/>
      <c r="H10" s="79"/>
    </row>
    <row r="11" spans="1:8" s="80" customFormat="1" ht="20.25" x14ac:dyDescent="0.4">
      <c r="A11" s="350" t="s">
        <v>378</v>
      </c>
      <c r="B11" s="351" t="s">
        <v>378</v>
      </c>
      <c r="C11" s="351" t="s">
        <v>378</v>
      </c>
      <c r="D11" s="351" t="s">
        <v>378</v>
      </c>
      <c r="E11" s="352" t="s">
        <v>378</v>
      </c>
      <c r="F11" s="79"/>
      <c r="G11" s="79"/>
      <c r="H11" s="79"/>
    </row>
    <row r="12" spans="1:8" s="80" customFormat="1" ht="20.25" x14ac:dyDescent="0.4">
      <c r="A12" s="350" t="s">
        <v>378</v>
      </c>
      <c r="B12" s="351" t="s">
        <v>378</v>
      </c>
      <c r="C12" s="351" t="s">
        <v>378</v>
      </c>
      <c r="D12" s="351" t="s">
        <v>378</v>
      </c>
      <c r="E12" s="352" t="s">
        <v>378</v>
      </c>
      <c r="F12" s="79"/>
      <c r="G12" s="79"/>
      <c r="H12" s="79"/>
    </row>
    <row r="13" spans="1:8" x14ac:dyDescent="0.35">
      <c r="A13" s="258"/>
      <c r="B13" s="259"/>
      <c r="C13" s="260"/>
      <c r="D13" s="260"/>
      <c r="E13" s="261"/>
    </row>
    <row r="14" spans="1:8" x14ac:dyDescent="0.35">
      <c r="A14" s="258"/>
      <c r="B14" s="259"/>
      <c r="C14" s="260"/>
      <c r="D14" s="260"/>
      <c r="E14" s="261"/>
    </row>
    <row r="15" spans="1:8" x14ac:dyDescent="0.35">
      <c r="A15" s="258"/>
      <c r="B15" s="259"/>
      <c r="C15" s="260"/>
      <c r="D15" s="260"/>
      <c r="E15" s="261"/>
    </row>
    <row r="16" spans="1:8" x14ac:dyDescent="0.35">
      <c r="A16" s="258"/>
      <c r="B16" s="259"/>
      <c r="C16" s="260"/>
      <c r="D16" s="260"/>
      <c r="E16" s="261"/>
    </row>
    <row r="17" spans="1:5" x14ac:dyDescent="0.35">
      <c r="A17" s="258"/>
      <c r="B17" s="259"/>
      <c r="C17" s="260"/>
      <c r="D17" s="260"/>
      <c r="E17" s="261"/>
    </row>
    <row r="18" spans="1:5" x14ac:dyDescent="0.35">
      <c r="A18" s="258"/>
      <c r="B18" s="259"/>
      <c r="C18" s="260"/>
      <c r="D18" s="260"/>
      <c r="E18" s="261"/>
    </row>
    <row r="19" spans="1:5" x14ac:dyDescent="0.35">
      <c r="A19" s="258"/>
      <c r="B19" s="259"/>
      <c r="C19" s="260"/>
      <c r="D19" s="260"/>
      <c r="E19" s="261"/>
    </row>
    <row r="20" spans="1:5" x14ac:dyDescent="0.35">
      <c r="A20" s="258"/>
      <c r="B20" s="259"/>
      <c r="C20" s="260"/>
      <c r="D20" s="260"/>
      <c r="E20" s="261"/>
    </row>
    <row r="21" spans="1:5" x14ac:dyDescent="0.35">
      <c r="A21" s="258"/>
      <c r="B21" s="259"/>
      <c r="C21" s="260"/>
      <c r="D21" s="260"/>
      <c r="E21" s="261"/>
    </row>
    <row r="22" spans="1:5" x14ac:dyDescent="0.35">
      <c r="A22" s="258"/>
      <c r="B22" s="259"/>
      <c r="C22" s="260"/>
      <c r="D22" s="260"/>
      <c r="E22" s="261"/>
    </row>
    <row r="23" spans="1:5" x14ac:dyDescent="0.35">
      <c r="A23" s="258"/>
      <c r="B23" s="259"/>
      <c r="C23" s="260"/>
      <c r="D23" s="260"/>
      <c r="E23" s="261"/>
    </row>
    <row r="24" spans="1:5" x14ac:dyDescent="0.35">
      <c r="A24" s="258"/>
      <c r="B24" s="259"/>
      <c r="C24" s="260"/>
      <c r="D24" s="260"/>
      <c r="E24" s="261"/>
    </row>
    <row r="25" spans="1:5" x14ac:dyDescent="0.35">
      <c r="A25" s="258"/>
      <c r="B25" s="259"/>
      <c r="C25" s="260"/>
      <c r="D25" s="260"/>
      <c r="E25" s="261"/>
    </row>
    <row r="26" spans="1:5" ht="18" thickBot="1" x14ac:dyDescent="0.4">
      <c r="A26" s="262"/>
      <c r="B26" s="263"/>
      <c r="C26" s="264"/>
      <c r="D26" s="264"/>
      <c r="E26" s="265"/>
    </row>
    <row r="27" spans="1:5" x14ac:dyDescent="0.35">
      <c r="A27" s="266"/>
      <c r="B27" s="267"/>
      <c r="C27" s="268"/>
      <c r="D27" s="268"/>
      <c r="E27" s="343"/>
    </row>
    <row r="28" spans="1:5" x14ac:dyDescent="0.35">
      <c r="A28" s="266"/>
      <c r="B28" s="267"/>
      <c r="C28" s="268"/>
      <c r="D28" s="268"/>
      <c r="E28" s="343"/>
    </row>
    <row r="29" spans="1:5" x14ac:dyDescent="0.35">
      <c r="A29" s="266"/>
      <c r="B29" s="267"/>
      <c r="C29" s="268"/>
      <c r="D29" s="268"/>
      <c r="E29" s="343"/>
    </row>
    <row r="30" spans="1:5" x14ac:dyDescent="0.35">
      <c r="A30" s="266"/>
      <c r="B30" s="267"/>
      <c r="C30" s="268"/>
      <c r="D30" s="268"/>
      <c r="E30" s="343"/>
    </row>
    <row r="31" spans="1:5" x14ac:dyDescent="0.35">
      <c r="A31" s="266"/>
      <c r="B31" s="267"/>
      <c r="C31" s="268"/>
      <c r="D31" s="268"/>
      <c r="E31" s="343"/>
    </row>
    <row r="32" spans="1:5" x14ac:dyDescent="0.35">
      <c r="A32" s="266"/>
      <c r="B32" s="267"/>
      <c r="C32" s="268"/>
      <c r="D32" s="268"/>
      <c r="E32" s="343"/>
    </row>
    <row r="33" spans="1:5" x14ac:dyDescent="0.35">
      <c r="A33" s="266"/>
      <c r="B33" s="267"/>
      <c r="C33" s="268"/>
      <c r="D33" s="268"/>
      <c r="E33" s="343"/>
    </row>
    <row r="34" spans="1:5" x14ac:dyDescent="0.35">
      <c r="A34" s="266"/>
      <c r="B34" s="267"/>
      <c r="C34" s="268"/>
      <c r="D34" s="268"/>
      <c r="E34" s="343"/>
    </row>
    <row r="35" spans="1:5" x14ac:dyDescent="0.35">
      <c r="A35" s="266"/>
      <c r="B35" s="267"/>
      <c r="C35" s="268"/>
      <c r="D35" s="268"/>
      <c r="E35" s="343"/>
    </row>
    <row r="36" spans="1:5" x14ac:dyDescent="0.35">
      <c r="A36" s="266"/>
      <c r="B36" s="267"/>
      <c r="C36" s="268"/>
      <c r="D36" s="268"/>
      <c r="E36" s="343"/>
    </row>
    <row r="37" spans="1:5" x14ac:dyDescent="0.35">
      <c r="A37" s="266"/>
      <c r="B37" s="267"/>
      <c r="C37" s="268"/>
      <c r="D37" s="268"/>
      <c r="E37" s="343"/>
    </row>
    <row r="38" spans="1:5" x14ac:dyDescent="0.35">
      <c r="A38" s="266"/>
      <c r="B38" s="267"/>
      <c r="C38" s="268"/>
      <c r="D38" s="268"/>
      <c r="E38" s="343"/>
    </row>
    <row r="39" spans="1:5" x14ac:dyDescent="0.35">
      <c r="A39" s="266"/>
      <c r="B39" s="267"/>
      <c r="C39" s="268"/>
      <c r="D39" s="268"/>
      <c r="E39" s="343"/>
    </row>
    <row r="40" spans="1:5" x14ac:dyDescent="0.35">
      <c r="A40" s="266"/>
      <c r="B40" s="267"/>
      <c r="C40" s="268"/>
      <c r="D40" s="268"/>
      <c r="E40" s="343"/>
    </row>
    <row r="41" spans="1:5" x14ac:dyDescent="0.35">
      <c r="A41" s="266"/>
      <c r="B41" s="267"/>
      <c r="C41" s="268"/>
      <c r="D41" s="268"/>
      <c r="E41" s="343"/>
    </row>
    <row r="42" spans="1:5" x14ac:dyDescent="0.35">
      <c r="A42" s="266"/>
      <c r="B42" s="267"/>
      <c r="C42" s="268"/>
      <c r="D42" s="268"/>
      <c r="E42" s="343"/>
    </row>
    <row r="43" spans="1:5" x14ac:dyDescent="0.35">
      <c r="A43" s="266"/>
      <c r="B43" s="267"/>
      <c r="C43" s="268"/>
      <c r="D43" s="268"/>
      <c r="E43" s="343"/>
    </row>
    <row r="44" spans="1:5" x14ac:dyDescent="0.35">
      <c r="A44" s="266"/>
      <c r="B44" s="267"/>
      <c r="C44" s="268"/>
      <c r="D44" s="268"/>
      <c r="E44" s="343"/>
    </row>
    <row r="45" spans="1:5" x14ac:dyDescent="0.35">
      <c r="A45" s="266"/>
      <c r="B45" s="267"/>
      <c r="C45" s="268"/>
      <c r="D45" s="268"/>
      <c r="E45" s="343"/>
    </row>
    <row r="46" spans="1:5" x14ac:dyDescent="0.35">
      <c r="A46" s="266"/>
      <c r="B46" s="267"/>
      <c r="C46" s="268"/>
      <c r="D46" s="268"/>
      <c r="E46" s="343"/>
    </row>
    <row r="47" spans="1:5" x14ac:dyDescent="0.35">
      <c r="A47" s="266"/>
      <c r="B47" s="267"/>
      <c r="C47" s="268"/>
      <c r="D47" s="268"/>
      <c r="E47" s="343"/>
    </row>
    <row r="48" spans="1:5" x14ac:dyDescent="0.35">
      <c r="A48" s="266"/>
      <c r="B48" s="267"/>
      <c r="C48" s="268"/>
      <c r="D48" s="268"/>
      <c r="E48" s="343"/>
    </row>
    <row r="49" spans="1:5" x14ac:dyDescent="0.35">
      <c r="A49" s="266"/>
      <c r="B49" s="267"/>
      <c r="C49" s="268"/>
      <c r="D49" s="268"/>
      <c r="E49" s="343"/>
    </row>
    <row r="50" spans="1:5" x14ac:dyDescent="0.35">
      <c r="A50" s="266"/>
      <c r="B50" s="267"/>
      <c r="C50" s="268"/>
      <c r="D50" s="268"/>
      <c r="E50" s="343"/>
    </row>
    <row r="51" spans="1:5" x14ac:dyDescent="0.35">
      <c r="A51" s="266"/>
      <c r="B51" s="267"/>
      <c r="C51" s="268"/>
      <c r="D51" s="268"/>
      <c r="E51" s="343"/>
    </row>
    <row r="52" spans="1:5" x14ac:dyDescent="0.35">
      <c r="A52" s="266"/>
      <c r="B52" s="267"/>
      <c r="C52" s="268"/>
      <c r="D52" s="268"/>
      <c r="E52" s="343"/>
    </row>
    <row r="53" spans="1:5" x14ac:dyDescent="0.35">
      <c r="A53" s="266"/>
      <c r="B53" s="267"/>
      <c r="C53" s="268"/>
      <c r="D53" s="268"/>
      <c r="E53" s="343"/>
    </row>
    <row r="54" spans="1:5" x14ac:dyDescent="0.35">
      <c r="A54" s="266"/>
      <c r="B54" s="267"/>
      <c r="C54" s="268"/>
      <c r="D54" s="268"/>
      <c r="E54" s="343"/>
    </row>
    <row r="55" spans="1:5" x14ac:dyDescent="0.35">
      <c r="A55" s="266"/>
      <c r="B55" s="267"/>
      <c r="C55" s="268"/>
      <c r="D55" s="268"/>
      <c r="E55" s="343"/>
    </row>
    <row r="56" spans="1:5" x14ac:dyDescent="0.35">
      <c r="A56" s="266"/>
      <c r="B56" s="267"/>
      <c r="C56" s="268"/>
      <c r="D56" s="268"/>
      <c r="E56" s="343"/>
    </row>
    <row r="57" spans="1:5" x14ac:dyDescent="0.35">
      <c r="A57" s="266"/>
      <c r="B57" s="267"/>
      <c r="C57" s="268"/>
      <c r="D57" s="268"/>
      <c r="E57" s="343"/>
    </row>
    <row r="58" spans="1:5" x14ac:dyDescent="0.35">
      <c r="A58" s="266"/>
      <c r="B58" s="267"/>
      <c r="C58" s="268"/>
      <c r="D58" s="268"/>
      <c r="E58" s="343"/>
    </row>
    <row r="59" spans="1:5" x14ac:dyDescent="0.35">
      <c r="A59" s="266"/>
      <c r="B59" s="267"/>
      <c r="C59" s="268"/>
      <c r="D59" s="268"/>
      <c r="E59" s="343"/>
    </row>
    <row r="60" spans="1:5" x14ac:dyDescent="0.35">
      <c r="A60" s="266"/>
      <c r="B60" s="267"/>
      <c r="C60" s="268"/>
      <c r="D60" s="268"/>
      <c r="E60" s="343"/>
    </row>
    <row r="61" spans="1:5" x14ac:dyDescent="0.35">
      <c r="A61" s="266"/>
      <c r="B61" s="267"/>
      <c r="C61" s="268"/>
      <c r="D61" s="268"/>
      <c r="E61" s="343"/>
    </row>
    <row r="62" spans="1:5" x14ac:dyDescent="0.35">
      <c r="A62" s="266"/>
      <c r="B62" s="267"/>
      <c r="C62" s="268"/>
      <c r="D62" s="268"/>
      <c r="E62" s="343"/>
    </row>
    <row r="63" spans="1:5" x14ac:dyDescent="0.35">
      <c r="A63" s="266"/>
      <c r="B63" s="267"/>
      <c r="C63" s="268"/>
      <c r="D63" s="268"/>
      <c r="E63" s="343"/>
    </row>
    <row r="64" spans="1:5" x14ac:dyDescent="0.35">
      <c r="A64" s="266"/>
      <c r="B64" s="267"/>
      <c r="C64" s="268"/>
      <c r="D64" s="268"/>
      <c r="E64" s="343"/>
    </row>
    <row r="65" spans="1:5" x14ac:dyDescent="0.35">
      <c r="A65" s="266"/>
      <c r="B65" s="267"/>
      <c r="C65" s="268"/>
      <c r="D65" s="268"/>
      <c r="E65" s="343"/>
    </row>
    <row r="66" spans="1:5" x14ac:dyDescent="0.35">
      <c r="A66" s="266"/>
      <c r="B66" s="267"/>
      <c r="C66" s="268"/>
      <c r="D66" s="268"/>
      <c r="E66" s="343"/>
    </row>
    <row r="67" spans="1:5" x14ac:dyDescent="0.35">
      <c r="A67" s="266"/>
      <c r="B67" s="267"/>
      <c r="C67" s="268"/>
      <c r="D67" s="268"/>
      <c r="E67" s="343"/>
    </row>
    <row r="68" spans="1:5" x14ac:dyDescent="0.35">
      <c r="A68" s="266"/>
      <c r="B68" s="267"/>
      <c r="C68" s="268"/>
      <c r="D68" s="268"/>
      <c r="E68" s="343"/>
    </row>
    <row r="69" spans="1:5" x14ac:dyDescent="0.35">
      <c r="A69" s="266"/>
      <c r="B69" s="267"/>
      <c r="C69" s="268"/>
      <c r="D69" s="268"/>
      <c r="E69" s="343"/>
    </row>
    <row r="70" spans="1:5" x14ac:dyDescent="0.35">
      <c r="A70" s="266"/>
      <c r="B70" s="267"/>
      <c r="C70" s="268"/>
      <c r="D70" s="268"/>
      <c r="E70" s="343"/>
    </row>
    <row r="71" spans="1:5" x14ac:dyDescent="0.35">
      <c r="A71" s="266"/>
      <c r="B71" s="267"/>
      <c r="C71" s="268"/>
      <c r="D71" s="268"/>
      <c r="E71" s="343"/>
    </row>
    <row r="72" spans="1:5" x14ac:dyDescent="0.35">
      <c r="A72" s="266"/>
      <c r="B72" s="267"/>
      <c r="C72" s="268"/>
      <c r="D72" s="268"/>
      <c r="E72" s="343"/>
    </row>
    <row r="73" spans="1:5" x14ac:dyDescent="0.35">
      <c r="A73" s="266"/>
      <c r="B73" s="267"/>
      <c r="C73" s="268"/>
      <c r="D73" s="268"/>
      <c r="E73" s="343"/>
    </row>
    <row r="74" spans="1:5" x14ac:dyDescent="0.35">
      <c r="A74" s="266"/>
      <c r="B74" s="267"/>
      <c r="C74" s="268"/>
      <c r="D74" s="268"/>
      <c r="E74" s="343"/>
    </row>
    <row r="75" spans="1:5" x14ac:dyDescent="0.35">
      <c r="A75" s="266"/>
      <c r="B75" s="267"/>
      <c r="C75" s="268"/>
      <c r="D75" s="268"/>
      <c r="E75" s="343"/>
    </row>
    <row r="76" spans="1:5" x14ac:dyDescent="0.35">
      <c r="A76" s="266"/>
      <c r="B76" s="267"/>
      <c r="C76" s="268"/>
      <c r="D76" s="268"/>
      <c r="E76" s="343"/>
    </row>
    <row r="77" spans="1:5" x14ac:dyDescent="0.35">
      <c r="A77" s="266"/>
      <c r="B77" s="267"/>
      <c r="C77" s="268"/>
      <c r="D77" s="268"/>
      <c r="E77" s="343"/>
    </row>
    <row r="78" spans="1:5" x14ac:dyDescent="0.35">
      <c r="A78" s="266"/>
      <c r="B78" s="267"/>
      <c r="C78" s="268"/>
      <c r="D78" s="268"/>
      <c r="E78" s="343"/>
    </row>
    <row r="79" spans="1:5" x14ac:dyDescent="0.35">
      <c r="A79" s="266"/>
      <c r="B79" s="267"/>
      <c r="C79" s="268"/>
      <c r="D79" s="268"/>
      <c r="E79" s="343"/>
    </row>
    <row r="80" spans="1:5" x14ac:dyDescent="0.35">
      <c r="A80" s="266"/>
      <c r="B80" s="267"/>
      <c r="C80" s="268"/>
      <c r="D80" s="268"/>
      <c r="E80" s="343"/>
    </row>
    <row r="81" spans="1:5" x14ac:dyDescent="0.35">
      <c r="A81" s="266"/>
      <c r="B81" s="267"/>
      <c r="C81" s="268"/>
      <c r="D81" s="268"/>
      <c r="E81" s="343"/>
    </row>
    <row r="82" spans="1:5" x14ac:dyDescent="0.35">
      <c r="A82" s="266"/>
      <c r="B82" s="267"/>
      <c r="C82" s="268"/>
      <c r="D82" s="268"/>
      <c r="E82" s="343"/>
    </row>
    <row r="83" spans="1:5" x14ac:dyDescent="0.35">
      <c r="A83" s="266"/>
      <c r="B83" s="267"/>
      <c r="C83" s="268"/>
      <c r="D83" s="268"/>
      <c r="E83" s="343"/>
    </row>
    <row r="84" spans="1:5" x14ac:dyDescent="0.35">
      <c r="A84" s="266"/>
      <c r="B84" s="267"/>
      <c r="C84" s="268"/>
      <c r="D84" s="268"/>
      <c r="E84" s="343"/>
    </row>
    <row r="85" spans="1:5" x14ac:dyDescent="0.35">
      <c r="A85" s="266"/>
      <c r="B85" s="267"/>
      <c r="C85" s="268"/>
      <c r="D85" s="268"/>
      <c r="E85" s="343"/>
    </row>
    <row r="86" spans="1:5" x14ac:dyDescent="0.35">
      <c r="A86" s="266"/>
      <c r="B86" s="267"/>
      <c r="C86" s="268"/>
      <c r="D86" s="268"/>
      <c r="E86" s="343"/>
    </row>
    <row r="87" spans="1:5" x14ac:dyDescent="0.35">
      <c r="A87" s="266"/>
      <c r="B87" s="267"/>
      <c r="C87" s="268"/>
      <c r="D87" s="268"/>
      <c r="E87" s="343"/>
    </row>
    <row r="88" spans="1:5" x14ac:dyDescent="0.35">
      <c r="A88" s="266"/>
      <c r="B88" s="267"/>
      <c r="C88" s="268"/>
      <c r="D88" s="268"/>
      <c r="E88" s="343"/>
    </row>
    <row r="89" spans="1:5" x14ac:dyDescent="0.35">
      <c r="A89" s="266"/>
      <c r="B89" s="267"/>
      <c r="C89" s="268"/>
      <c r="D89" s="268"/>
      <c r="E89" s="343"/>
    </row>
    <row r="90" spans="1:5" x14ac:dyDescent="0.35">
      <c r="A90" s="266"/>
      <c r="B90" s="267"/>
      <c r="C90" s="268"/>
      <c r="D90" s="268"/>
      <c r="E90" s="343"/>
    </row>
    <row r="91" spans="1:5" x14ac:dyDescent="0.35">
      <c r="A91" s="266"/>
      <c r="B91" s="267"/>
      <c r="C91" s="268"/>
      <c r="D91" s="268"/>
      <c r="E91" s="343"/>
    </row>
    <row r="92" spans="1:5" x14ac:dyDescent="0.35">
      <c r="A92" s="266"/>
      <c r="B92" s="267"/>
      <c r="C92" s="268"/>
      <c r="D92" s="268"/>
      <c r="E92" s="343"/>
    </row>
    <row r="93" spans="1:5" x14ac:dyDescent="0.35">
      <c r="A93" s="266"/>
      <c r="B93" s="267"/>
      <c r="C93" s="268"/>
      <c r="D93" s="268"/>
      <c r="E93" s="343"/>
    </row>
    <row r="94" spans="1:5" x14ac:dyDescent="0.35">
      <c r="A94" s="266"/>
      <c r="B94" s="267"/>
      <c r="C94" s="268"/>
      <c r="D94" s="268"/>
      <c r="E94" s="343"/>
    </row>
    <row r="95" spans="1:5" x14ac:dyDescent="0.35">
      <c r="A95" s="269"/>
      <c r="B95" s="270"/>
      <c r="C95" s="271"/>
      <c r="D95" s="271"/>
      <c r="E95" s="344"/>
    </row>
  </sheetData>
  <mergeCells count="1">
    <mergeCell ref="A1:E1"/>
  </mergeCells>
  <pageMargins left="0.7" right="0.7" top="0.75" bottom="0.75" header="0.3" footer="0.3"/>
  <pageSetup paperSize="9" scale="63" orientation="portrait" r:id="rId1"/>
  <colBreaks count="1" manualBreakCount="1">
    <brk id="6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D81"/>
  <sheetViews>
    <sheetView zoomScaleNormal="100" workbookViewId="0">
      <selection activeCell="C18" sqref="C18"/>
    </sheetView>
  </sheetViews>
  <sheetFormatPr defaultColWidth="9.140625" defaultRowHeight="19.5" x14ac:dyDescent="0.25"/>
  <cols>
    <col min="1" max="1" width="35.28515625" style="357" customWidth="1"/>
    <col min="2" max="2" width="30" style="357" customWidth="1"/>
    <col min="3" max="3" width="16" style="358" bestFit="1" customWidth="1"/>
    <col min="4" max="4" width="27.28515625" style="358" bestFit="1" customWidth="1"/>
    <col min="5" max="5" width="46" style="358" bestFit="1" customWidth="1"/>
    <col min="6" max="6" width="11.5703125" style="357" bestFit="1" customWidth="1"/>
    <col min="7" max="7" width="22.140625" style="357" customWidth="1"/>
    <col min="8" max="8" width="23.5703125" style="357" customWidth="1"/>
    <col min="9" max="30" width="9.140625" style="356" customWidth="1"/>
    <col min="31" max="31" width="9.140625" style="357" customWidth="1"/>
    <col min="32" max="16384" width="9.140625" style="357"/>
  </cols>
  <sheetData>
    <row r="1" spans="1:30" s="356" customFormat="1" ht="30.75" customHeight="1" thickBot="1" x14ac:dyDescent="0.3">
      <c r="A1" s="409" t="s">
        <v>676</v>
      </c>
      <c r="B1" s="410"/>
      <c r="C1" s="410"/>
      <c r="D1" s="410"/>
      <c r="E1" s="410"/>
      <c r="F1" s="410"/>
      <c r="G1" s="411"/>
      <c r="H1" s="355"/>
      <c r="I1" s="383"/>
      <c r="J1" s="357"/>
      <c r="K1" s="357"/>
      <c r="L1" s="357"/>
      <c r="M1" s="357"/>
      <c r="N1" s="357"/>
      <c r="O1" s="357"/>
    </row>
    <row r="2" spans="1:30" s="79" customFormat="1" ht="21" thickBot="1" x14ac:dyDescent="0.45">
      <c r="C2" s="290"/>
      <c r="D2" s="290"/>
      <c r="E2" s="290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</row>
    <row r="3" spans="1:30" s="79" customFormat="1" ht="42.75" customHeight="1" thickBot="1" x14ac:dyDescent="0.45">
      <c r="A3" s="64" t="s">
        <v>670</v>
      </c>
      <c r="B3" s="65" t="s">
        <v>298</v>
      </c>
      <c r="C3" s="65" t="s">
        <v>306</v>
      </c>
      <c r="D3" s="65" t="s">
        <v>307</v>
      </c>
      <c r="E3" s="65" t="s">
        <v>308</v>
      </c>
      <c r="F3" s="65" t="s">
        <v>271</v>
      </c>
      <c r="G3" s="66" t="s">
        <v>5</v>
      </c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</row>
    <row r="4" spans="1:30" s="79" customFormat="1" ht="20.25" x14ac:dyDescent="0.4">
      <c r="A4" s="375" t="s">
        <v>272</v>
      </c>
      <c r="B4" s="376">
        <v>43313</v>
      </c>
      <c r="C4" s="377" t="s">
        <v>328</v>
      </c>
      <c r="D4" s="75" t="s">
        <v>267</v>
      </c>
      <c r="E4" s="378" t="s">
        <v>400</v>
      </c>
      <c r="F4" s="377" t="s">
        <v>8</v>
      </c>
      <c r="G4" s="379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</row>
    <row r="5" spans="1:30" s="79" customFormat="1" ht="20.25" x14ac:dyDescent="0.4">
      <c r="A5" s="380"/>
      <c r="B5" s="381"/>
      <c r="C5" s="291"/>
      <c r="D5" s="292"/>
      <c r="E5" s="380"/>
      <c r="F5" s="291"/>
      <c r="G5" s="38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</row>
    <row r="6" spans="1:30" s="79" customFormat="1" ht="20.25" x14ac:dyDescent="0.4">
      <c r="A6" s="380"/>
      <c r="B6" s="381"/>
      <c r="C6" s="291"/>
      <c r="D6" s="292"/>
      <c r="E6" s="380"/>
      <c r="F6" s="291"/>
      <c r="G6" s="38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</row>
    <row r="7" spans="1:30" s="79" customFormat="1" ht="12.75" customHeight="1" x14ac:dyDescent="0.4">
      <c r="A7" s="293"/>
      <c r="B7" s="293"/>
      <c r="C7" s="293"/>
      <c r="D7" s="293"/>
      <c r="E7" s="293"/>
      <c r="F7" s="294"/>
      <c r="G7" s="294"/>
      <c r="H7" s="295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</row>
    <row r="8" spans="1:30" s="79" customFormat="1" ht="12.75" customHeight="1" x14ac:dyDescent="0.4">
      <c r="A8" s="296"/>
      <c r="B8" s="296"/>
      <c r="C8" s="296"/>
      <c r="D8" s="296"/>
      <c r="E8" s="296"/>
      <c r="F8" s="297"/>
      <c r="G8" s="297"/>
      <c r="H8" s="295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</row>
    <row r="9" spans="1:30" s="79" customFormat="1" ht="12.75" customHeight="1" x14ac:dyDescent="0.4">
      <c r="A9" s="298"/>
      <c r="B9" s="298"/>
      <c r="C9" s="299"/>
      <c r="D9" s="299"/>
      <c r="E9" s="299"/>
      <c r="F9" s="300"/>
      <c r="G9" s="300"/>
      <c r="H9" s="300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</row>
    <row r="10" spans="1:30" s="79" customFormat="1" ht="12.75" customHeight="1" x14ac:dyDescent="0.4">
      <c r="A10" s="298"/>
      <c r="B10" s="298"/>
      <c r="C10" s="299"/>
      <c r="D10" s="299"/>
      <c r="E10" s="299"/>
      <c r="F10" s="300"/>
      <c r="G10" s="300"/>
      <c r="H10" s="300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</row>
    <row r="11" spans="1:30" s="79" customFormat="1" ht="12.75" customHeight="1" x14ac:dyDescent="0.4">
      <c r="A11" s="298"/>
      <c r="B11" s="298"/>
      <c r="C11" s="299"/>
      <c r="D11" s="299"/>
      <c r="E11" s="299"/>
      <c r="F11" s="300"/>
      <c r="G11" s="300"/>
      <c r="H11" s="300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</row>
    <row r="12" spans="1:30" s="79" customFormat="1" ht="12.75" customHeight="1" x14ac:dyDescent="0.4">
      <c r="A12" s="298"/>
      <c r="B12" s="298"/>
      <c r="C12" s="299"/>
      <c r="D12" s="299"/>
      <c r="E12" s="299"/>
      <c r="F12" s="300"/>
      <c r="G12" s="300"/>
      <c r="H12" s="300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</row>
    <row r="13" spans="1:30" s="79" customFormat="1" ht="12.75" customHeight="1" x14ac:dyDescent="0.4">
      <c r="A13" s="298"/>
      <c r="B13" s="298"/>
      <c r="C13" s="299"/>
      <c r="D13" s="299"/>
      <c r="E13" s="299"/>
      <c r="F13" s="300"/>
      <c r="G13" s="300"/>
      <c r="H13" s="300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</row>
    <row r="14" spans="1:30" s="79" customFormat="1" ht="12.75" customHeight="1" x14ac:dyDescent="0.4">
      <c r="A14" s="298"/>
      <c r="B14" s="298"/>
      <c r="C14" s="299"/>
      <c r="D14" s="299"/>
      <c r="E14" s="299"/>
      <c r="F14" s="300"/>
      <c r="G14" s="300"/>
      <c r="H14" s="300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</row>
    <row r="15" spans="1:30" s="79" customFormat="1" ht="12.75" customHeight="1" x14ac:dyDescent="0.4">
      <c r="A15" s="298"/>
      <c r="B15" s="298"/>
      <c r="C15" s="299"/>
      <c r="D15" s="299"/>
      <c r="E15" s="299"/>
      <c r="F15" s="300"/>
      <c r="G15" s="300"/>
      <c r="H15" s="300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</row>
    <row r="16" spans="1:30" s="79" customFormat="1" ht="12.75" customHeight="1" x14ac:dyDescent="0.4">
      <c r="A16" s="298"/>
      <c r="B16" s="298"/>
      <c r="C16" s="299"/>
      <c r="D16" s="299"/>
      <c r="E16" s="299"/>
      <c r="F16" s="295"/>
      <c r="G16" s="295"/>
      <c r="H16" s="295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</row>
    <row r="17" spans="1:30" s="79" customFormat="1" ht="12.75" customHeight="1" x14ac:dyDescent="0.4">
      <c r="A17" s="298"/>
      <c r="B17" s="298"/>
      <c r="C17" s="299"/>
      <c r="D17" s="299"/>
      <c r="E17" s="299"/>
      <c r="F17" s="295"/>
      <c r="G17" s="295"/>
      <c r="H17" s="295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</row>
    <row r="18" spans="1:30" s="79" customFormat="1" ht="12.75" customHeight="1" x14ac:dyDescent="0.4">
      <c r="A18" s="298"/>
      <c r="B18" s="298"/>
      <c r="C18" s="299"/>
      <c r="D18" s="299"/>
      <c r="E18" s="299"/>
      <c r="F18" s="295"/>
      <c r="G18" s="295"/>
      <c r="H18" s="295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</row>
    <row r="19" spans="1:30" s="79" customFormat="1" ht="12.75" customHeight="1" x14ac:dyDescent="0.4">
      <c r="A19" s="298"/>
      <c r="B19" s="298"/>
      <c r="C19" s="299"/>
      <c r="D19" s="299"/>
      <c r="E19" s="299"/>
      <c r="F19" s="295"/>
      <c r="G19" s="295"/>
      <c r="H19" s="295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</row>
    <row r="20" spans="1:30" s="79" customFormat="1" ht="12.75" customHeight="1" x14ac:dyDescent="0.4">
      <c r="A20" s="298"/>
      <c r="B20" s="298"/>
      <c r="C20" s="299"/>
      <c r="D20" s="299"/>
      <c r="E20" s="299"/>
      <c r="F20" s="295"/>
      <c r="G20" s="295"/>
      <c r="H20" s="295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</row>
    <row r="21" spans="1:30" s="79" customFormat="1" ht="12.75" customHeight="1" x14ac:dyDescent="0.4">
      <c r="A21" s="300"/>
      <c r="B21" s="300"/>
      <c r="C21" s="301"/>
      <c r="D21" s="301"/>
      <c r="E21" s="301"/>
      <c r="F21" s="295"/>
      <c r="G21" s="295"/>
      <c r="H21" s="295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</row>
    <row r="22" spans="1:30" ht="12.75" customHeight="1" x14ac:dyDescent="0.25">
      <c r="A22" s="361"/>
      <c r="B22" s="361"/>
      <c r="C22" s="362"/>
      <c r="D22" s="362"/>
      <c r="E22" s="362"/>
      <c r="F22" s="360"/>
      <c r="G22" s="360"/>
      <c r="H22" s="360"/>
    </row>
    <row r="23" spans="1:30" ht="12.75" customHeight="1" x14ac:dyDescent="0.25">
      <c r="A23" s="361"/>
      <c r="B23" s="361"/>
      <c r="C23" s="362"/>
      <c r="D23" s="362"/>
      <c r="E23" s="362"/>
      <c r="F23" s="360"/>
      <c r="G23" s="360"/>
      <c r="H23" s="360"/>
    </row>
    <row r="24" spans="1:30" ht="12.75" customHeight="1" x14ac:dyDescent="0.25">
      <c r="A24" s="361"/>
      <c r="B24" s="361"/>
      <c r="C24" s="362"/>
      <c r="D24" s="362"/>
      <c r="E24" s="362"/>
      <c r="F24" s="360"/>
      <c r="G24" s="360"/>
      <c r="H24" s="360"/>
    </row>
    <row r="25" spans="1:30" ht="12.75" customHeight="1" x14ac:dyDescent="0.25">
      <c r="A25" s="361"/>
      <c r="B25" s="361"/>
      <c r="C25" s="362"/>
      <c r="D25" s="362"/>
      <c r="E25" s="362"/>
      <c r="F25" s="360"/>
      <c r="G25" s="360"/>
      <c r="H25" s="360"/>
    </row>
    <row r="26" spans="1:30" ht="12.75" customHeight="1" x14ac:dyDescent="0.25">
      <c r="A26" s="361"/>
      <c r="B26" s="361"/>
      <c r="C26" s="362"/>
      <c r="D26" s="362"/>
      <c r="E26" s="362"/>
      <c r="F26" s="360"/>
      <c r="G26" s="360"/>
      <c r="H26" s="360"/>
    </row>
    <row r="27" spans="1:30" ht="12.75" customHeight="1" x14ac:dyDescent="0.25">
      <c r="A27" s="361"/>
      <c r="B27" s="361"/>
      <c r="C27" s="362"/>
      <c r="D27" s="362"/>
      <c r="E27" s="362"/>
      <c r="F27" s="360"/>
      <c r="G27" s="360"/>
      <c r="H27" s="360"/>
    </row>
    <row r="28" spans="1:30" s="363" customFormat="1" ht="12.75" customHeight="1" x14ac:dyDescent="0.25">
      <c r="A28" s="361"/>
      <c r="B28" s="361"/>
      <c r="C28" s="362"/>
      <c r="D28" s="362"/>
      <c r="E28" s="362"/>
      <c r="F28" s="360"/>
      <c r="G28" s="360"/>
      <c r="H28" s="360"/>
      <c r="I28" s="356"/>
      <c r="J28" s="356"/>
      <c r="K28" s="356"/>
      <c r="L28" s="356"/>
      <c r="M28" s="356"/>
      <c r="N28" s="356"/>
      <c r="O28" s="356"/>
      <c r="P28" s="356"/>
      <c r="Q28" s="356"/>
      <c r="R28" s="356"/>
      <c r="S28" s="356"/>
      <c r="T28" s="356"/>
      <c r="U28" s="356"/>
      <c r="V28" s="356"/>
      <c r="W28" s="356"/>
      <c r="X28" s="356"/>
      <c r="Y28" s="356"/>
      <c r="Z28" s="356"/>
      <c r="AA28" s="356"/>
      <c r="AB28" s="356"/>
      <c r="AC28" s="356"/>
      <c r="AD28" s="356"/>
    </row>
    <row r="29" spans="1:30" s="363" customFormat="1" ht="12.75" customHeight="1" x14ac:dyDescent="0.25">
      <c r="A29" s="361"/>
      <c r="B29" s="361"/>
      <c r="C29" s="362"/>
      <c r="D29" s="362"/>
      <c r="E29" s="362"/>
      <c r="F29" s="360"/>
      <c r="G29" s="360"/>
      <c r="H29" s="360"/>
      <c r="I29" s="356"/>
      <c r="J29" s="356"/>
      <c r="K29" s="356"/>
      <c r="L29" s="356"/>
      <c r="M29" s="356"/>
      <c r="N29" s="356"/>
      <c r="O29" s="356"/>
      <c r="P29" s="356"/>
      <c r="Q29" s="356"/>
      <c r="R29" s="356"/>
      <c r="S29" s="356"/>
      <c r="T29" s="356"/>
      <c r="U29" s="356"/>
      <c r="V29" s="356"/>
      <c r="W29" s="356"/>
      <c r="X29" s="356"/>
      <c r="Y29" s="356"/>
      <c r="Z29" s="356"/>
      <c r="AA29" s="356"/>
      <c r="AB29" s="356"/>
      <c r="AC29" s="356"/>
      <c r="AD29" s="356"/>
    </row>
    <row r="30" spans="1:30" s="363" customFormat="1" ht="12.75" customHeight="1" x14ac:dyDescent="0.25">
      <c r="A30" s="361"/>
      <c r="B30" s="361"/>
      <c r="C30" s="362"/>
      <c r="D30" s="362"/>
      <c r="E30" s="362"/>
      <c r="F30" s="360"/>
      <c r="G30" s="360"/>
      <c r="H30" s="360"/>
      <c r="I30" s="356"/>
      <c r="J30" s="356"/>
      <c r="K30" s="356"/>
      <c r="L30" s="356"/>
      <c r="M30" s="356"/>
      <c r="N30" s="356"/>
      <c r="O30" s="356"/>
      <c r="P30" s="356"/>
      <c r="Q30" s="356"/>
      <c r="R30" s="356"/>
      <c r="S30" s="356"/>
      <c r="T30" s="356"/>
      <c r="U30" s="356"/>
      <c r="V30" s="356"/>
      <c r="W30" s="356"/>
      <c r="X30" s="356"/>
      <c r="Y30" s="356"/>
      <c r="Z30" s="356"/>
      <c r="AA30" s="356"/>
      <c r="AB30" s="356"/>
      <c r="AC30" s="356"/>
      <c r="AD30" s="356"/>
    </row>
    <row r="31" spans="1:30" s="363" customFormat="1" ht="12.75" customHeight="1" x14ac:dyDescent="0.25">
      <c r="A31" s="361"/>
      <c r="B31" s="361"/>
      <c r="C31" s="362"/>
      <c r="D31" s="362"/>
      <c r="E31" s="362"/>
      <c r="F31" s="360"/>
      <c r="G31" s="360"/>
      <c r="H31" s="360"/>
      <c r="I31" s="356"/>
      <c r="J31" s="356"/>
      <c r="K31" s="356"/>
      <c r="L31" s="356"/>
      <c r="M31" s="356"/>
      <c r="N31" s="356"/>
      <c r="O31" s="356"/>
      <c r="P31" s="356"/>
      <c r="Q31" s="356"/>
      <c r="R31" s="356"/>
      <c r="S31" s="356"/>
      <c r="T31" s="356"/>
      <c r="U31" s="356"/>
      <c r="V31" s="356"/>
      <c r="W31" s="356"/>
      <c r="X31" s="356"/>
      <c r="Y31" s="356"/>
      <c r="Z31" s="356"/>
      <c r="AA31" s="356"/>
      <c r="AB31" s="356"/>
      <c r="AC31" s="356"/>
      <c r="AD31" s="356"/>
    </row>
    <row r="32" spans="1:30" s="363" customFormat="1" ht="12.75" customHeight="1" x14ac:dyDescent="0.25">
      <c r="A32" s="361"/>
      <c r="B32" s="361"/>
      <c r="C32" s="362"/>
      <c r="D32" s="362"/>
      <c r="E32" s="362"/>
      <c r="F32" s="360"/>
      <c r="G32" s="360"/>
      <c r="H32" s="360"/>
      <c r="I32" s="356"/>
      <c r="J32" s="356"/>
      <c r="K32" s="356"/>
      <c r="L32" s="356"/>
      <c r="M32" s="356"/>
      <c r="N32" s="356"/>
      <c r="O32" s="356"/>
      <c r="P32" s="356"/>
      <c r="Q32" s="356"/>
      <c r="R32" s="356"/>
      <c r="S32" s="356"/>
      <c r="T32" s="356"/>
      <c r="U32" s="356"/>
      <c r="V32" s="356"/>
      <c r="W32" s="356"/>
      <c r="X32" s="356"/>
      <c r="Y32" s="356"/>
      <c r="Z32" s="356"/>
      <c r="AA32" s="356"/>
      <c r="AB32" s="356"/>
      <c r="AC32" s="356"/>
      <c r="AD32" s="356"/>
    </row>
    <row r="33" spans="1:30" s="363" customFormat="1" ht="12.75" customHeight="1" x14ac:dyDescent="0.25">
      <c r="A33" s="361"/>
      <c r="B33" s="361"/>
      <c r="C33" s="362"/>
      <c r="D33" s="362"/>
      <c r="E33" s="362"/>
      <c r="F33" s="360"/>
      <c r="G33" s="360"/>
      <c r="H33" s="360"/>
      <c r="I33" s="356"/>
      <c r="J33" s="356"/>
      <c r="K33" s="356"/>
      <c r="L33" s="356"/>
      <c r="M33" s="356"/>
      <c r="N33" s="356"/>
      <c r="O33" s="356"/>
      <c r="P33" s="356"/>
      <c r="Q33" s="356"/>
      <c r="R33" s="356"/>
      <c r="S33" s="356"/>
      <c r="T33" s="356"/>
      <c r="U33" s="356"/>
      <c r="V33" s="356"/>
      <c r="W33" s="356"/>
      <c r="X33" s="356"/>
      <c r="Y33" s="356"/>
      <c r="Z33" s="356"/>
      <c r="AA33" s="356"/>
      <c r="AB33" s="356"/>
      <c r="AC33" s="356"/>
      <c r="AD33" s="356"/>
    </row>
    <row r="34" spans="1:30" s="363" customFormat="1" ht="12.75" customHeight="1" x14ac:dyDescent="0.25">
      <c r="A34" s="361"/>
      <c r="B34" s="361"/>
      <c r="C34" s="362"/>
      <c r="D34" s="362"/>
      <c r="E34" s="362"/>
      <c r="F34" s="360"/>
      <c r="G34" s="360"/>
      <c r="H34" s="360"/>
      <c r="I34" s="356"/>
      <c r="J34" s="356"/>
      <c r="K34" s="356"/>
      <c r="L34" s="356"/>
      <c r="M34" s="356"/>
      <c r="N34" s="356"/>
      <c r="O34" s="356"/>
      <c r="P34" s="356"/>
      <c r="Q34" s="356"/>
      <c r="R34" s="356"/>
      <c r="S34" s="356"/>
      <c r="T34" s="356"/>
      <c r="U34" s="356"/>
      <c r="V34" s="356"/>
      <c r="W34" s="356"/>
      <c r="X34" s="356"/>
      <c r="Y34" s="356"/>
      <c r="Z34" s="356"/>
      <c r="AA34" s="356"/>
      <c r="AB34" s="356"/>
      <c r="AC34" s="356"/>
      <c r="AD34" s="356"/>
    </row>
    <row r="35" spans="1:30" s="363" customFormat="1" ht="12.75" customHeight="1" x14ac:dyDescent="0.25">
      <c r="A35" s="361"/>
      <c r="B35" s="361"/>
      <c r="C35" s="362"/>
      <c r="D35" s="362"/>
      <c r="E35" s="362"/>
      <c r="F35" s="360"/>
      <c r="G35" s="360"/>
      <c r="H35" s="360"/>
      <c r="I35" s="356"/>
      <c r="J35" s="356"/>
      <c r="K35" s="356"/>
      <c r="L35" s="356"/>
      <c r="M35" s="356"/>
      <c r="N35" s="356"/>
      <c r="O35" s="356"/>
      <c r="P35" s="356"/>
      <c r="Q35" s="356"/>
      <c r="R35" s="356"/>
      <c r="S35" s="356"/>
      <c r="T35" s="356"/>
      <c r="U35" s="356"/>
      <c r="V35" s="356"/>
      <c r="W35" s="356"/>
      <c r="X35" s="356"/>
      <c r="Y35" s="356"/>
      <c r="Z35" s="356"/>
      <c r="AA35" s="356"/>
      <c r="AB35" s="356"/>
      <c r="AC35" s="356"/>
      <c r="AD35" s="356"/>
    </row>
    <row r="36" spans="1:30" s="363" customFormat="1" ht="12.75" customHeight="1" x14ac:dyDescent="0.25">
      <c r="A36" s="361"/>
      <c r="B36" s="361"/>
      <c r="C36" s="362"/>
      <c r="D36" s="362"/>
      <c r="E36" s="362"/>
      <c r="F36" s="360"/>
      <c r="G36" s="360"/>
      <c r="H36" s="360"/>
      <c r="I36" s="356"/>
      <c r="J36" s="356"/>
      <c r="K36" s="356"/>
      <c r="L36" s="356"/>
      <c r="M36" s="356"/>
      <c r="N36" s="356"/>
      <c r="O36" s="356"/>
      <c r="P36" s="356"/>
      <c r="Q36" s="356"/>
      <c r="R36" s="356"/>
      <c r="S36" s="356"/>
      <c r="T36" s="356"/>
      <c r="U36" s="356"/>
      <c r="V36" s="356"/>
      <c r="W36" s="356"/>
      <c r="X36" s="356"/>
      <c r="Y36" s="356"/>
      <c r="Z36" s="356"/>
      <c r="AA36" s="356"/>
      <c r="AB36" s="356"/>
      <c r="AC36" s="356"/>
      <c r="AD36" s="356"/>
    </row>
    <row r="37" spans="1:30" s="363" customFormat="1" ht="12.75" customHeight="1" x14ac:dyDescent="0.25">
      <c r="A37" s="361"/>
      <c r="B37" s="361"/>
      <c r="C37" s="362"/>
      <c r="D37" s="362"/>
      <c r="E37" s="362"/>
      <c r="F37" s="360"/>
      <c r="G37" s="360"/>
      <c r="H37" s="360"/>
      <c r="I37" s="356"/>
      <c r="J37" s="356"/>
      <c r="K37" s="356"/>
      <c r="L37" s="356"/>
      <c r="M37" s="356"/>
      <c r="N37" s="356"/>
      <c r="O37" s="356"/>
      <c r="P37" s="356"/>
      <c r="Q37" s="356"/>
      <c r="R37" s="356"/>
      <c r="S37" s="356"/>
      <c r="T37" s="356"/>
      <c r="U37" s="356"/>
      <c r="V37" s="356"/>
      <c r="W37" s="356"/>
      <c r="X37" s="356"/>
      <c r="Y37" s="356"/>
      <c r="Z37" s="356"/>
      <c r="AA37" s="356"/>
      <c r="AB37" s="356"/>
      <c r="AC37" s="356"/>
      <c r="AD37" s="356"/>
    </row>
    <row r="38" spans="1:30" s="363" customFormat="1" ht="12.75" customHeight="1" x14ac:dyDescent="0.25">
      <c r="A38" s="361"/>
      <c r="B38" s="361"/>
      <c r="C38" s="362"/>
      <c r="D38" s="362"/>
      <c r="E38" s="362"/>
      <c r="F38" s="360"/>
      <c r="G38" s="360"/>
      <c r="H38" s="360"/>
      <c r="I38" s="356"/>
      <c r="J38" s="356"/>
      <c r="K38" s="356"/>
      <c r="L38" s="356"/>
      <c r="M38" s="356"/>
      <c r="N38" s="356"/>
      <c r="O38" s="356"/>
      <c r="P38" s="356"/>
      <c r="Q38" s="356"/>
      <c r="R38" s="356"/>
      <c r="S38" s="356"/>
      <c r="T38" s="356"/>
      <c r="U38" s="356"/>
      <c r="V38" s="356"/>
      <c r="W38" s="356"/>
      <c r="X38" s="356"/>
      <c r="Y38" s="356"/>
      <c r="Z38" s="356"/>
      <c r="AA38" s="356"/>
      <c r="AB38" s="356"/>
      <c r="AC38" s="356"/>
      <c r="AD38" s="356"/>
    </row>
    <row r="39" spans="1:30" s="363" customFormat="1" ht="12.75" customHeight="1" x14ac:dyDescent="0.25">
      <c r="A39" s="361"/>
      <c r="B39" s="361"/>
      <c r="C39" s="362"/>
      <c r="D39" s="362"/>
      <c r="E39" s="362"/>
      <c r="F39" s="360"/>
      <c r="G39" s="360"/>
      <c r="H39" s="360"/>
      <c r="I39" s="356"/>
      <c r="J39" s="356"/>
      <c r="K39" s="356"/>
      <c r="L39" s="356"/>
      <c r="M39" s="356"/>
      <c r="N39" s="356"/>
      <c r="O39" s="356"/>
      <c r="P39" s="356"/>
      <c r="Q39" s="356"/>
      <c r="R39" s="356"/>
      <c r="S39" s="356"/>
      <c r="T39" s="356"/>
      <c r="U39" s="356"/>
      <c r="V39" s="356"/>
      <c r="W39" s="356"/>
      <c r="X39" s="356"/>
      <c r="Y39" s="356"/>
      <c r="Z39" s="356"/>
      <c r="AA39" s="356"/>
      <c r="AB39" s="356"/>
      <c r="AC39" s="356"/>
      <c r="AD39" s="356"/>
    </row>
    <row r="40" spans="1:30" s="363" customFormat="1" ht="12.75" customHeight="1" x14ac:dyDescent="0.25">
      <c r="A40" s="361"/>
      <c r="B40" s="361"/>
      <c r="C40" s="362"/>
      <c r="D40" s="362"/>
      <c r="E40" s="362"/>
      <c r="F40" s="360"/>
      <c r="G40" s="360"/>
      <c r="H40" s="360"/>
      <c r="I40" s="356"/>
      <c r="J40" s="356"/>
      <c r="K40" s="356"/>
      <c r="L40" s="356"/>
      <c r="M40" s="356"/>
      <c r="N40" s="356"/>
      <c r="O40" s="356"/>
      <c r="P40" s="356"/>
      <c r="Q40" s="356"/>
      <c r="R40" s="356"/>
      <c r="S40" s="356"/>
      <c r="T40" s="356"/>
      <c r="U40" s="356"/>
      <c r="V40" s="356"/>
      <c r="W40" s="356"/>
      <c r="X40" s="356"/>
      <c r="Y40" s="356"/>
      <c r="Z40" s="356"/>
      <c r="AA40" s="356"/>
      <c r="AB40" s="356"/>
      <c r="AC40" s="356"/>
      <c r="AD40" s="356"/>
    </row>
    <row r="41" spans="1:30" s="363" customFormat="1" ht="12.75" customHeight="1" x14ac:dyDescent="0.25">
      <c r="A41" s="361"/>
      <c r="B41" s="361"/>
      <c r="C41" s="362"/>
      <c r="D41" s="362"/>
      <c r="E41" s="362"/>
      <c r="F41" s="360"/>
      <c r="G41" s="360"/>
      <c r="H41" s="360"/>
      <c r="I41" s="356"/>
      <c r="J41" s="356"/>
      <c r="K41" s="356"/>
      <c r="L41" s="356"/>
      <c r="M41" s="356"/>
      <c r="N41" s="356"/>
      <c r="O41" s="356"/>
      <c r="P41" s="356"/>
      <c r="Q41" s="356"/>
      <c r="R41" s="356"/>
      <c r="S41" s="356"/>
      <c r="T41" s="356"/>
      <c r="U41" s="356"/>
      <c r="V41" s="356"/>
      <c r="W41" s="356"/>
      <c r="X41" s="356"/>
      <c r="Y41" s="356"/>
      <c r="Z41" s="356"/>
      <c r="AA41" s="356"/>
      <c r="AB41" s="356"/>
      <c r="AC41" s="356"/>
      <c r="AD41" s="356"/>
    </row>
    <row r="42" spans="1:30" s="363" customFormat="1" ht="12.75" customHeight="1" x14ac:dyDescent="0.25">
      <c r="A42" s="361"/>
      <c r="B42" s="361"/>
      <c r="C42" s="362"/>
      <c r="D42" s="362"/>
      <c r="E42" s="362"/>
      <c r="F42" s="360"/>
      <c r="G42" s="360"/>
      <c r="H42" s="360"/>
      <c r="I42" s="356"/>
      <c r="J42" s="356"/>
      <c r="K42" s="356"/>
      <c r="L42" s="356"/>
      <c r="M42" s="356"/>
      <c r="N42" s="356"/>
      <c r="O42" s="356"/>
      <c r="P42" s="356"/>
      <c r="Q42" s="356"/>
      <c r="R42" s="356"/>
      <c r="S42" s="356"/>
      <c r="T42" s="356"/>
      <c r="U42" s="356"/>
      <c r="V42" s="356"/>
      <c r="W42" s="356"/>
      <c r="X42" s="356"/>
      <c r="Y42" s="356"/>
      <c r="Z42" s="356"/>
      <c r="AA42" s="356"/>
      <c r="AB42" s="356"/>
      <c r="AC42" s="356"/>
      <c r="AD42" s="356"/>
    </row>
    <row r="43" spans="1:30" s="363" customFormat="1" ht="12.75" customHeight="1" x14ac:dyDescent="0.25">
      <c r="A43" s="361"/>
      <c r="B43" s="361"/>
      <c r="C43" s="362"/>
      <c r="D43" s="362"/>
      <c r="E43" s="362"/>
      <c r="F43" s="360"/>
      <c r="G43" s="360"/>
      <c r="H43" s="360"/>
      <c r="I43" s="356"/>
      <c r="J43" s="356"/>
      <c r="K43" s="356"/>
      <c r="L43" s="356"/>
      <c r="M43" s="356"/>
      <c r="N43" s="356"/>
      <c r="O43" s="356"/>
      <c r="P43" s="356"/>
      <c r="Q43" s="356"/>
      <c r="R43" s="356"/>
      <c r="S43" s="356"/>
      <c r="T43" s="356"/>
      <c r="U43" s="356"/>
      <c r="V43" s="356"/>
      <c r="W43" s="356"/>
      <c r="X43" s="356"/>
      <c r="Y43" s="356"/>
      <c r="Z43" s="356"/>
      <c r="AA43" s="356"/>
      <c r="AB43" s="356"/>
      <c r="AC43" s="356"/>
      <c r="AD43" s="356"/>
    </row>
    <row r="44" spans="1:30" s="363" customFormat="1" ht="12.75" customHeight="1" x14ac:dyDescent="0.25">
      <c r="A44" s="361"/>
      <c r="B44" s="361"/>
      <c r="C44" s="362"/>
      <c r="D44" s="362"/>
      <c r="E44" s="362"/>
      <c r="F44" s="360"/>
      <c r="G44" s="360"/>
      <c r="H44" s="360"/>
      <c r="I44" s="356"/>
      <c r="J44" s="356"/>
      <c r="K44" s="356"/>
      <c r="L44" s="356"/>
      <c r="M44" s="356"/>
      <c r="N44" s="356"/>
      <c r="O44" s="356"/>
      <c r="P44" s="356"/>
      <c r="Q44" s="356"/>
      <c r="R44" s="356"/>
      <c r="S44" s="356"/>
      <c r="T44" s="356"/>
      <c r="U44" s="356"/>
      <c r="V44" s="356"/>
      <c r="W44" s="356"/>
      <c r="X44" s="356"/>
      <c r="Y44" s="356"/>
      <c r="Z44" s="356"/>
      <c r="AA44" s="356"/>
      <c r="AB44" s="356"/>
      <c r="AC44" s="356"/>
      <c r="AD44" s="356"/>
    </row>
    <row r="45" spans="1:30" s="363" customFormat="1" ht="12.75" customHeight="1" x14ac:dyDescent="0.25">
      <c r="A45" s="361"/>
      <c r="B45" s="361"/>
      <c r="C45" s="362"/>
      <c r="D45" s="362"/>
      <c r="E45" s="362"/>
      <c r="F45" s="360"/>
      <c r="G45" s="360"/>
      <c r="H45" s="360"/>
      <c r="I45" s="356"/>
      <c r="J45" s="356"/>
      <c r="K45" s="356"/>
      <c r="L45" s="356"/>
      <c r="M45" s="356"/>
      <c r="N45" s="356"/>
      <c r="O45" s="356"/>
      <c r="P45" s="356"/>
      <c r="Q45" s="356"/>
      <c r="R45" s="356"/>
      <c r="S45" s="356"/>
      <c r="T45" s="356"/>
      <c r="U45" s="356"/>
      <c r="V45" s="356"/>
      <c r="W45" s="356"/>
      <c r="X45" s="356"/>
      <c r="Y45" s="356"/>
      <c r="Z45" s="356"/>
      <c r="AA45" s="356"/>
      <c r="AB45" s="356"/>
      <c r="AC45" s="356"/>
      <c r="AD45" s="356"/>
    </row>
    <row r="46" spans="1:30" s="363" customFormat="1" ht="12.75" customHeight="1" x14ac:dyDescent="0.25">
      <c r="A46" s="361"/>
      <c r="B46" s="361"/>
      <c r="C46" s="362"/>
      <c r="D46" s="362"/>
      <c r="E46" s="362"/>
      <c r="F46" s="360"/>
      <c r="G46" s="360"/>
      <c r="H46" s="360"/>
      <c r="I46" s="356"/>
      <c r="J46" s="356"/>
      <c r="K46" s="356"/>
      <c r="L46" s="356"/>
      <c r="M46" s="356"/>
      <c r="N46" s="356"/>
      <c r="O46" s="356"/>
      <c r="P46" s="356"/>
      <c r="Q46" s="356"/>
      <c r="R46" s="356"/>
      <c r="S46" s="356"/>
      <c r="T46" s="356"/>
      <c r="U46" s="356"/>
      <c r="V46" s="356"/>
      <c r="W46" s="356"/>
      <c r="X46" s="356"/>
      <c r="Y46" s="356"/>
      <c r="Z46" s="356"/>
      <c r="AA46" s="356"/>
      <c r="AB46" s="356"/>
      <c r="AC46" s="356"/>
      <c r="AD46" s="356"/>
    </row>
    <row r="47" spans="1:30" s="363" customFormat="1" ht="12.75" customHeight="1" x14ac:dyDescent="0.25">
      <c r="A47" s="361"/>
      <c r="B47" s="361"/>
      <c r="C47" s="362"/>
      <c r="D47" s="362"/>
      <c r="E47" s="362"/>
      <c r="F47" s="360"/>
      <c r="G47" s="360"/>
      <c r="H47" s="360"/>
      <c r="I47" s="356"/>
      <c r="J47" s="356"/>
      <c r="K47" s="356"/>
      <c r="L47" s="356"/>
      <c r="M47" s="356"/>
      <c r="N47" s="356"/>
      <c r="O47" s="356"/>
      <c r="P47" s="356"/>
      <c r="Q47" s="356"/>
      <c r="R47" s="356"/>
      <c r="S47" s="356"/>
      <c r="T47" s="356"/>
      <c r="U47" s="356"/>
      <c r="V47" s="356"/>
      <c r="W47" s="356"/>
      <c r="X47" s="356"/>
      <c r="Y47" s="356"/>
      <c r="Z47" s="356"/>
      <c r="AA47" s="356"/>
      <c r="AB47" s="356"/>
      <c r="AC47" s="356"/>
      <c r="AD47" s="356"/>
    </row>
    <row r="48" spans="1:30" s="363" customFormat="1" ht="12.75" customHeight="1" x14ac:dyDescent="0.25">
      <c r="A48" s="361"/>
      <c r="B48" s="361"/>
      <c r="C48" s="362"/>
      <c r="D48" s="362"/>
      <c r="E48" s="362"/>
      <c r="F48" s="360"/>
      <c r="G48" s="360"/>
      <c r="H48" s="360"/>
      <c r="I48" s="356"/>
      <c r="J48" s="356"/>
      <c r="K48" s="356"/>
      <c r="L48" s="356"/>
      <c r="M48" s="356"/>
      <c r="N48" s="356"/>
      <c r="O48" s="356"/>
      <c r="P48" s="356"/>
      <c r="Q48" s="356"/>
      <c r="R48" s="356"/>
      <c r="S48" s="356"/>
      <c r="T48" s="356"/>
      <c r="U48" s="356"/>
      <c r="V48" s="356"/>
      <c r="W48" s="356"/>
      <c r="X48" s="356"/>
      <c r="Y48" s="356"/>
      <c r="Z48" s="356"/>
      <c r="AA48" s="356"/>
      <c r="AB48" s="356"/>
      <c r="AC48" s="356"/>
      <c r="AD48" s="356"/>
    </row>
    <row r="49" spans="1:30" s="363" customFormat="1" ht="12.75" customHeight="1" x14ac:dyDescent="0.25">
      <c r="A49" s="361"/>
      <c r="B49" s="361"/>
      <c r="C49" s="362"/>
      <c r="D49" s="362"/>
      <c r="E49" s="362"/>
      <c r="F49" s="360"/>
      <c r="G49" s="360"/>
      <c r="H49" s="360"/>
      <c r="I49" s="356"/>
      <c r="J49" s="356"/>
      <c r="K49" s="356"/>
      <c r="L49" s="356"/>
      <c r="M49" s="356"/>
      <c r="N49" s="356"/>
      <c r="O49" s="356"/>
      <c r="P49" s="356"/>
      <c r="Q49" s="356"/>
      <c r="R49" s="356"/>
      <c r="S49" s="356"/>
      <c r="T49" s="356"/>
      <c r="U49" s="356"/>
      <c r="V49" s="356"/>
      <c r="W49" s="356"/>
      <c r="X49" s="356"/>
      <c r="Y49" s="356"/>
      <c r="Z49" s="356"/>
      <c r="AA49" s="356"/>
      <c r="AB49" s="356"/>
      <c r="AC49" s="356"/>
      <c r="AD49" s="356"/>
    </row>
    <row r="50" spans="1:30" s="363" customFormat="1" ht="12.75" customHeight="1" x14ac:dyDescent="0.25">
      <c r="A50" s="361"/>
      <c r="B50" s="361"/>
      <c r="C50" s="362"/>
      <c r="D50" s="362"/>
      <c r="E50" s="362"/>
      <c r="F50" s="360"/>
      <c r="G50" s="360"/>
      <c r="H50" s="360"/>
      <c r="I50" s="356"/>
      <c r="J50" s="356"/>
      <c r="K50" s="356"/>
      <c r="L50" s="356"/>
      <c r="M50" s="356"/>
      <c r="N50" s="356"/>
      <c r="O50" s="356"/>
      <c r="P50" s="356"/>
      <c r="Q50" s="356"/>
      <c r="R50" s="356"/>
      <c r="S50" s="356"/>
      <c r="T50" s="356"/>
      <c r="U50" s="356"/>
      <c r="V50" s="356"/>
      <c r="W50" s="356"/>
      <c r="X50" s="356"/>
      <c r="Y50" s="356"/>
      <c r="Z50" s="356"/>
      <c r="AA50" s="356"/>
      <c r="AB50" s="356"/>
      <c r="AC50" s="356"/>
      <c r="AD50" s="356"/>
    </row>
    <row r="51" spans="1:30" s="363" customFormat="1" ht="12.75" customHeight="1" x14ac:dyDescent="0.25">
      <c r="A51" s="361"/>
      <c r="B51" s="361"/>
      <c r="C51" s="362"/>
      <c r="D51" s="362"/>
      <c r="E51" s="362"/>
      <c r="F51" s="360"/>
      <c r="G51" s="360"/>
      <c r="H51" s="360"/>
      <c r="I51" s="356"/>
      <c r="J51" s="356"/>
      <c r="K51" s="356"/>
      <c r="L51" s="356"/>
      <c r="M51" s="356"/>
      <c r="N51" s="356"/>
      <c r="O51" s="356"/>
      <c r="P51" s="356"/>
      <c r="Q51" s="356"/>
      <c r="R51" s="356"/>
      <c r="S51" s="356"/>
      <c r="T51" s="356"/>
      <c r="U51" s="356"/>
      <c r="V51" s="356"/>
      <c r="W51" s="356"/>
      <c r="X51" s="356"/>
      <c r="Y51" s="356"/>
      <c r="Z51" s="356"/>
      <c r="AA51" s="356"/>
      <c r="AB51" s="356"/>
      <c r="AC51" s="356"/>
      <c r="AD51" s="356"/>
    </row>
    <row r="52" spans="1:30" s="363" customFormat="1" ht="12.75" customHeight="1" x14ac:dyDescent="0.25">
      <c r="A52" s="361"/>
      <c r="B52" s="361"/>
      <c r="C52" s="362"/>
      <c r="D52" s="362"/>
      <c r="E52" s="362"/>
      <c r="F52" s="360"/>
      <c r="G52" s="360"/>
      <c r="H52" s="360"/>
      <c r="I52" s="356"/>
      <c r="J52" s="356"/>
      <c r="K52" s="356"/>
      <c r="L52" s="356"/>
      <c r="M52" s="356"/>
      <c r="N52" s="356"/>
      <c r="O52" s="356"/>
      <c r="P52" s="356"/>
      <c r="Q52" s="356"/>
      <c r="R52" s="356"/>
      <c r="S52" s="356"/>
      <c r="T52" s="356"/>
      <c r="U52" s="356"/>
      <c r="V52" s="356"/>
      <c r="W52" s="356"/>
      <c r="X52" s="356"/>
      <c r="Y52" s="356"/>
      <c r="Z52" s="356"/>
      <c r="AA52" s="356"/>
      <c r="AB52" s="356"/>
      <c r="AC52" s="356"/>
      <c r="AD52" s="356"/>
    </row>
    <row r="53" spans="1:30" s="363" customFormat="1" ht="12.75" customHeight="1" x14ac:dyDescent="0.25">
      <c r="A53" s="361"/>
      <c r="B53" s="361"/>
      <c r="C53" s="362"/>
      <c r="D53" s="362"/>
      <c r="E53" s="362"/>
      <c r="F53" s="360"/>
      <c r="G53" s="360"/>
      <c r="H53" s="360"/>
      <c r="I53" s="356"/>
      <c r="J53" s="356"/>
      <c r="K53" s="356"/>
      <c r="L53" s="356"/>
      <c r="M53" s="356"/>
      <c r="N53" s="356"/>
      <c r="O53" s="356"/>
      <c r="P53" s="356"/>
      <c r="Q53" s="356"/>
      <c r="R53" s="356"/>
      <c r="S53" s="356"/>
      <c r="T53" s="356"/>
      <c r="U53" s="356"/>
      <c r="V53" s="356"/>
      <c r="W53" s="356"/>
      <c r="X53" s="356"/>
      <c r="Y53" s="356"/>
      <c r="Z53" s="356"/>
      <c r="AA53" s="356"/>
      <c r="AB53" s="356"/>
      <c r="AC53" s="356"/>
      <c r="AD53" s="356"/>
    </row>
    <row r="54" spans="1:30" s="363" customFormat="1" ht="12.75" customHeight="1" x14ac:dyDescent="0.25">
      <c r="A54" s="361"/>
      <c r="B54" s="361"/>
      <c r="C54" s="362"/>
      <c r="D54" s="362"/>
      <c r="E54" s="362"/>
      <c r="F54" s="360"/>
      <c r="G54" s="360"/>
      <c r="H54" s="360"/>
      <c r="I54" s="356"/>
      <c r="J54" s="356"/>
      <c r="K54" s="356"/>
      <c r="L54" s="356"/>
      <c r="M54" s="356"/>
      <c r="N54" s="356"/>
      <c r="O54" s="356"/>
      <c r="P54" s="356"/>
      <c r="Q54" s="356"/>
      <c r="R54" s="356"/>
      <c r="S54" s="356"/>
      <c r="T54" s="356"/>
      <c r="U54" s="356"/>
      <c r="V54" s="356"/>
      <c r="W54" s="356"/>
      <c r="X54" s="356"/>
      <c r="Y54" s="356"/>
      <c r="Z54" s="356"/>
      <c r="AA54" s="356"/>
      <c r="AB54" s="356"/>
      <c r="AC54" s="356"/>
      <c r="AD54" s="356"/>
    </row>
    <row r="55" spans="1:30" s="363" customFormat="1" ht="12.75" customHeight="1" x14ac:dyDescent="0.25">
      <c r="A55" s="361"/>
      <c r="B55" s="361"/>
      <c r="C55" s="362"/>
      <c r="D55" s="362"/>
      <c r="E55" s="362"/>
      <c r="F55" s="360"/>
      <c r="G55" s="360"/>
      <c r="H55" s="360"/>
      <c r="I55" s="356"/>
      <c r="J55" s="356"/>
      <c r="K55" s="356"/>
      <c r="L55" s="356"/>
      <c r="M55" s="356"/>
      <c r="N55" s="356"/>
      <c r="O55" s="356"/>
      <c r="P55" s="356"/>
      <c r="Q55" s="356"/>
      <c r="R55" s="356"/>
      <c r="S55" s="356"/>
      <c r="T55" s="356"/>
      <c r="U55" s="356"/>
      <c r="V55" s="356"/>
      <c r="W55" s="356"/>
      <c r="X55" s="356"/>
      <c r="Y55" s="356"/>
      <c r="Z55" s="356"/>
      <c r="AA55" s="356"/>
      <c r="AB55" s="356"/>
      <c r="AC55" s="356"/>
      <c r="AD55" s="356"/>
    </row>
    <row r="56" spans="1:30" s="363" customFormat="1" ht="12.75" customHeight="1" x14ac:dyDescent="0.25">
      <c r="A56" s="361"/>
      <c r="B56" s="361"/>
      <c r="C56" s="362"/>
      <c r="D56" s="362"/>
      <c r="E56" s="362"/>
      <c r="F56" s="360"/>
      <c r="G56" s="360"/>
      <c r="H56" s="360"/>
      <c r="I56" s="356"/>
      <c r="J56" s="356"/>
      <c r="K56" s="356"/>
      <c r="L56" s="356"/>
      <c r="M56" s="356"/>
      <c r="N56" s="356"/>
      <c r="O56" s="356"/>
      <c r="P56" s="356"/>
      <c r="Q56" s="356"/>
      <c r="R56" s="356"/>
      <c r="S56" s="356"/>
      <c r="T56" s="356"/>
      <c r="U56" s="356"/>
      <c r="V56" s="356"/>
      <c r="W56" s="356"/>
      <c r="X56" s="356"/>
      <c r="Y56" s="356"/>
      <c r="Z56" s="356"/>
      <c r="AA56" s="356"/>
      <c r="AB56" s="356"/>
      <c r="AC56" s="356"/>
      <c r="AD56" s="356"/>
    </row>
    <row r="57" spans="1:30" s="363" customFormat="1" ht="12.75" customHeight="1" x14ac:dyDescent="0.25">
      <c r="A57" s="361"/>
      <c r="B57" s="361"/>
      <c r="C57" s="362"/>
      <c r="D57" s="362"/>
      <c r="E57" s="362"/>
      <c r="F57" s="360"/>
      <c r="G57" s="360"/>
      <c r="H57" s="360"/>
      <c r="I57" s="356"/>
      <c r="J57" s="356"/>
      <c r="K57" s="356"/>
      <c r="L57" s="356"/>
      <c r="M57" s="356"/>
      <c r="N57" s="356"/>
      <c r="O57" s="356"/>
      <c r="P57" s="356"/>
      <c r="Q57" s="356"/>
      <c r="R57" s="356"/>
      <c r="S57" s="356"/>
      <c r="T57" s="356"/>
      <c r="U57" s="356"/>
      <c r="V57" s="356"/>
      <c r="W57" s="356"/>
      <c r="X57" s="356"/>
      <c r="Y57" s="356"/>
      <c r="Z57" s="356"/>
      <c r="AA57" s="356"/>
      <c r="AB57" s="356"/>
      <c r="AC57" s="356"/>
      <c r="AD57" s="356"/>
    </row>
    <row r="58" spans="1:30" s="363" customFormat="1" ht="12.75" customHeight="1" x14ac:dyDescent="0.25">
      <c r="A58" s="361"/>
      <c r="B58" s="361"/>
      <c r="C58" s="362"/>
      <c r="D58" s="362"/>
      <c r="E58" s="362"/>
      <c r="F58" s="360"/>
      <c r="G58" s="360"/>
      <c r="H58" s="360"/>
      <c r="I58" s="356"/>
      <c r="J58" s="356"/>
      <c r="K58" s="356"/>
      <c r="L58" s="356"/>
      <c r="M58" s="356"/>
      <c r="N58" s="356"/>
      <c r="O58" s="356"/>
      <c r="P58" s="356"/>
      <c r="Q58" s="356"/>
      <c r="R58" s="356"/>
      <c r="S58" s="356"/>
      <c r="T58" s="356"/>
      <c r="U58" s="356"/>
      <c r="V58" s="356"/>
      <c r="W58" s="356"/>
      <c r="X58" s="356"/>
      <c r="Y58" s="356"/>
      <c r="Z58" s="356"/>
      <c r="AA58" s="356"/>
      <c r="AB58" s="356"/>
      <c r="AC58" s="356"/>
      <c r="AD58" s="356"/>
    </row>
    <row r="59" spans="1:30" s="363" customFormat="1" ht="12.75" customHeight="1" x14ac:dyDescent="0.25">
      <c r="A59" s="361"/>
      <c r="B59" s="361"/>
      <c r="C59" s="362"/>
      <c r="D59" s="362"/>
      <c r="E59" s="362"/>
      <c r="F59" s="360"/>
      <c r="G59" s="360"/>
      <c r="H59" s="360"/>
      <c r="I59" s="356"/>
      <c r="J59" s="356"/>
      <c r="K59" s="356"/>
      <c r="L59" s="356"/>
      <c r="M59" s="356"/>
      <c r="N59" s="356"/>
      <c r="O59" s="356"/>
      <c r="P59" s="356"/>
      <c r="Q59" s="356"/>
      <c r="R59" s="356"/>
      <c r="S59" s="356"/>
      <c r="T59" s="356"/>
      <c r="U59" s="356"/>
      <c r="V59" s="356"/>
      <c r="W59" s="356"/>
      <c r="X59" s="356"/>
      <c r="Y59" s="356"/>
      <c r="Z59" s="356"/>
      <c r="AA59" s="356"/>
      <c r="AB59" s="356"/>
      <c r="AC59" s="356"/>
      <c r="AD59" s="356"/>
    </row>
    <row r="60" spans="1:30" s="363" customFormat="1" ht="12.75" customHeight="1" x14ac:dyDescent="0.25">
      <c r="A60" s="361"/>
      <c r="B60" s="361"/>
      <c r="C60" s="362"/>
      <c r="D60" s="362"/>
      <c r="E60" s="362"/>
      <c r="F60" s="360"/>
      <c r="G60" s="360"/>
      <c r="H60" s="360"/>
      <c r="I60" s="356"/>
      <c r="J60" s="356"/>
      <c r="K60" s="356"/>
      <c r="L60" s="356"/>
      <c r="M60" s="356"/>
      <c r="N60" s="356"/>
      <c r="O60" s="356"/>
      <c r="P60" s="356"/>
      <c r="Q60" s="356"/>
      <c r="R60" s="356"/>
      <c r="S60" s="356"/>
      <c r="T60" s="356"/>
      <c r="U60" s="356"/>
      <c r="V60" s="356"/>
      <c r="W60" s="356"/>
      <c r="X60" s="356"/>
      <c r="Y60" s="356"/>
      <c r="Z60" s="356"/>
      <c r="AA60" s="356"/>
      <c r="AB60" s="356"/>
      <c r="AC60" s="356"/>
      <c r="AD60" s="356"/>
    </row>
    <row r="61" spans="1:30" s="363" customFormat="1" ht="12.75" customHeight="1" x14ac:dyDescent="0.25">
      <c r="A61" s="361"/>
      <c r="B61" s="361"/>
      <c r="C61" s="362"/>
      <c r="D61" s="362"/>
      <c r="E61" s="362"/>
      <c r="F61" s="360"/>
      <c r="G61" s="360"/>
      <c r="H61" s="360"/>
      <c r="I61" s="356"/>
      <c r="J61" s="356"/>
      <c r="K61" s="356"/>
      <c r="L61" s="356"/>
      <c r="M61" s="356"/>
      <c r="N61" s="356"/>
      <c r="O61" s="356"/>
      <c r="P61" s="356"/>
      <c r="Q61" s="356"/>
      <c r="R61" s="356"/>
      <c r="S61" s="356"/>
      <c r="T61" s="356"/>
      <c r="U61" s="356"/>
      <c r="V61" s="356"/>
      <c r="W61" s="356"/>
      <c r="X61" s="356"/>
      <c r="Y61" s="356"/>
      <c r="Z61" s="356"/>
      <c r="AA61" s="356"/>
      <c r="AB61" s="356"/>
      <c r="AC61" s="356"/>
      <c r="AD61" s="356"/>
    </row>
    <row r="62" spans="1:30" s="363" customFormat="1" ht="12.75" customHeight="1" x14ac:dyDescent="0.25">
      <c r="A62" s="361"/>
      <c r="B62" s="361"/>
      <c r="C62" s="362"/>
      <c r="D62" s="362"/>
      <c r="E62" s="362"/>
      <c r="F62" s="360"/>
      <c r="G62" s="360"/>
      <c r="H62" s="360"/>
      <c r="I62" s="356"/>
      <c r="J62" s="356"/>
      <c r="K62" s="356"/>
      <c r="L62" s="356"/>
      <c r="M62" s="356"/>
      <c r="N62" s="356"/>
      <c r="O62" s="356"/>
      <c r="P62" s="356"/>
      <c r="Q62" s="356"/>
      <c r="R62" s="356"/>
      <c r="S62" s="356"/>
      <c r="T62" s="356"/>
      <c r="U62" s="356"/>
      <c r="V62" s="356"/>
      <c r="W62" s="356"/>
      <c r="X62" s="356"/>
      <c r="Y62" s="356"/>
      <c r="Z62" s="356"/>
      <c r="AA62" s="356"/>
      <c r="AB62" s="356"/>
      <c r="AC62" s="356"/>
      <c r="AD62" s="356"/>
    </row>
    <row r="63" spans="1:30" s="363" customFormat="1" ht="12.75" customHeight="1" x14ac:dyDescent="0.25">
      <c r="A63" s="361"/>
      <c r="B63" s="361"/>
      <c r="C63" s="362"/>
      <c r="D63" s="362"/>
      <c r="E63" s="362"/>
      <c r="F63" s="360"/>
      <c r="G63" s="360"/>
      <c r="H63" s="360"/>
      <c r="I63" s="356"/>
      <c r="J63" s="356"/>
      <c r="K63" s="356"/>
      <c r="L63" s="356"/>
      <c r="M63" s="356"/>
      <c r="N63" s="356"/>
      <c r="O63" s="356"/>
      <c r="P63" s="356"/>
      <c r="Q63" s="356"/>
      <c r="R63" s="356"/>
      <c r="S63" s="356"/>
      <c r="T63" s="356"/>
      <c r="U63" s="356"/>
      <c r="V63" s="356"/>
      <c r="W63" s="356"/>
      <c r="X63" s="356"/>
      <c r="Y63" s="356"/>
      <c r="Z63" s="356"/>
      <c r="AA63" s="356"/>
      <c r="AB63" s="356"/>
      <c r="AC63" s="356"/>
      <c r="AD63" s="356"/>
    </row>
    <row r="64" spans="1:30" s="363" customFormat="1" ht="12.75" customHeight="1" x14ac:dyDescent="0.25">
      <c r="A64" s="361"/>
      <c r="B64" s="361"/>
      <c r="C64" s="362"/>
      <c r="D64" s="362"/>
      <c r="E64" s="362"/>
      <c r="F64" s="360"/>
      <c r="G64" s="360"/>
      <c r="H64" s="360"/>
      <c r="I64" s="356"/>
      <c r="J64" s="356"/>
      <c r="K64" s="356"/>
      <c r="L64" s="356"/>
      <c r="M64" s="356"/>
      <c r="N64" s="356"/>
      <c r="O64" s="356"/>
      <c r="P64" s="356"/>
      <c r="Q64" s="356"/>
      <c r="R64" s="356"/>
      <c r="S64" s="356"/>
      <c r="T64" s="356"/>
      <c r="U64" s="356"/>
      <c r="V64" s="356"/>
      <c r="W64" s="356"/>
      <c r="X64" s="356"/>
      <c r="Y64" s="356"/>
      <c r="Z64" s="356"/>
      <c r="AA64" s="356"/>
      <c r="AB64" s="356"/>
      <c r="AC64" s="356"/>
      <c r="AD64" s="356"/>
    </row>
    <row r="65" spans="1:30" s="363" customFormat="1" ht="12.75" customHeight="1" x14ac:dyDescent="0.25">
      <c r="A65" s="361"/>
      <c r="B65" s="361"/>
      <c r="C65" s="362"/>
      <c r="D65" s="362"/>
      <c r="E65" s="362"/>
      <c r="F65" s="360"/>
      <c r="G65" s="360"/>
      <c r="H65" s="360"/>
      <c r="I65" s="356"/>
      <c r="J65" s="356"/>
      <c r="K65" s="356"/>
      <c r="L65" s="356"/>
      <c r="M65" s="356"/>
      <c r="N65" s="356"/>
      <c r="O65" s="356"/>
      <c r="P65" s="356"/>
      <c r="Q65" s="356"/>
      <c r="R65" s="356"/>
      <c r="S65" s="356"/>
      <c r="T65" s="356"/>
      <c r="U65" s="356"/>
      <c r="V65" s="356"/>
      <c r="W65" s="356"/>
      <c r="X65" s="356"/>
      <c r="Y65" s="356"/>
      <c r="Z65" s="356"/>
      <c r="AA65" s="356"/>
      <c r="AB65" s="356"/>
      <c r="AC65" s="356"/>
      <c r="AD65" s="356"/>
    </row>
    <row r="66" spans="1:30" s="363" customFormat="1" ht="12.75" customHeight="1" x14ac:dyDescent="0.25">
      <c r="A66" s="361"/>
      <c r="B66" s="361"/>
      <c r="C66" s="362"/>
      <c r="D66" s="362"/>
      <c r="E66" s="362"/>
      <c r="F66" s="360"/>
      <c r="G66" s="360"/>
      <c r="H66" s="360"/>
      <c r="I66" s="356"/>
      <c r="J66" s="356"/>
      <c r="K66" s="356"/>
      <c r="L66" s="356"/>
      <c r="M66" s="356"/>
      <c r="N66" s="356"/>
      <c r="O66" s="356"/>
      <c r="P66" s="356"/>
      <c r="Q66" s="356"/>
      <c r="R66" s="356"/>
      <c r="S66" s="356"/>
      <c r="T66" s="356"/>
      <c r="U66" s="356"/>
      <c r="V66" s="356"/>
      <c r="W66" s="356"/>
      <c r="X66" s="356"/>
      <c r="Y66" s="356"/>
      <c r="Z66" s="356"/>
      <c r="AA66" s="356"/>
      <c r="AB66" s="356"/>
      <c r="AC66" s="356"/>
      <c r="AD66" s="356"/>
    </row>
    <row r="67" spans="1:30" s="363" customFormat="1" ht="12.75" customHeight="1" x14ac:dyDescent="0.25">
      <c r="A67" s="361"/>
      <c r="B67" s="361"/>
      <c r="C67" s="362"/>
      <c r="D67" s="362"/>
      <c r="E67" s="362"/>
      <c r="F67" s="360"/>
      <c r="G67" s="360"/>
      <c r="H67" s="360"/>
      <c r="I67" s="356"/>
      <c r="J67" s="356"/>
      <c r="K67" s="356"/>
      <c r="L67" s="356"/>
      <c r="M67" s="356"/>
      <c r="N67" s="356"/>
      <c r="O67" s="356"/>
      <c r="P67" s="356"/>
      <c r="Q67" s="356"/>
      <c r="R67" s="356"/>
      <c r="S67" s="356"/>
      <c r="T67" s="356"/>
      <c r="U67" s="356"/>
      <c r="V67" s="356"/>
      <c r="W67" s="356"/>
      <c r="X67" s="356"/>
      <c r="Y67" s="356"/>
      <c r="Z67" s="356"/>
      <c r="AA67" s="356"/>
      <c r="AB67" s="356"/>
      <c r="AC67" s="356"/>
      <c r="AD67" s="356"/>
    </row>
    <row r="68" spans="1:30" s="363" customFormat="1" ht="12.75" customHeight="1" x14ac:dyDescent="0.25">
      <c r="A68" s="361"/>
      <c r="B68" s="361"/>
      <c r="C68" s="362"/>
      <c r="D68" s="362"/>
      <c r="E68" s="362"/>
      <c r="F68" s="360"/>
      <c r="G68" s="360"/>
      <c r="H68" s="360"/>
      <c r="I68" s="356"/>
      <c r="J68" s="356"/>
      <c r="K68" s="356"/>
      <c r="L68" s="356"/>
      <c r="M68" s="356"/>
      <c r="N68" s="356"/>
      <c r="O68" s="356"/>
      <c r="P68" s="356"/>
      <c r="Q68" s="356"/>
      <c r="R68" s="356"/>
      <c r="S68" s="356"/>
      <c r="T68" s="356"/>
      <c r="U68" s="356"/>
      <c r="V68" s="356"/>
      <c r="W68" s="356"/>
      <c r="X68" s="356"/>
      <c r="Y68" s="356"/>
      <c r="Z68" s="356"/>
      <c r="AA68" s="356"/>
      <c r="AB68" s="356"/>
      <c r="AC68" s="356"/>
      <c r="AD68" s="356"/>
    </row>
    <row r="69" spans="1:30" s="363" customFormat="1" ht="12.75" customHeight="1" x14ac:dyDescent="0.25">
      <c r="A69" s="361"/>
      <c r="B69" s="361"/>
      <c r="C69" s="362"/>
      <c r="D69" s="362"/>
      <c r="E69" s="362"/>
      <c r="F69" s="360"/>
      <c r="G69" s="360"/>
      <c r="H69" s="360"/>
      <c r="I69" s="356"/>
      <c r="J69" s="356"/>
      <c r="K69" s="356"/>
      <c r="L69" s="356"/>
      <c r="M69" s="356"/>
      <c r="N69" s="356"/>
      <c r="O69" s="356"/>
      <c r="P69" s="356"/>
      <c r="Q69" s="356"/>
      <c r="R69" s="356"/>
      <c r="S69" s="356"/>
      <c r="T69" s="356"/>
      <c r="U69" s="356"/>
      <c r="V69" s="356"/>
      <c r="W69" s="356"/>
      <c r="X69" s="356"/>
      <c r="Y69" s="356"/>
      <c r="Z69" s="356"/>
      <c r="AA69" s="356"/>
      <c r="AB69" s="356"/>
      <c r="AC69" s="356"/>
      <c r="AD69" s="356"/>
    </row>
    <row r="70" spans="1:30" s="363" customFormat="1" ht="12.75" customHeight="1" x14ac:dyDescent="0.25">
      <c r="A70" s="361"/>
      <c r="B70" s="361"/>
      <c r="C70" s="362"/>
      <c r="D70" s="362"/>
      <c r="E70" s="362"/>
      <c r="F70" s="360"/>
      <c r="G70" s="360"/>
      <c r="H70" s="360"/>
      <c r="I70" s="356"/>
      <c r="J70" s="356"/>
      <c r="K70" s="356"/>
      <c r="L70" s="356"/>
      <c r="M70" s="356"/>
      <c r="N70" s="356"/>
      <c r="O70" s="356"/>
      <c r="P70" s="356"/>
      <c r="Q70" s="356"/>
      <c r="R70" s="356"/>
      <c r="S70" s="356"/>
      <c r="T70" s="356"/>
      <c r="U70" s="356"/>
      <c r="V70" s="356"/>
      <c r="W70" s="356"/>
      <c r="X70" s="356"/>
      <c r="Y70" s="356"/>
      <c r="Z70" s="356"/>
      <c r="AA70" s="356"/>
      <c r="AB70" s="356"/>
      <c r="AC70" s="356"/>
      <c r="AD70" s="356"/>
    </row>
    <row r="71" spans="1:30" s="363" customFormat="1" ht="12.75" customHeight="1" x14ac:dyDescent="0.25">
      <c r="A71" s="361"/>
      <c r="B71" s="361"/>
      <c r="C71" s="362"/>
      <c r="D71" s="362"/>
      <c r="E71" s="362"/>
      <c r="F71" s="360"/>
      <c r="G71" s="360"/>
      <c r="H71" s="360"/>
      <c r="I71" s="356"/>
      <c r="J71" s="356"/>
      <c r="K71" s="356"/>
      <c r="L71" s="356"/>
      <c r="M71" s="356"/>
      <c r="N71" s="356"/>
      <c r="O71" s="356"/>
      <c r="P71" s="356"/>
      <c r="Q71" s="356"/>
      <c r="R71" s="356"/>
      <c r="S71" s="356"/>
      <c r="T71" s="356"/>
      <c r="U71" s="356"/>
      <c r="V71" s="356"/>
      <c r="W71" s="356"/>
      <c r="X71" s="356"/>
      <c r="Y71" s="356"/>
      <c r="Z71" s="356"/>
      <c r="AA71" s="356"/>
      <c r="AB71" s="356"/>
      <c r="AC71" s="356"/>
      <c r="AD71" s="356"/>
    </row>
    <row r="72" spans="1:30" s="363" customFormat="1" ht="12.75" customHeight="1" x14ac:dyDescent="0.25">
      <c r="A72" s="364"/>
      <c r="B72" s="364"/>
      <c r="C72" s="365"/>
      <c r="D72" s="365"/>
      <c r="E72" s="365"/>
      <c r="F72" s="360"/>
      <c r="G72" s="360"/>
      <c r="H72" s="360"/>
      <c r="I72" s="356"/>
      <c r="J72" s="356"/>
      <c r="K72" s="356"/>
      <c r="L72" s="356"/>
      <c r="M72" s="356"/>
      <c r="N72" s="356"/>
      <c r="O72" s="356"/>
      <c r="P72" s="356"/>
      <c r="Q72" s="356"/>
      <c r="R72" s="356"/>
      <c r="S72" s="356"/>
      <c r="T72" s="356"/>
      <c r="U72" s="356"/>
      <c r="V72" s="356"/>
      <c r="W72" s="356"/>
      <c r="X72" s="356"/>
      <c r="Y72" s="356"/>
      <c r="Z72" s="356"/>
      <c r="AA72" s="356"/>
      <c r="AB72" s="356"/>
      <c r="AC72" s="356"/>
      <c r="AD72" s="356"/>
    </row>
    <row r="73" spans="1:30" s="363" customFormat="1" ht="12.75" customHeight="1" x14ac:dyDescent="0.25">
      <c r="A73" s="364"/>
      <c r="B73" s="364"/>
      <c r="C73" s="365"/>
      <c r="D73" s="365"/>
      <c r="E73" s="365"/>
      <c r="F73" s="360"/>
      <c r="G73" s="360"/>
      <c r="H73" s="360"/>
      <c r="I73" s="356"/>
      <c r="J73" s="356"/>
      <c r="K73" s="356"/>
      <c r="L73" s="356"/>
      <c r="M73" s="356"/>
      <c r="N73" s="356"/>
      <c r="O73" s="356"/>
      <c r="P73" s="356"/>
      <c r="Q73" s="356"/>
      <c r="R73" s="356"/>
      <c r="S73" s="356"/>
      <c r="T73" s="356"/>
      <c r="U73" s="356"/>
      <c r="V73" s="356"/>
      <c r="W73" s="356"/>
      <c r="X73" s="356"/>
      <c r="Y73" s="356"/>
      <c r="Z73" s="356"/>
      <c r="AA73" s="356"/>
      <c r="AB73" s="356"/>
      <c r="AC73" s="356"/>
      <c r="AD73" s="356"/>
    </row>
    <row r="74" spans="1:30" s="363" customFormat="1" ht="12.75" customHeight="1" x14ac:dyDescent="0.25">
      <c r="A74" s="364"/>
      <c r="B74" s="364"/>
      <c r="C74" s="365"/>
      <c r="D74" s="365"/>
      <c r="E74" s="365"/>
      <c r="F74" s="360"/>
      <c r="G74" s="360"/>
      <c r="H74" s="360"/>
      <c r="I74" s="356"/>
      <c r="J74" s="356"/>
      <c r="K74" s="356"/>
      <c r="L74" s="356"/>
      <c r="M74" s="356"/>
      <c r="N74" s="356"/>
      <c r="O74" s="356"/>
      <c r="P74" s="356"/>
      <c r="Q74" s="356"/>
      <c r="R74" s="356"/>
      <c r="S74" s="356"/>
      <c r="T74" s="356"/>
      <c r="U74" s="356"/>
      <c r="V74" s="356"/>
      <c r="W74" s="356"/>
      <c r="X74" s="356"/>
      <c r="Y74" s="356"/>
      <c r="Z74" s="356"/>
      <c r="AA74" s="356"/>
      <c r="AB74" s="356"/>
      <c r="AC74" s="356"/>
      <c r="AD74" s="356"/>
    </row>
    <row r="75" spans="1:30" s="363" customFormat="1" ht="12.75" customHeight="1" x14ac:dyDescent="0.25">
      <c r="A75" s="364"/>
      <c r="B75" s="364"/>
      <c r="C75" s="365"/>
      <c r="D75" s="365"/>
      <c r="E75" s="365"/>
      <c r="F75" s="360"/>
      <c r="G75" s="360"/>
      <c r="H75" s="360"/>
      <c r="I75" s="356"/>
      <c r="J75" s="356"/>
      <c r="K75" s="356"/>
      <c r="L75" s="356"/>
      <c r="M75" s="356"/>
      <c r="N75" s="356"/>
      <c r="O75" s="356"/>
      <c r="P75" s="356"/>
      <c r="Q75" s="356"/>
      <c r="R75" s="356"/>
      <c r="S75" s="356"/>
      <c r="T75" s="356"/>
      <c r="U75" s="356"/>
      <c r="V75" s="356"/>
      <c r="W75" s="356"/>
      <c r="X75" s="356"/>
      <c r="Y75" s="356"/>
      <c r="Z75" s="356"/>
      <c r="AA75" s="356"/>
      <c r="AB75" s="356"/>
      <c r="AC75" s="356"/>
      <c r="AD75" s="356"/>
    </row>
    <row r="76" spans="1:30" s="363" customFormat="1" ht="12.75" customHeight="1" x14ac:dyDescent="0.25">
      <c r="A76" s="364"/>
      <c r="B76" s="364"/>
      <c r="C76" s="365"/>
      <c r="D76" s="365"/>
      <c r="E76" s="365"/>
      <c r="F76" s="360"/>
      <c r="G76" s="360"/>
      <c r="H76" s="360"/>
      <c r="I76" s="356"/>
      <c r="J76" s="356"/>
      <c r="K76" s="356"/>
      <c r="L76" s="356"/>
      <c r="M76" s="356"/>
      <c r="N76" s="356"/>
      <c r="O76" s="356"/>
      <c r="P76" s="356"/>
      <c r="Q76" s="356"/>
      <c r="R76" s="356"/>
      <c r="S76" s="356"/>
      <c r="T76" s="356"/>
      <c r="U76" s="356"/>
      <c r="V76" s="356"/>
      <c r="W76" s="356"/>
      <c r="X76" s="356"/>
      <c r="Y76" s="356"/>
      <c r="Z76" s="356"/>
      <c r="AA76" s="356"/>
      <c r="AB76" s="356"/>
      <c r="AC76" s="356"/>
      <c r="AD76" s="356"/>
    </row>
    <row r="77" spans="1:30" s="363" customFormat="1" ht="12.75" customHeight="1" x14ac:dyDescent="0.25">
      <c r="A77" s="364"/>
      <c r="B77" s="364"/>
      <c r="C77" s="365"/>
      <c r="D77" s="365"/>
      <c r="E77" s="365"/>
      <c r="F77" s="360"/>
      <c r="G77" s="360"/>
      <c r="H77" s="360"/>
      <c r="I77" s="356"/>
      <c r="J77" s="356"/>
      <c r="K77" s="356"/>
      <c r="L77" s="356"/>
      <c r="M77" s="356"/>
      <c r="N77" s="356"/>
      <c r="O77" s="356"/>
      <c r="P77" s="356"/>
      <c r="Q77" s="356"/>
      <c r="R77" s="356"/>
      <c r="S77" s="356"/>
      <c r="T77" s="356"/>
      <c r="U77" s="356"/>
      <c r="V77" s="356"/>
      <c r="W77" s="356"/>
      <c r="X77" s="356"/>
      <c r="Y77" s="356"/>
      <c r="Z77" s="356"/>
      <c r="AA77" s="356"/>
      <c r="AB77" s="356"/>
      <c r="AC77" s="356"/>
      <c r="AD77" s="356"/>
    </row>
    <row r="78" spans="1:30" s="363" customFormat="1" ht="12.75" customHeight="1" x14ac:dyDescent="0.25">
      <c r="A78" s="364"/>
      <c r="B78" s="364"/>
      <c r="C78" s="365"/>
      <c r="D78" s="365"/>
      <c r="E78" s="365"/>
      <c r="F78" s="360"/>
      <c r="G78" s="360"/>
      <c r="H78" s="360"/>
      <c r="I78" s="356"/>
      <c r="J78" s="356"/>
      <c r="K78" s="356"/>
      <c r="L78" s="356"/>
      <c r="M78" s="356"/>
      <c r="N78" s="356"/>
      <c r="O78" s="356"/>
      <c r="P78" s="356"/>
      <c r="Q78" s="356"/>
      <c r="R78" s="356"/>
      <c r="S78" s="356"/>
      <c r="T78" s="356"/>
      <c r="U78" s="356"/>
      <c r="V78" s="356"/>
      <c r="W78" s="356"/>
      <c r="X78" s="356"/>
      <c r="Y78" s="356"/>
      <c r="Z78" s="356"/>
      <c r="AA78" s="356"/>
      <c r="AB78" s="356"/>
      <c r="AC78" s="356"/>
      <c r="AD78" s="356"/>
    </row>
    <row r="79" spans="1:30" s="363" customFormat="1" ht="12.75" customHeight="1" x14ac:dyDescent="0.25">
      <c r="A79" s="364"/>
      <c r="B79" s="364"/>
      <c r="C79" s="365"/>
      <c r="D79" s="365"/>
      <c r="E79" s="365"/>
      <c r="F79" s="360"/>
      <c r="G79" s="360"/>
      <c r="H79" s="360"/>
      <c r="I79" s="356"/>
      <c r="J79" s="356"/>
      <c r="K79" s="356"/>
      <c r="L79" s="356"/>
      <c r="M79" s="356"/>
      <c r="N79" s="356"/>
      <c r="O79" s="356"/>
      <c r="P79" s="356"/>
      <c r="Q79" s="356"/>
      <c r="R79" s="356"/>
      <c r="S79" s="356"/>
      <c r="T79" s="356"/>
      <c r="U79" s="356"/>
      <c r="V79" s="356"/>
      <c r="W79" s="356"/>
      <c r="X79" s="356"/>
      <c r="Y79" s="356"/>
      <c r="Z79" s="356"/>
      <c r="AA79" s="356"/>
      <c r="AB79" s="356"/>
      <c r="AC79" s="356"/>
      <c r="AD79" s="356"/>
    </row>
    <row r="80" spans="1:30" s="363" customFormat="1" ht="12.75" customHeight="1" x14ac:dyDescent="0.25">
      <c r="A80" s="366"/>
      <c r="B80" s="366"/>
      <c r="C80" s="367"/>
      <c r="D80" s="367"/>
      <c r="E80" s="367"/>
      <c r="F80" s="359"/>
      <c r="G80" s="368"/>
      <c r="H80" s="369"/>
      <c r="I80" s="356"/>
      <c r="J80" s="356"/>
      <c r="K80" s="356"/>
      <c r="L80" s="356"/>
      <c r="M80" s="356"/>
      <c r="N80" s="356"/>
      <c r="O80" s="356"/>
      <c r="P80" s="356"/>
      <c r="Q80" s="356"/>
      <c r="R80" s="356"/>
      <c r="S80" s="356"/>
      <c r="T80" s="356"/>
      <c r="U80" s="356"/>
      <c r="V80" s="356"/>
      <c r="W80" s="356"/>
      <c r="X80" s="356"/>
      <c r="Y80" s="356"/>
      <c r="Z80" s="356"/>
      <c r="AA80" s="356"/>
      <c r="AB80" s="356"/>
      <c r="AC80" s="356"/>
      <c r="AD80" s="356"/>
    </row>
    <row r="81" spans="1:30" s="363" customFormat="1" ht="12.75" customHeight="1" x14ac:dyDescent="0.25">
      <c r="A81" s="370"/>
      <c r="B81" s="370"/>
      <c r="C81" s="371"/>
      <c r="D81" s="371"/>
      <c r="E81" s="371"/>
      <c r="F81" s="372"/>
      <c r="G81" s="373"/>
      <c r="H81" s="374"/>
      <c r="I81" s="356"/>
      <c r="J81" s="356"/>
      <c r="K81" s="356"/>
      <c r="L81" s="356"/>
      <c r="M81" s="356"/>
      <c r="N81" s="356"/>
      <c r="O81" s="356"/>
      <c r="P81" s="356"/>
      <c r="Q81" s="356"/>
      <c r="R81" s="356"/>
      <c r="S81" s="356"/>
      <c r="T81" s="356"/>
      <c r="U81" s="356"/>
      <c r="V81" s="356"/>
      <c r="W81" s="356"/>
      <c r="X81" s="356"/>
      <c r="Y81" s="356"/>
      <c r="Z81" s="356"/>
      <c r="AA81" s="356"/>
      <c r="AB81" s="356"/>
      <c r="AC81" s="356"/>
      <c r="AD81" s="356"/>
    </row>
  </sheetData>
  <mergeCells count="1">
    <mergeCell ref="A1:G1"/>
  </mergeCells>
  <pageMargins left="0.7" right="0.7" top="0.75" bottom="0.75" header="0.3" footer="0.3"/>
  <pageSetup paperSize="8" scale="5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11"/>
  <sheetViews>
    <sheetView tabSelected="1" workbookViewId="0">
      <selection activeCell="A10" sqref="A10"/>
    </sheetView>
  </sheetViews>
  <sheetFormatPr defaultRowHeight="22.5" x14ac:dyDescent="0.45"/>
  <cols>
    <col min="1" max="1" width="5.140625" style="385" customWidth="1"/>
    <col min="2" max="2" width="31.7109375" style="385" customWidth="1"/>
    <col min="3" max="3" width="119.140625" style="385" customWidth="1"/>
    <col min="4" max="4" width="8.85546875" style="385" customWidth="1"/>
    <col min="5" max="5" width="9.140625" style="385"/>
    <col min="6" max="6" width="47.85546875" style="385" customWidth="1"/>
    <col min="7" max="16384" width="9.140625" style="385"/>
  </cols>
  <sheetData>
    <row r="1" spans="1:4" ht="23.25" x14ac:dyDescent="0.5">
      <c r="B1" s="412" t="s">
        <v>684</v>
      </c>
      <c r="C1" s="412"/>
      <c r="D1" s="386"/>
    </row>
    <row r="2" spans="1:4" s="387" customFormat="1" ht="90" x14ac:dyDescent="0.2">
      <c r="B2" s="388" t="s">
        <v>677</v>
      </c>
      <c r="C2" s="390" t="s">
        <v>687</v>
      </c>
    </row>
    <row r="3" spans="1:4" s="387" customFormat="1" ht="23.25" x14ac:dyDescent="0.5">
      <c r="B3" s="388" t="s">
        <v>678</v>
      </c>
      <c r="C3" s="396" t="s">
        <v>688</v>
      </c>
    </row>
    <row r="4" spans="1:4" s="387" customFormat="1" ht="23.25" x14ac:dyDescent="0.2">
      <c r="B4" s="389" t="s">
        <v>685</v>
      </c>
      <c r="C4" s="390" t="s">
        <v>686</v>
      </c>
    </row>
    <row r="5" spans="1:4" s="387" customFormat="1" ht="23.25" x14ac:dyDescent="0.2">
      <c r="B5" s="391" t="s">
        <v>679</v>
      </c>
      <c r="C5" s="390" t="s">
        <v>683</v>
      </c>
    </row>
    <row r="6" spans="1:4" s="387" customFormat="1" ht="23.25" x14ac:dyDescent="0.2">
      <c r="B6" s="392" t="s">
        <v>557</v>
      </c>
      <c r="C6" s="390" t="s">
        <v>680</v>
      </c>
    </row>
    <row r="7" spans="1:4" s="387" customFormat="1" ht="23.25" x14ac:dyDescent="0.2">
      <c r="B7" s="395" t="s">
        <v>681</v>
      </c>
      <c r="C7" s="390" t="s">
        <v>682</v>
      </c>
    </row>
    <row r="8" spans="1:4" s="387" customFormat="1" ht="23.25" x14ac:dyDescent="0.2">
      <c r="B8" s="397" t="s">
        <v>689</v>
      </c>
      <c r="C8" s="390" t="s">
        <v>690</v>
      </c>
    </row>
    <row r="9" spans="1:4" ht="23.25" x14ac:dyDescent="0.5">
      <c r="B9" s="385" t="s">
        <v>691</v>
      </c>
    </row>
    <row r="11" spans="1:4" ht="23.25" x14ac:dyDescent="0.45">
      <c r="A11" s="393"/>
      <c r="B11" s="392"/>
      <c r="C11" s="394"/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Z2298"/>
  <sheetViews>
    <sheetView topLeftCell="A88" zoomScale="73" zoomScaleNormal="73" workbookViewId="0">
      <selection activeCell="B1" sqref="B1:R175"/>
    </sheetView>
  </sheetViews>
  <sheetFormatPr defaultRowHeight="15" x14ac:dyDescent="0.2"/>
  <cols>
    <col min="1" max="1" width="2.28515625" style="4" customWidth="1"/>
    <col min="2" max="2" width="22.28515625" bestFit="1" customWidth="1"/>
    <col min="3" max="3" width="1.5703125" customWidth="1"/>
    <col min="4" max="4" width="12.28515625" style="9" customWidth="1"/>
    <col min="5" max="5" width="1.7109375" customWidth="1"/>
    <col min="6" max="6" width="61" bestFit="1" customWidth="1"/>
    <col min="7" max="7" width="1.28515625" customWidth="1"/>
    <col min="8" max="8" width="80.7109375" bestFit="1" customWidth="1"/>
    <col min="9" max="9" width="1.85546875" customWidth="1"/>
    <col min="10" max="10" width="40.7109375" bestFit="1" customWidth="1"/>
    <col min="11" max="11" width="1.85546875" customWidth="1"/>
    <col min="12" max="12" width="20.85546875" bestFit="1" customWidth="1"/>
    <col min="13" max="13" width="5.140625" customWidth="1"/>
    <col min="14" max="14" width="37.140625" bestFit="1" customWidth="1"/>
    <col min="15" max="15" width="2.85546875" customWidth="1"/>
    <col min="16" max="16" width="18.5703125" bestFit="1" customWidth="1"/>
    <col min="17" max="17" width="3.140625" customWidth="1"/>
    <col min="18" max="18" width="37.5703125" bestFit="1" customWidth="1"/>
    <col min="19" max="19" width="2.5703125" customWidth="1"/>
    <col min="20" max="20" width="33.28515625" bestFit="1" customWidth="1"/>
    <col min="21" max="21" width="2.85546875" customWidth="1"/>
    <col min="22" max="22" width="6.42578125" bestFit="1" customWidth="1"/>
    <col min="23" max="23" width="3.140625" style="4" customWidth="1"/>
    <col min="24" max="24" width="11.42578125" bestFit="1" customWidth="1"/>
    <col min="25" max="25" width="3.28515625" customWidth="1"/>
    <col min="26" max="26" width="24.28515625" bestFit="1" customWidth="1"/>
    <col min="27" max="27" width="2.42578125" customWidth="1"/>
  </cols>
  <sheetData>
    <row r="1" spans="2:26" ht="14.25" x14ac:dyDescent="0.2">
      <c r="B1" s="3" t="s">
        <v>70</v>
      </c>
      <c r="D1" s="1" t="s">
        <v>32</v>
      </c>
      <c r="F1" s="1" t="s">
        <v>19</v>
      </c>
      <c r="H1" s="5" t="s">
        <v>4</v>
      </c>
      <c r="J1" s="2" t="s">
        <v>66</v>
      </c>
      <c r="L1" s="2" t="s">
        <v>33</v>
      </c>
      <c r="N1" s="2" t="s">
        <v>34</v>
      </c>
      <c r="P1" s="2" t="s">
        <v>71</v>
      </c>
      <c r="R1" s="2" t="s">
        <v>28</v>
      </c>
      <c r="T1" s="2" t="s">
        <v>40</v>
      </c>
      <c r="V1" s="2" t="s">
        <v>43</v>
      </c>
      <c r="X1" s="2" t="s">
        <v>44</v>
      </c>
      <c r="Z1" s="2" t="s">
        <v>65</v>
      </c>
    </row>
    <row r="2" spans="2:26" s="6" customFormat="1" x14ac:dyDescent="0.2">
      <c r="B2" s="7" t="s">
        <v>57</v>
      </c>
      <c r="D2" s="17" t="s">
        <v>8</v>
      </c>
      <c r="F2" s="8" t="s">
        <v>15</v>
      </c>
      <c r="H2" s="7" t="s">
        <v>12</v>
      </c>
      <c r="J2" s="7" t="s">
        <v>11</v>
      </c>
      <c r="L2" s="9" t="s">
        <v>21</v>
      </c>
      <c r="N2" s="7" t="s">
        <v>26</v>
      </c>
      <c r="P2" s="7" t="s">
        <v>17</v>
      </c>
      <c r="R2" s="7" t="s">
        <v>29</v>
      </c>
      <c r="T2" s="7" t="s">
        <v>41</v>
      </c>
      <c r="V2" s="7">
        <v>2016</v>
      </c>
      <c r="X2" s="7" t="s">
        <v>45</v>
      </c>
      <c r="Z2" s="7" t="s">
        <v>60</v>
      </c>
    </row>
    <row r="3" spans="2:26" s="6" customFormat="1" ht="15.75" x14ac:dyDescent="0.25">
      <c r="B3" s="10" t="s">
        <v>78</v>
      </c>
      <c r="D3" s="17" t="s">
        <v>42</v>
      </c>
      <c r="F3" s="8" t="s">
        <v>85</v>
      </c>
      <c r="H3" s="7" t="s">
        <v>13</v>
      </c>
      <c r="J3" s="7" t="s">
        <v>67</v>
      </c>
      <c r="L3" s="9" t="s">
        <v>22</v>
      </c>
      <c r="N3" s="7" t="s">
        <v>27</v>
      </c>
      <c r="P3" s="7" t="s">
        <v>72</v>
      </c>
      <c r="R3" s="7" t="s">
        <v>30</v>
      </c>
      <c r="T3" s="12" t="s">
        <v>64</v>
      </c>
      <c r="V3" s="7">
        <v>2017</v>
      </c>
      <c r="X3" s="7" t="s">
        <v>46</v>
      </c>
      <c r="Z3" s="7" t="s">
        <v>61</v>
      </c>
    </row>
    <row r="4" spans="2:26" s="6" customFormat="1" ht="15.75" customHeight="1" x14ac:dyDescent="0.2">
      <c r="B4" s="7" t="s">
        <v>79</v>
      </c>
      <c r="D4" s="17" t="s">
        <v>9</v>
      </c>
      <c r="F4" s="8" t="s">
        <v>16</v>
      </c>
      <c r="H4" s="7" t="s">
        <v>58</v>
      </c>
      <c r="J4" s="7" t="s">
        <v>68</v>
      </c>
      <c r="L4" s="9" t="s">
        <v>23</v>
      </c>
      <c r="N4" s="7" t="s">
        <v>24</v>
      </c>
      <c r="R4" s="7" t="s">
        <v>31</v>
      </c>
      <c r="T4" s="7" t="s">
        <v>83</v>
      </c>
      <c r="V4" s="7">
        <v>2018</v>
      </c>
      <c r="X4" s="7" t="s">
        <v>47</v>
      </c>
    </row>
    <row r="5" spans="2:26" s="6" customFormat="1" x14ac:dyDescent="0.2">
      <c r="B5" s="7" t="s">
        <v>0</v>
      </c>
      <c r="D5" s="17" t="s">
        <v>84</v>
      </c>
      <c r="F5" s="14" t="s">
        <v>74</v>
      </c>
      <c r="H5" s="13" t="s">
        <v>86</v>
      </c>
      <c r="J5" s="9" t="s">
        <v>69</v>
      </c>
      <c r="L5" s="9" t="s">
        <v>20</v>
      </c>
      <c r="N5" s="7" t="s">
        <v>18</v>
      </c>
      <c r="T5" s="7" t="s">
        <v>10</v>
      </c>
      <c r="V5" s="7">
        <v>2019</v>
      </c>
      <c r="X5" s="7" t="s">
        <v>48</v>
      </c>
    </row>
    <row r="6" spans="2:26" s="6" customFormat="1" x14ac:dyDescent="0.2">
      <c r="B6" s="7" t="s">
        <v>6</v>
      </c>
      <c r="D6" s="9" t="s">
        <v>90</v>
      </c>
      <c r="F6" s="14" t="s">
        <v>75</v>
      </c>
      <c r="H6" s="13" t="s">
        <v>87</v>
      </c>
      <c r="I6" s="15"/>
      <c r="J6" s="9"/>
      <c r="N6" s="7" t="s">
        <v>25</v>
      </c>
      <c r="V6" s="7">
        <v>2020</v>
      </c>
      <c r="X6" s="7" t="s">
        <v>49</v>
      </c>
    </row>
    <row r="7" spans="2:26" s="6" customFormat="1" x14ac:dyDescent="0.2">
      <c r="B7" s="7" t="s">
        <v>7</v>
      </c>
      <c r="D7" s="9" t="s">
        <v>91</v>
      </c>
      <c r="F7" s="14" t="s">
        <v>76</v>
      </c>
      <c r="H7" s="13" t="s">
        <v>88</v>
      </c>
      <c r="N7" s="7" t="s">
        <v>14</v>
      </c>
      <c r="V7" s="7">
        <v>2021</v>
      </c>
      <c r="X7" s="7" t="s">
        <v>50</v>
      </c>
    </row>
    <row r="8" spans="2:26" s="6" customFormat="1" x14ac:dyDescent="0.2">
      <c r="B8" s="9" t="s">
        <v>59</v>
      </c>
      <c r="D8" s="9" t="s">
        <v>92</v>
      </c>
      <c r="F8" s="14" t="s">
        <v>77</v>
      </c>
      <c r="H8" s="13" t="s">
        <v>89</v>
      </c>
      <c r="N8" s="7" t="s">
        <v>39</v>
      </c>
      <c r="V8" s="7">
        <v>2022</v>
      </c>
      <c r="X8" s="7" t="s">
        <v>51</v>
      </c>
    </row>
    <row r="9" spans="2:26" s="6" customFormat="1" x14ac:dyDescent="0.2">
      <c r="D9" s="9" t="s">
        <v>93</v>
      </c>
      <c r="H9" s="11" t="s">
        <v>80</v>
      </c>
      <c r="N9" s="13" t="s">
        <v>10</v>
      </c>
      <c r="V9" s="7">
        <v>2023</v>
      </c>
      <c r="X9" s="7" t="s">
        <v>52</v>
      </c>
    </row>
    <row r="10" spans="2:26" s="6" customFormat="1" x14ac:dyDescent="0.2">
      <c r="D10" s="9" t="s">
        <v>94</v>
      </c>
      <c r="H10" s="11" t="s">
        <v>82</v>
      </c>
      <c r="V10" s="7">
        <v>2024</v>
      </c>
      <c r="X10" s="7" t="s">
        <v>53</v>
      </c>
    </row>
    <row r="11" spans="2:26" s="6" customFormat="1" x14ac:dyDescent="0.2">
      <c r="D11" s="9" t="s">
        <v>95</v>
      </c>
      <c r="H11" s="11" t="s">
        <v>81</v>
      </c>
      <c r="V11" s="7">
        <v>2025</v>
      </c>
      <c r="X11" s="7" t="s">
        <v>54</v>
      </c>
    </row>
    <row r="12" spans="2:26" s="6" customFormat="1" x14ac:dyDescent="0.2">
      <c r="D12" s="9" t="s">
        <v>96</v>
      </c>
      <c r="H12" s="11" t="s">
        <v>10</v>
      </c>
      <c r="V12" s="7">
        <v>2026</v>
      </c>
      <c r="X12" s="7" t="s">
        <v>55</v>
      </c>
    </row>
    <row r="13" spans="2:26" s="6" customFormat="1" x14ac:dyDescent="0.2">
      <c r="D13" s="9" t="s">
        <v>97</v>
      </c>
      <c r="H13" s="7" t="s">
        <v>62</v>
      </c>
      <c r="V13" s="7">
        <v>2027</v>
      </c>
      <c r="X13" s="7" t="s">
        <v>56</v>
      </c>
    </row>
    <row r="14" spans="2:26" s="6" customFormat="1" x14ac:dyDescent="0.2">
      <c r="D14" s="9" t="s">
        <v>98</v>
      </c>
      <c r="V14" s="7">
        <v>2028</v>
      </c>
    </row>
    <row r="15" spans="2:26" s="6" customFormat="1" x14ac:dyDescent="0.2">
      <c r="D15" s="9" t="s">
        <v>99</v>
      </c>
      <c r="V15" s="7">
        <v>2029</v>
      </c>
    </row>
    <row r="16" spans="2:26" s="6" customFormat="1" x14ac:dyDescent="0.2">
      <c r="D16" s="9" t="s">
        <v>100</v>
      </c>
      <c r="V16" s="7">
        <v>2030</v>
      </c>
    </row>
    <row r="17" spans="4:22" s="6" customFormat="1" x14ac:dyDescent="0.2">
      <c r="D17" s="9" t="s">
        <v>101</v>
      </c>
      <c r="V17" s="7">
        <v>2031</v>
      </c>
    </row>
    <row r="18" spans="4:22" s="6" customFormat="1" x14ac:dyDescent="0.2">
      <c r="D18" s="9" t="s">
        <v>102</v>
      </c>
      <c r="F18" s="6" t="str">
        <f t="shared" ref="F18" si="0">PROPER(F9)</f>
        <v/>
      </c>
      <c r="V18" s="7">
        <v>2032</v>
      </c>
    </row>
    <row r="19" spans="4:22" s="6" customFormat="1" x14ac:dyDescent="0.2">
      <c r="D19" s="9" t="s">
        <v>103</v>
      </c>
      <c r="V19" s="7">
        <v>2033</v>
      </c>
    </row>
    <row r="20" spans="4:22" s="6" customFormat="1" x14ac:dyDescent="0.2">
      <c r="D20" s="9" t="s">
        <v>104</v>
      </c>
      <c r="V20" s="7">
        <v>2034</v>
      </c>
    </row>
    <row r="21" spans="4:22" s="6" customFormat="1" x14ac:dyDescent="0.2">
      <c r="D21" s="9" t="s">
        <v>105</v>
      </c>
      <c r="V21" s="7">
        <v>2035</v>
      </c>
    </row>
    <row r="22" spans="4:22" s="6" customFormat="1" x14ac:dyDescent="0.2">
      <c r="D22" s="9" t="s">
        <v>106</v>
      </c>
      <c r="V22" s="7">
        <v>2036</v>
      </c>
    </row>
    <row r="23" spans="4:22" s="6" customFormat="1" x14ac:dyDescent="0.2">
      <c r="D23" s="9" t="s">
        <v>107</v>
      </c>
      <c r="V23" s="7">
        <v>2037</v>
      </c>
    </row>
    <row r="24" spans="4:22" s="6" customFormat="1" x14ac:dyDescent="0.2">
      <c r="D24" s="9" t="s">
        <v>108</v>
      </c>
      <c r="V24" s="7">
        <v>2038</v>
      </c>
    </row>
    <row r="25" spans="4:22" s="6" customFormat="1" x14ac:dyDescent="0.2">
      <c r="D25" s="9" t="s">
        <v>109</v>
      </c>
      <c r="V25" s="7">
        <v>2039</v>
      </c>
    </row>
    <row r="26" spans="4:22" s="6" customFormat="1" x14ac:dyDescent="0.2">
      <c r="D26" s="9" t="s">
        <v>110</v>
      </c>
      <c r="V26" s="7">
        <v>2040</v>
      </c>
    </row>
    <row r="27" spans="4:22" s="6" customFormat="1" x14ac:dyDescent="0.2">
      <c r="D27" s="9" t="s">
        <v>111</v>
      </c>
      <c r="V27" s="7">
        <v>2041</v>
      </c>
    </row>
    <row r="28" spans="4:22" s="6" customFormat="1" x14ac:dyDescent="0.2">
      <c r="D28" s="9" t="s">
        <v>112</v>
      </c>
      <c r="V28" s="7">
        <v>2042</v>
      </c>
    </row>
    <row r="29" spans="4:22" s="6" customFormat="1" x14ac:dyDescent="0.2">
      <c r="D29" s="9" t="s">
        <v>113</v>
      </c>
      <c r="V29" s="7">
        <v>2043</v>
      </c>
    </row>
    <row r="30" spans="4:22" s="6" customFormat="1" x14ac:dyDescent="0.2">
      <c r="D30" s="9" t="s">
        <v>114</v>
      </c>
      <c r="H30" s="16"/>
      <c r="V30" s="7">
        <v>2044</v>
      </c>
    </row>
    <row r="31" spans="4:22" s="6" customFormat="1" x14ac:dyDescent="0.2">
      <c r="D31" s="9" t="s">
        <v>115</v>
      </c>
      <c r="H31" s="16"/>
      <c r="V31" s="7">
        <v>2045</v>
      </c>
    </row>
    <row r="32" spans="4:22" s="6" customFormat="1" x14ac:dyDescent="0.2">
      <c r="D32" s="9" t="s">
        <v>116</v>
      </c>
      <c r="H32" s="16"/>
      <c r="V32" s="7">
        <v>2046</v>
      </c>
    </row>
    <row r="33" spans="4:22" s="6" customFormat="1" x14ac:dyDescent="0.2">
      <c r="D33" s="9" t="s">
        <v>117</v>
      </c>
      <c r="H33" s="16"/>
      <c r="V33" s="7">
        <v>2047</v>
      </c>
    </row>
    <row r="34" spans="4:22" s="6" customFormat="1" x14ac:dyDescent="0.2">
      <c r="D34" s="9" t="s">
        <v>118</v>
      </c>
      <c r="H34" s="16"/>
      <c r="V34" s="7">
        <v>2048</v>
      </c>
    </row>
    <row r="35" spans="4:22" s="6" customFormat="1" x14ac:dyDescent="0.2">
      <c r="D35" s="9" t="s">
        <v>119</v>
      </c>
      <c r="H35" s="16"/>
      <c r="V35" s="7">
        <v>2049</v>
      </c>
    </row>
    <row r="36" spans="4:22" s="6" customFormat="1" x14ac:dyDescent="0.2">
      <c r="D36" s="9" t="s">
        <v>120</v>
      </c>
      <c r="V36" s="7">
        <v>2050</v>
      </c>
    </row>
    <row r="37" spans="4:22" s="6" customFormat="1" x14ac:dyDescent="0.2">
      <c r="D37" s="9" t="s">
        <v>121</v>
      </c>
      <c r="V37" s="7">
        <v>2051</v>
      </c>
    </row>
    <row r="38" spans="4:22" s="6" customFormat="1" x14ac:dyDescent="0.2">
      <c r="D38" s="9" t="s">
        <v>122</v>
      </c>
      <c r="V38" s="7">
        <v>2052</v>
      </c>
    </row>
    <row r="39" spans="4:22" s="6" customFormat="1" x14ac:dyDescent="0.2">
      <c r="D39" s="9" t="s">
        <v>123</v>
      </c>
      <c r="V39" s="7">
        <v>2053</v>
      </c>
    </row>
    <row r="40" spans="4:22" s="6" customFormat="1" x14ac:dyDescent="0.2">
      <c r="D40" s="9" t="s">
        <v>124</v>
      </c>
      <c r="V40" s="7">
        <v>2054</v>
      </c>
    </row>
    <row r="41" spans="4:22" s="6" customFormat="1" x14ac:dyDescent="0.2">
      <c r="D41" s="9" t="s">
        <v>125</v>
      </c>
      <c r="V41" s="7">
        <v>2055</v>
      </c>
    </row>
    <row r="42" spans="4:22" s="6" customFormat="1" x14ac:dyDescent="0.2">
      <c r="D42" s="9" t="s">
        <v>126</v>
      </c>
      <c r="V42" s="7">
        <v>2056</v>
      </c>
    </row>
    <row r="43" spans="4:22" s="6" customFormat="1" x14ac:dyDescent="0.2">
      <c r="D43" s="9" t="s">
        <v>127</v>
      </c>
      <c r="V43" s="7">
        <v>2057</v>
      </c>
    </row>
    <row r="44" spans="4:22" s="6" customFormat="1" x14ac:dyDescent="0.2">
      <c r="D44" s="9" t="s">
        <v>128</v>
      </c>
      <c r="V44" s="7">
        <v>2058</v>
      </c>
    </row>
    <row r="45" spans="4:22" s="6" customFormat="1" x14ac:dyDescent="0.2">
      <c r="D45" s="9" t="s">
        <v>129</v>
      </c>
      <c r="V45" s="7">
        <v>2059</v>
      </c>
    </row>
    <row r="46" spans="4:22" s="6" customFormat="1" x14ac:dyDescent="0.2">
      <c r="D46" s="9" t="s">
        <v>130</v>
      </c>
      <c r="V46" s="7">
        <v>2060</v>
      </c>
    </row>
    <row r="47" spans="4:22" s="6" customFormat="1" x14ac:dyDescent="0.2">
      <c r="D47" s="9" t="s">
        <v>131</v>
      </c>
    </row>
    <row r="48" spans="4:22" s="6" customFormat="1" x14ac:dyDescent="0.2">
      <c r="D48" s="9" t="s">
        <v>132</v>
      </c>
    </row>
    <row r="49" spans="4:12" s="6" customFormat="1" x14ac:dyDescent="0.2">
      <c r="D49" s="9" t="s">
        <v>133</v>
      </c>
    </row>
    <row r="50" spans="4:12" s="6" customFormat="1" x14ac:dyDescent="0.2">
      <c r="D50" s="9" t="s">
        <v>134</v>
      </c>
    </row>
    <row r="51" spans="4:12" s="6" customFormat="1" x14ac:dyDescent="0.2">
      <c r="D51" s="9" t="s">
        <v>135</v>
      </c>
    </row>
    <row r="52" spans="4:12" s="6" customFormat="1" x14ac:dyDescent="0.2">
      <c r="D52" s="9" t="s">
        <v>136</v>
      </c>
    </row>
    <row r="53" spans="4:12" s="6" customFormat="1" x14ac:dyDescent="0.2">
      <c r="D53" s="9" t="s">
        <v>137</v>
      </c>
      <c r="L53"/>
    </row>
    <row r="54" spans="4:12" x14ac:dyDescent="0.2">
      <c r="D54" s="9" t="s">
        <v>138</v>
      </c>
      <c r="H54" s="6"/>
    </row>
    <row r="55" spans="4:12" x14ac:dyDescent="0.2">
      <c r="D55" s="9" t="s">
        <v>139</v>
      </c>
      <c r="H55" s="6"/>
    </row>
    <row r="56" spans="4:12" x14ac:dyDescent="0.2">
      <c r="D56" s="9" t="s">
        <v>140</v>
      </c>
      <c r="H56" s="6"/>
    </row>
    <row r="57" spans="4:12" x14ac:dyDescent="0.2">
      <c r="D57" s="9" t="s">
        <v>141</v>
      </c>
      <c r="H57" s="6"/>
    </row>
    <row r="58" spans="4:12" x14ac:dyDescent="0.2">
      <c r="D58" s="9" t="s">
        <v>142</v>
      </c>
      <c r="H58" s="6"/>
    </row>
    <row r="59" spans="4:12" x14ac:dyDescent="0.2">
      <c r="D59" s="9" t="s">
        <v>143</v>
      </c>
    </row>
    <row r="60" spans="4:12" x14ac:dyDescent="0.2">
      <c r="D60" s="9" t="s">
        <v>144</v>
      </c>
    </row>
    <row r="61" spans="4:12" x14ac:dyDescent="0.2">
      <c r="D61" s="9" t="s">
        <v>145</v>
      </c>
    </row>
    <row r="62" spans="4:12" x14ac:dyDescent="0.2">
      <c r="D62" s="9" t="s">
        <v>146</v>
      </c>
    </row>
    <row r="63" spans="4:12" x14ac:dyDescent="0.2">
      <c r="D63" s="9" t="s">
        <v>147</v>
      </c>
    </row>
    <row r="64" spans="4:12" x14ac:dyDescent="0.2">
      <c r="D64" s="9" t="s">
        <v>148</v>
      </c>
    </row>
    <row r="65" spans="4:4" x14ac:dyDescent="0.2">
      <c r="D65" s="9" t="s">
        <v>149</v>
      </c>
    </row>
    <row r="66" spans="4:4" x14ac:dyDescent="0.2">
      <c r="D66" s="9" t="s">
        <v>150</v>
      </c>
    </row>
    <row r="67" spans="4:4" x14ac:dyDescent="0.2">
      <c r="D67" s="9" t="s">
        <v>151</v>
      </c>
    </row>
    <row r="68" spans="4:4" x14ac:dyDescent="0.2">
      <c r="D68" s="9" t="s">
        <v>152</v>
      </c>
    </row>
    <row r="69" spans="4:4" x14ac:dyDescent="0.2">
      <c r="D69" s="9" t="s">
        <v>153</v>
      </c>
    </row>
    <row r="70" spans="4:4" x14ac:dyDescent="0.2">
      <c r="D70" s="9" t="s">
        <v>154</v>
      </c>
    </row>
    <row r="71" spans="4:4" x14ac:dyDescent="0.2">
      <c r="D71" s="9" t="s">
        <v>155</v>
      </c>
    </row>
    <row r="72" spans="4:4" x14ac:dyDescent="0.2">
      <c r="D72" s="9" t="s">
        <v>156</v>
      </c>
    </row>
    <row r="73" spans="4:4" x14ac:dyDescent="0.2">
      <c r="D73" s="9" t="s">
        <v>157</v>
      </c>
    </row>
    <row r="74" spans="4:4" x14ac:dyDescent="0.2">
      <c r="D74" s="9" t="s">
        <v>158</v>
      </c>
    </row>
    <row r="75" spans="4:4" x14ac:dyDescent="0.2">
      <c r="D75" s="9" t="s">
        <v>159</v>
      </c>
    </row>
    <row r="76" spans="4:4" x14ac:dyDescent="0.2">
      <c r="D76" s="9" t="s">
        <v>160</v>
      </c>
    </row>
    <row r="77" spans="4:4" x14ac:dyDescent="0.2">
      <c r="D77" s="9" t="s">
        <v>161</v>
      </c>
    </row>
    <row r="78" spans="4:4" x14ac:dyDescent="0.2">
      <c r="D78" s="9" t="s">
        <v>162</v>
      </c>
    </row>
    <row r="79" spans="4:4" x14ac:dyDescent="0.2">
      <c r="D79" s="9" t="s">
        <v>163</v>
      </c>
    </row>
    <row r="80" spans="4:4" x14ac:dyDescent="0.2">
      <c r="D80" s="9" t="s">
        <v>164</v>
      </c>
    </row>
    <row r="81" spans="4:4" x14ac:dyDescent="0.2">
      <c r="D81" s="9" t="s">
        <v>165</v>
      </c>
    </row>
    <row r="82" spans="4:4" x14ac:dyDescent="0.2">
      <c r="D82" s="9" t="s">
        <v>166</v>
      </c>
    </row>
    <row r="83" spans="4:4" x14ac:dyDescent="0.2">
      <c r="D83" s="9" t="s">
        <v>167</v>
      </c>
    </row>
    <row r="84" spans="4:4" x14ac:dyDescent="0.2">
      <c r="D84" s="9" t="s">
        <v>168</v>
      </c>
    </row>
    <row r="85" spans="4:4" x14ac:dyDescent="0.2">
      <c r="D85" s="9" t="s">
        <v>169</v>
      </c>
    </row>
    <row r="86" spans="4:4" x14ac:dyDescent="0.2">
      <c r="D86" s="9" t="s">
        <v>170</v>
      </c>
    </row>
    <row r="87" spans="4:4" x14ac:dyDescent="0.2">
      <c r="D87" s="9" t="s">
        <v>171</v>
      </c>
    </row>
    <row r="88" spans="4:4" x14ac:dyDescent="0.2">
      <c r="D88" s="9" t="s">
        <v>172</v>
      </c>
    </row>
    <row r="89" spans="4:4" x14ac:dyDescent="0.2">
      <c r="D89" s="9" t="s">
        <v>173</v>
      </c>
    </row>
    <row r="90" spans="4:4" x14ac:dyDescent="0.2">
      <c r="D90" s="9" t="s">
        <v>174</v>
      </c>
    </row>
    <row r="91" spans="4:4" x14ac:dyDescent="0.2">
      <c r="D91" s="9" t="s">
        <v>175</v>
      </c>
    </row>
    <row r="92" spans="4:4" x14ac:dyDescent="0.2">
      <c r="D92" s="9" t="s">
        <v>176</v>
      </c>
    </row>
    <row r="93" spans="4:4" x14ac:dyDescent="0.2">
      <c r="D93" s="9" t="s">
        <v>177</v>
      </c>
    </row>
    <row r="94" spans="4:4" x14ac:dyDescent="0.2">
      <c r="D94" s="9" t="s">
        <v>178</v>
      </c>
    </row>
    <row r="95" spans="4:4" x14ac:dyDescent="0.2">
      <c r="D95" s="9" t="s">
        <v>179</v>
      </c>
    </row>
    <row r="96" spans="4:4" x14ac:dyDescent="0.2">
      <c r="D96" s="9" t="s">
        <v>180</v>
      </c>
    </row>
    <row r="97" spans="4:4" x14ac:dyDescent="0.2">
      <c r="D97" s="9" t="s">
        <v>181</v>
      </c>
    </row>
    <row r="98" spans="4:4" x14ac:dyDescent="0.2">
      <c r="D98" s="9" t="s">
        <v>182</v>
      </c>
    </row>
    <row r="99" spans="4:4" x14ac:dyDescent="0.2">
      <c r="D99" s="9" t="s">
        <v>183</v>
      </c>
    </row>
    <row r="100" spans="4:4" x14ac:dyDescent="0.2">
      <c r="D100" s="9" t="s">
        <v>184</v>
      </c>
    </row>
    <row r="101" spans="4:4" x14ac:dyDescent="0.2">
      <c r="D101" s="9" t="s">
        <v>185</v>
      </c>
    </row>
    <row r="102" spans="4:4" x14ac:dyDescent="0.2">
      <c r="D102" s="9" t="s">
        <v>186</v>
      </c>
    </row>
    <row r="103" spans="4:4" x14ac:dyDescent="0.2">
      <c r="D103" s="9" t="s">
        <v>187</v>
      </c>
    </row>
    <row r="104" spans="4:4" x14ac:dyDescent="0.2">
      <c r="D104" s="9" t="s">
        <v>188</v>
      </c>
    </row>
    <row r="105" spans="4:4" x14ac:dyDescent="0.2">
      <c r="D105" s="9" t="s">
        <v>189</v>
      </c>
    </row>
    <row r="106" spans="4:4" x14ac:dyDescent="0.2">
      <c r="D106" s="9" t="s">
        <v>190</v>
      </c>
    </row>
    <row r="107" spans="4:4" x14ac:dyDescent="0.2">
      <c r="D107" s="9" t="s">
        <v>191</v>
      </c>
    </row>
    <row r="108" spans="4:4" x14ac:dyDescent="0.2">
      <c r="D108" s="9" t="s">
        <v>192</v>
      </c>
    </row>
    <row r="109" spans="4:4" x14ac:dyDescent="0.2">
      <c r="D109" s="9" t="s">
        <v>193</v>
      </c>
    </row>
    <row r="110" spans="4:4" x14ac:dyDescent="0.2">
      <c r="D110" s="9" t="s">
        <v>194</v>
      </c>
    </row>
    <row r="111" spans="4:4" x14ac:dyDescent="0.2">
      <c r="D111" s="9" t="s">
        <v>195</v>
      </c>
    </row>
    <row r="112" spans="4:4" x14ac:dyDescent="0.2">
      <c r="D112" s="9" t="s">
        <v>196</v>
      </c>
    </row>
    <row r="113" spans="4:4" x14ac:dyDescent="0.2">
      <c r="D113" s="9" t="s">
        <v>197</v>
      </c>
    </row>
    <row r="114" spans="4:4" x14ac:dyDescent="0.2">
      <c r="D114" s="9" t="s">
        <v>198</v>
      </c>
    </row>
    <row r="115" spans="4:4" x14ac:dyDescent="0.2">
      <c r="D115" s="9" t="s">
        <v>199</v>
      </c>
    </row>
    <row r="116" spans="4:4" x14ac:dyDescent="0.2">
      <c r="D116" s="9" t="s">
        <v>200</v>
      </c>
    </row>
    <row r="117" spans="4:4" x14ac:dyDescent="0.2">
      <c r="D117" s="9" t="s">
        <v>201</v>
      </c>
    </row>
    <row r="118" spans="4:4" x14ac:dyDescent="0.2">
      <c r="D118" s="9" t="s">
        <v>202</v>
      </c>
    </row>
    <row r="119" spans="4:4" x14ac:dyDescent="0.2">
      <c r="D119" s="9" t="s">
        <v>203</v>
      </c>
    </row>
    <row r="120" spans="4:4" x14ac:dyDescent="0.2">
      <c r="D120" s="9" t="s">
        <v>204</v>
      </c>
    </row>
    <row r="121" spans="4:4" x14ac:dyDescent="0.2">
      <c r="D121" s="9" t="s">
        <v>205</v>
      </c>
    </row>
    <row r="122" spans="4:4" x14ac:dyDescent="0.2">
      <c r="D122" s="9" t="s">
        <v>206</v>
      </c>
    </row>
    <row r="123" spans="4:4" x14ac:dyDescent="0.2">
      <c r="D123" s="9" t="s">
        <v>207</v>
      </c>
    </row>
    <row r="124" spans="4:4" x14ac:dyDescent="0.2">
      <c r="D124" s="9" t="s">
        <v>208</v>
      </c>
    </row>
    <row r="125" spans="4:4" x14ac:dyDescent="0.2">
      <c r="D125" s="9" t="s">
        <v>209</v>
      </c>
    </row>
    <row r="126" spans="4:4" x14ac:dyDescent="0.2">
      <c r="D126" s="9" t="s">
        <v>210</v>
      </c>
    </row>
    <row r="127" spans="4:4" x14ac:dyDescent="0.2">
      <c r="D127" s="9" t="s">
        <v>211</v>
      </c>
    </row>
    <row r="128" spans="4:4" x14ac:dyDescent="0.2">
      <c r="D128" s="9" t="s">
        <v>212</v>
      </c>
    </row>
    <row r="129" spans="4:4" x14ac:dyDescent="0.2">
      <c r="D129" s="9" t="s">
        <v>213</v>
      </c>
    </row>
    <row r="130" spans="4:4" x14ac:dyDescent="0.2">
      <c r="D130" s="9" t="s">
        <v>214</v>
      </c>
    </row>
    <row r="131" spans="4:4" x14ac:dyDescent="0.2">
      <c r="D131" s="9" t="s">
        <v>215</v>
      </c>
    </row>
    <row r="132" spans="4:4" x14ac:dyDescent="0.2">
      <c r="D132" s="9" t="s">
        <v>216</v>
      </c>
    </row>
    <row r="133" spans="4:4" x14ac:dyDescent="0.2">
      <c r="D133" s="9" t="s">
        <v>217</v>
      </c>
    </row>
    <row r="134" spans="4:4" x14ac:dyDescent="0.2">
      <c r="D134" s="9" t="s">
        <v>218</v>
      </c>
    </row>
    <row r="135" spans="4:4" x14ac:dyDescent="0.2">
      <c r="D135" s="9" t="s">
        <v>219</v>
      </c>
    </row>
    <row r="136" spans="4:4" x14ac:dyDescent="0.2">
      <c r="D136" s="9" t="s">
        <v>220</v>
      </c>
    </row>
    <row r="137" spans="4:4" x14ac:dyDescent="0.2">
      <c r="D137" s="9" t="s">
        <v>221</v>
      </c>
    </row>
    <row r="138" spans="4:4" x14ac:dyDescent="0.2">
      <c r="D138" s="9" t="s">
        <v>222</v>
      </c>
    </row>
    <row r="139" spans="4:4" x14ac:dyDescent="0.2">
      <c r="D139" s="9" t="s">
        <v>223</v>
      </c>
    </row>
    <row r="140" spans="4:4" x14ac:dyDescent="0.2">
      <c r="D140" s="9" t="s">
        <v>224</v>
      </c>
    </row>
    <row r="141" spans="4:4" x14ac:dyDescent="0.2">
      <c r="D141" s="9" t="s">
        <v>225</v>
      </c>
    </row>
    <row r="142" spans="4:4" x14ac:dyDescent="0.2">
      <c r="D142" s="9" t="s">
        <v>226</v>
      </c>
    </row>
    <row r="143" spans="4:4" x14ac:dyDescent="0.2">
      <c r="D143" s="9" t="s">
        <v>227</v>
      </c>
    </row>
    <row r="144" spans="4:4" x14ac:dyDescent="0.2">
      <c r="D144" s="9" t="s">
        <v>228</v>
      </c>
    </row>
    <row r="145" spans="4:4" x14ac:dyDescent="0.2">
      <c r="D145" s="9" t="s">
        <v>229</v>
      </c>
    </row>
    <row r="146" spans="4:4" x14ac:dyDescent="0.2">
      <c r="D146" s="9" t="s">
        <v>230</v>
      </c>
    </row>
    <row r="147" spans="4:4" x14ac:dyDescent="0.2">
      <c r="D147" s="9" t="s">
        <v>231</v>
      </c>
    </row>
    <row r="148" spans="4:4" x14ac:dyDescent="0.2">
      <c r="D148" s="9" t="s">
        <v>232</v>
      </c>
    </row>
    <row r="149" spans="4:4" x14ac:dyDescent="0.2">
      <c r="D149" s="9" t="s">
        <v>233</v>
      </c>
    </row>
    <row r="150" spans="4:4" x14ac:dyDescent="0.2">
      <c r="D150" s="9" t="s">
        <v>234</v>
      </c>
    </row>
    <row r="151" spans="4:4" x14ac:dyDescent="0.2">
      <c r="D151" s="9" t="s">
        <v>235</v>
      </c>
    </row>
    <row r="152" spans="4:4" x14ac:dyDescent="0.2">
      <c r="D152" s="9" t="s">
        <v>236</v>
      </c>
    </row>
    <row r="153" spans="4:4" x14ac:dyDescent="0.2">
      <c r="D153" s="9" t="s">
        <v>237</v>
      </c>
    </row>
    <row r="154" spans="4:4" x14ac:dyDescent="0.2">
      <c r="D154" s="9" t="s">
        <v>238</v>
      </c>
    </row>
    <row r="155" spans="4:4" x14ac:dyDescent="0.2">
      <c r="D155" s="9" t="s">
        <v>239</v>
      </c>
    </row>
    <row r="156" spans="4:4" x14ac:dyDescent="0.2">
      <c r="D156" s="9" t="s">
        <v>240</v>
      </c>
    </row>
    <row r="157" spans="4:4" x14ac:dyDescent="0.2">
      <c r="D157" s="9" t="s">
        <v>241</v>
      </c>
    </row>
    <row r="158" spans="4:4" x14ac:dyDescent="0.2">
      <c r="D158" s="9" t="s">
        <v>242</v>
      </c>
    </row>
    <row r="159" spans="4:4" x14ac:dyDescent="0.2">
      <c r="D159" s="9" t="s">
        <v>243</v>
      </c>
    </row>
    <row r="160" spans="4:4" x14ac:dyDescent="0.2">
      <c r="D160" s="9" t="s">
        <v>244</v>
      </c>
    </row>
    <row r="161" spans="4:4" x14ac:dyDescent="0.2">
      <c r="D161" s="9" t="s">
        <v>245</v>
      </c>
    </row>
    <row r="162" spans="4:4" x14ac:dyDescent="0.2">
      <c r="D162" s="9" t="s">
        <v>246</v>
      </c>
    </row>
    <row r="163" spans="4:4" x14ac:dyDescent="0.2">
      <c r="D163" s="9" t="s">
        <v>247</v>
      </c>
    </row>
    <row r="164" spans="4:4" x14ac:dyDescent="0.2">
      <c r="D164" s="9" t="s">
        <v>248</v>
      </c>
    </row>
    <row r="165" spans="4:4" x14ac:dyDescent="0.2">
      <c r="D165" s="9" t="s">
        <v>249</v>
      </c>
    </row>
    <row r="166" spans="4:4" x14ac:dyDescent="0.2">
      <c r="D166" s="9" t="s">
        <v>250</v>
      </c>
    </row>
    <row r="167" spans="4:4" x14ac:dyDescent="0.2">
      <c r="D167" s="9" t="s">
        <v>251</v>
      </c>
    </row>
    <row r="168" spans="4:4" x14ac:dyDescent="0.2">
      <c r="D168" s="9" t="s">
        <v>252</v>
      </c>
    </row>
    <row r="169" spans="4:4" x14ac:dyDescent="0.2">
      <c r="D169" s="9" t="s">
        <v>253</v>
      </c>
    </row>
    <row r="170" spans="4:4" x14ac:dyDescent="0.2">
      <c r="D170" s="9" t="s">
        <v>254</v>
      </c>
    </row>
    <row r="171" spans="4:4" x14ac:dyDescent="0.2">
      <c r="D171" s="9" t="s">
        <v>255</v>
      </c>
    </row>
    <row r="172" spans="4:4" x14ac:dyDescent="0.2">
      <c r="D172" s="9" t="s">
        <v>256</v>
      </c>
    </row>
    <row r="173" spans="4:4" x14ac:dyDescent="0.2">
      <c r="D173" s="9" t="s">
        <v>257</v>
      </c>
    </row>
    <row r="174" spans="4:4" x14ac:dyDescent="0.2">
      <c r="D174" s="9" t="s">
        <v>258</v>
      </c>
    </row>
    <row r="175" spans="4:4" x14ac:dyDescent="0.2">
      <c r="D175" s="18" t="s">
        <v>259</v>
      </c>
    </row>
    <row r="176" spans="4:4" s="19" customFormat="1" x14ac:dyDescent="0.2">
      <c r="D176" s="20"/>
    </row>
    <row r="177" spans="4:4" s="19" customFormat="1" x14ac:dyDescent="0.2">
      <c r="D177" s="20"/>
    </row>
    <row r="178" spans="4:4" s="19" customFormat="1" x14ac:dyDescent="0.2">
      <c r="D178" s="20"/>
    </row>
    <row r="179" spans="4:4" s="19" customFormat="1" x14ac:dyDescent="0.2">
      <c r="D179" s="20"/>
    </row>
    <row r="180" spans="4:4" s="19" customFormat="1" x14ac:dyDescent="0.2">
      <c r="D180" s="20"/>
    </row>
    <row r="181" spans="4:4" s="19" customFormat="1" x14ac:dyDescent="0.2">
      <c r="D181" s="20"/>
    </row>
    <row r="182" spans="4:4" s="19" customFormat="1" x14ac:dyDescent="0.2">
      <c r="D182" s="20"/>
    </row>
    <row r="183" spans="4:4" s="19" customFormat="1" x14ac:dyDescent="0.2">
      <c r="D183" s="20"/>
    </row>
    <row r="184" spans="4:4" s="19" customFormat="1" x14ac:dyDescent="0.2">
      <c r="D184" s="20"/>
    </row>
    <row r="185" spans="4:4" s="19" customFormat="1" x14ac:dyDescent="0.2">
      <c r="D185" s="20"/>
    </row>
    <row r="186" spans="4:4" s="19" customFormat="1" x14ac:dyDescent="0.2">
      <c r="D186" s="20"/>
    </row>
    <row r="187" spans="4:4" s="19" customFormat="1" x14ac:dyDescent="0.2">
      <c r="D187" s="20"/>
    </row>
    <row r="188" spans="4:4" s="19" customFormat="1" x14ac:dyDescent="0.2">
      <c r="D188" s="20"/>
    </row>
    <row r="189" spans="4:4" s="19" customFormat="1" x14ac:dyDescent="0.2">
      <c r="D189" s="20"/>
    </row>
    <row r="190" spans="4:4" s="19" customFormat="1" x14ac:dyDescent="0.2">
      <c r="D190" s="20"/>
    </row>
    <row r="191" spans="4:4" s="19" customFormat="1" x14ac:dyDescent="0.2">
      <c r="D191" s="20"/>
    </row>
    <row r="192" spans="4:4" s="19" customFormat="1" x14ac:dyDescent="0.2">
      <c r="D192" s="20"/>
    </row>
    <row r="193" spans="4:4" s="19" customFormat="1" x14ac:dyDescent="0.2">
      <c r="D193" s="20"/>
    </row>
    <row r="194" spans="4:4" s="19" customFormat="1" x14ac:dyDescent="0.2">
      <c r="D194" s="20"/>
    </row>
    <row r="195" spans="4:4" s="19" customFormat="1" x14ac:dyDescent="0.2">
      <c r="D195" s="20"/>
    </row>
    <row r="196" spans="4:4" s="19" customFormat="1" x14ac:dyDescent="0.2">
      <c r="D196" s="20"/>
    </row>
    <row r="197" spans="4:4" s="19" customFormat="1" x14ac:dyDescent="0.2">
      <c r="D197" s="20"/>
    </row>
    <row r="198" spans="4:4" s="19" customFormat="1" x14ac:dyDescent="0.2">
      <c r="D198" s="20"/>
    </row>
    <row r="199" spans="4:4" s="19" customFormat="1" x14ac:dyDescent="0.2">
      <c r="D199" s="20"/>
    </row>
    <row r="200" spans="4:4" s="19" customFormat="1" x14ac:dyDescent="0.2">
      <c r="D200" s="20"/>
    </row>
    <row r="201" spans="4:4" s="19" customFormat="1" x14ac:dyDescent="0.2">
      <c r="D201" s="20"/>
    </row>
    <row r="202" spans="4:4" s="19" customFormat="1" x14ac:dyDescent="0.2">
      <c r="D202" s="20"/>
    </row>
    <row r="203" spans="4:4" s="19" customFormat="1" x14ac:dyDescent="0.2">
      <c r="D203" s="20"/>
    </row>
    <row r="204" spans="4:4" s="19" customFormat="1" x14ac:dyDescent="0.2">
      <c r="D204" s="20"/>
    </row>
    <row r="205" spans="4:4" s="19" customFormat="1" x14ac:dyDescent="0.2">
      <c r="D205" s="20"/>
    </row>
    <row r="206" spans="4:4" s="19" customFormat="1" x14ac:dyDescent="0.2">
      <c r="D206" s="20"/>
    </row>
    <row r="207" spans="4:4" s="19" customFormat="1" x14ac:dyDescent="0.2">
      <c r="D207" s="20"/>
    </row>
    <row r="208" spans="4:4" s="19" customFormat="1" x14ac:dyDescent="0.2">
      <c r="D208" s="20"/>
    </row>
    <row r="209" spans="4:4" s="19" customFormat="1" x14ac:dyDescent="0.2">
      <c r="D209" s="20"/>
    </row>
    <row r="210" spans="4:4" s="19" customFormat="1" x14ac:dyDescent="0.2">
      <c r="D210" s="20"/>
    </row>
    <row r="211" spans="4:4" s="19" customFormat="1" x14ac:dyDescent="0.2">
      <c r="D211" s="20"/>
    </row>
    <row r="212" spans="4:4" s="19" customFormat="1" x14ac:dyDescent="0.2">
      <c r="D212" s="20"/>
    </row>
    <row r="213" spans="4:4" s="19" customFormat="1" x14ac:dyDescent="0.2">
      <c r="D213" s="20"/>
    </row>
    <row r="214" spans="4:4" s="19" customFormat="1" x14ac:dyDescent="0.2">
      <c r="D214" s="20"/>
    </row>
    <row r="215" spans="4:4" s="19" customFormat="1" x14ac:dyDescent="0.2">
      <c r="D215" s="20"/>
    </row>
    <row r="216" spans="4:4" s="19" customFormat="1" x14ac:dyDescent="0.2">
      <c r="D216" s="20"/>
    </row>
    <row r="217" spans="4:4" s="19" customFormat="1" x14ac:dyDescent="0.2">
      <c r="D217" s="20"/>
    </row>
    <row r="218" spans="4:4" s="19" customFormat="1" x14ac:dyDescent="0.2">
      <c r="D218" s="20"/>
    </row>
    <row r="219" spans="4:4" s="19" customFormat="1" x14ac:dyDescent="0.2">
      <c r="D219" s="20"/>
    </row>
    <row r="220" spans="4:4" s="19" customFormat="1" x14ac:dyDescent="0.2">
      <c r="D220" s="20"/>
    </row>
    <row r="221" spans="4:4" s="19" customFormat="1" x14ac:dyDescent="0.2">
      <c r="D221" s="20"/>
    </row>
    <row r="222" spans="4:4" s="19" customFormat="1" x14ac:dyDescent="0.2">
      <c r="D222" s="20"/>
    </row>
    <row r="223" spans="4:4" s="19" customFormat="1" x14ac:dyDescent="0.2">
      <c r="D223" s="20"/>
    </row>
    <row r="224" spans="4:4" s="19" customFormat="1" x14ac:dyDescent="0.2">
      <c r="D224" s="20"/>
    </row>
    <row r="225" spans="4:4" s="19" customFormat="1" x14ac:dyDescent="0.2">
      <c r="D225" s="20"/>
    </row>
    <row r="226" spans="4:4" s="19" customFormat="1" x14ac:dyDescent="0.2">
      <c r="D226" s="20"/>
    </row>
    <row r="227" spans="4:4" s="19" customFormat="1" x14ac:dyDescent="0.2">
      <c r="D227" s="20"/>
    </row>
    <row r="228" spans="4:4" s="19" customFormat="1" x14ac:dyDescent="0.2">
      <c r="D228" s="20"/>
    </row>
    <row r="229" spans="4:4" s="19" customFormat="1" x14ac:dyDescent="0.2">
      <c r="D229" s="20"/>
    </row>
    <row r="230" spans="4:4" s="19" customFormat="1" x14ac:dyDescent="0.2">
      <c r="D230" s="20"/>
    </row>
    <row r="231" spans="4:4" s="19" customFormat="1" x14ac:dyDescent="0.2">
      <c r="D231" s="20"/>
    </row>
    <row r="232" spans="4:4" s="19" customFormat="1" x14ac:dyDescent="0.2">
      <c r="D232" s="20"/>
    </row>
    <row r="233" spans="4:4" s="19" customFormat="1" x14ac:dyDescent="0.2">
      <c r="D233" s="20"/>
    </row>
    <row r="234" spans="4:4" s="19" customFormat="1" x14ac:dyDescent="0.2">
      <c r="D234" s="20"/>
    </row>
    <row r="235" spans="4:4" s="19" customFormat="1" x14ac:dyDescent="0.2">
      <c r="D235" s="20"/>
    </row>
    <row r="236" spans="4:4" s="19" customFormat="1" x14ac:dyDescent="0.2">
      <c r="D236" s="20"/>
    </row>
    <row r="237" spans="4:4" s="19" customFormat="1" x14ac:dyDescent="0.2">
      <c r="D237" s="20"/>
    </row>
    <row r="238" spans="4:4" s="19" customFormat="1" x14ac:dyDescent="0.2">
      <c r="D238" s="20"/>
    </row>
    <row r="239" spans="4:4" s="19" customFormat="1" x14ac:dyDescent="0.2">
      <c r="D239" s="20"/>
    </row>
    <row r="240" spans="4:4" s="19" customFormat="1" x14ac:dyDescent="0.2">
      <c r="D240" s="20"/>
    </row>
    <row r="241" spans="4:4" s="19" customFormat="1" x14ac:dyDescent="0.2">
      <c r="D241" s="20"/>
    </row>
    <row r="242" spans="4:4" s="19" customFormat="1" x14ac:dyDescent="0.2">
      <c r="D242" s="20"/>
    </row>
    <row r="243" spans="4:4" s="19" customFormat="1" x14ac:dyDescent="0.2">
      <c r="D243" s="20"/>
    </row>
    <row r="244" spans="4:4" s="19" customFormat="1" x14ac:dyDescent="0.2">
      <c r="D244" s="20"/>
    </row>
    <row r="245" spans="4:4" s="19" customFormat="1" x14ac:dyDescent="0.2">
      <c r="D245" s="20"/>
    </row>
    <row r="246" spans="4:4" s="19" customFormat="1" x14ac:dyDescent="0.2">
      <c r="D246" s="20"/>
    </row>
    <row r="247" spans="4:4" s="19" customFormat="1" x14ac:dyDescent="0.2">
      <c r="D247" s="20"/>
    </row>
    <row r="248" spans="4:4" s="19" customFormat="1" x14ac:dyDescent="0.2">
      <c r="D248" s="20"/>
    </row>
    <row r="249" spans="4:4" s="19" customFormat="1" x14ac:dyDescent="0.2">
      <c r="D249" s="20"/>
    </row>
    <row r="250" spans="4:4" s="19" customFormat="1" x14ac:dyDescent="0.2">
      <c r="D250" s="20"/>
    </row>
    <row r="251" spans="4:4" s="19" customFormat="1" x14ac:dyDescent="0.2">
      <c r="D251" s="20"/>
    </row>
    <row r="252" spans="4:4" s="19" customFormat="1" x14ac:dyDescent="0.2">
      <c r="D252" s="20"/>
    </row>
    <row r="253" spans="4:4" s="19" customFormat="1" x14ac:dyDescent="0.2">
      <c r="D253" s="20"/>
    </row>
    <row r="254" spans="4:4" s="19" customFormat="1" x14ac:dyDescent="0.2">
      <c r="D254" s="20"/>
    </row>
    <row r="255" spans="4:4" s="19" customFormat="1" x14ac:dyDescent="0.2">
      <c r="D255" s="20"/>
    </row>
    <row r="256" spans="4:4" s="19" customFormat="1" x14ac:dyDescent="0.2">
      <c r="D256" s="20"/>
    </row>
    <row r="257" spans="4:4" s="19" customFormat="1" x14ac:dyDescent="0.2">
      <c r="D257" s="20"/>
    </row>
    <row r="258" spans="4:4" s="19" customFormat="1" x14ac:dyDescent="0.2">
      <c r="D258" s="20"/>
    </row>
    <row r="259" spans="4:4" s="19" customFormat="1" x14ac:dyDescent="0.2">
      <c r="D259" s="20"/>
    </row>
    <row r="260" spans="4:4" s="19" customFormat="1" x14ac:dyDescent="0.2">
      <c r="D260" s="20"/>
    </row>
    <row r="261" spans="4:4" s="19" customFormat="1" x14ac:dyDescent="0.2">
      <c r="D261" s="20"/>
    </row>
    <row r="262" spans="4:4" s="19" customFormat="1" x14ac:dyDescent="0.2">
      <c r="D262" s="20"/>
    </row>
    <row r="263" spans="4:4" s="19" customFormat="1" x14ac:dyDescent="0.2">
      <c r="D263" s="20"/>
    </row>
    <row r="264" spans="4:4" s="19" customFormat="1" x14ac:dyDescent="0.2">
      <c r="D264" s="20"/>
    </row>
    <row r="265" spans="4:4" s="19" customFormat="1" x14ac:dyDescent="0.2">
      <c r="D265" s="20"/>
    </row>
    <row r="266" spans="4:4" s="19" customFormat="1" x14ac:dyDescent="0.2">
      <c r="D266" s="20"/>
    </row>
    <row r="267" spans="4:4" s="19" customFormat="1" x14ac:dyDescent="0.2">
      <c r="D267" s="20"/>
    </row>
    <row r="268" spans="4:4" s="19" customFormat="1" x14ac:dyDescent="0.2">
      <c r="D268" s="20"/>
    </row>
    <row r="269" spans="4:4" s="19" customFormat="1" x14ac:dyDescent="0.2">
      <c r="D269" s="20"/>
    </row>
    <row r="270" spans="4:4" s="19" customFormat="1" x14ac:dyDescent="0.2">
      <c r="D270" s="20"/>
    </row>
    <row r="271" spans="4:4" s="19" customFormat="1" x14ac:dyDescent="0.2">
      <c r="D271" s="20"/>
    </row>
    <row r="272" spans="4:4" s="19" customFormat="1" x14ac:dyDescent="0.2">
      <c r="D272" s="20"/>
    </row>
    <row r="273" spans="4:4" s="19" customFormat="1" x14ac:dyDescent="0.2">
      <c r="D273" s="20"/>
    </row>
    <row r="274" spans="4:4" s="19" customFormat="1" x14ac:dyDescent="0.2">
      <c r="D274" s="20"/>
    </row>
    <row r="275" spans="4:4" s="19" customFormat="1" x14ac:dyDescent="0.2">
      <c r="D275" s="20"/>
    </row>
    <row r="276" spans="4:4" s="19" customFormat="1" x14ac:dyDescent="0.2">
      <c r="D276" s="20"/>
    </row>
    <row r="277" spans="4:4" s="19" customFormat="1" x14ac:dyDescent="0.2">
      <c r="D277" s="20"/>
    </row>
    <row r="278" spans="4:4" s="19" customFormat="1" x14ac:dyDescent="0.2">
      <c r="D278" s="20"/>
    </row>
    <row r="279" spans="4:4" s="19" customFormat="1" x14ac:dyDescent="0.2">
      <c r="D279" s="20"/>
    </row>
    <row r="280" spans="4:4" s="19" customFormat="1" x14ac:dyDescent="0.2">
      <c r="D280" s="20"/>
    </row>
    <row r="281" spans="4:4" s="19" customFormat="1" x14ac:dyDescent="0.2">
      <c r="D281" s="20"/>
    </row>
    <row r="282" spans="4:4" s="19" customFormat="1" x14ac:dyDescent="0.2">
      <c r="D282" s="20"/>
    </row>
    <row r="283" spans="4:4" s="19" customFormat="1" x14ac:dyDescent="0.2">
      <c r="D283" s="20"/>
    </row>
    <row r="284" spans="4:4" s="19" customFormat="1" x14ac:dyDescent="0.2">
      <c r="D284" s="20"/>
    </row>
    <row r="285" spans="4:4" s="19" customFormat="1" x14ac:dyDescent="0.2">
      <c r="D285" s="20"/>
    </row>
    <row r="286" spans="4:4" s="19" customFormat="1" x14ac:dyDescent="0.2">
      <c r="D286" s="20"/>
    </row>
    <row r="287" spans="4:4" s="19" customFormat="1" x14ac:dyDescent="0.2">
      <c r="D287" s="20"/>
    </row>
    <row r="288" spans="4:4" s="19" customFormat="1" x14ac:dyDescent="0.2">
      <c r="D288" s="20"/>
    </row>
    <row r="289" spans="4:4" s="19" customFormat="1" x14ac:dyDescent="0.2">
      <c r="D289" s="20"/>
    </row>
    <row r="290" spans="4:4" s="19" customFormat="1" x14ac:dyDescent="0.2">
      <c r="D290" s="20"/>
    </row>
    <row r="291" spans="4:4" s="19" customFormat="1" x14ac:dyDescent="0.2">
      <c r="D291" s="20"/>
    </row>
    <row r="292" spans="4:4" s="19" customFormat="1" x14ac:dyDescent="0.2">
      <c r="D292" s="20"/>
    </row>
    <row r="293" spans="4:4" s="19" customFormat="1" x14ac:dyDescent="0.2">
      <c r="D293" s="20"/>
    </row>
    <row r="294" spans="4:4" s="19" customFormat="1" x14ac:dyDescent="0.2">
      <c r="D294" s="20"/>
    </row>
    <row r="295" spans="4:4" s="19" customFormat="1" x14ac:dyDescent="0.2">
      <c r="D295" s="20"/>
    </row>
    <row r="296" spans="4:4" s="19" customFormat="1" x14ac:dyDescent="0.2">
      <c r="D296" s="20"/>
    </row>
    <row r="297" spans="4:4" s="19" customFormat="1" x14ac:dyDescent="0.2">
      <c r="D297" s="20"/>
    </row>
    <row r="298" spans="4:4" s="19" customFormat="1" x14ac:dyDescent="0.2">
      <c r="D298" s="20"/>
    </row>
    <row r="299" spans="4:4" s="19" customFormat="1" x14ac:dyDescent="0.2">
      <c r="D299" s="20"/>
    </row>
    <row r="300" spans="4:4" s="19" customFormat="1" x14ac:dyDescent="0.2">
      <c r="D300" s="20"/>
    </row>
    <row r="301" spans="4:4" s="19" customFormat="1" x14ac:dyDescent="0.2">
      <c r="D301" s="20"/>
    </row>
    <row r="302" spans="4:4" s="19" customFormat="1" x14ac:dyDescent="0.2">
      <c r="D302" s="20"/>
    </row>
    <row r="303" spans="4:4" s="19" customFormat="1" x14ac:dyDescent="0.2">
      <c r="D303" s="20"/>
    </row>
    <row r="304" spans="4:4" s="19" customFormat="1" x14ac:dyDescent="0.2">
      <c r="D304" s="20"/>
    </row>
    <row r="305" spans="4:4" s="19" customFormat="1" x14ac:dyDescent="0.2">
      <c r="D305" s="20"/>
    </row>
    <row r="306" spans="4:4" s="19" customFormat="1" x14ac:dyDescent="0.2">
      <c r="D306" s="20"/>
    </row>
    <row r="307" spans="4:4" s="19" customFormat="1" x14ac:dyDescent="0.2">
      <c r="D307" s="20"/>
    </row>
    <row r="308" spans="4:4" s="19" customFormat="1" x14ac:dyDescent="0.2">
      <c r="D308" s="20"/>
    </row>
    <row r="309" spans="4:4" s="19" customFormat="1" x14ac:dyDescent="0.2">
      <c r="D309" s="20"/>
    </row>
    <row r="310" spans="4:4" s="19" customFormat="1" x14ac:dyDescent="0.2">
      <c r="D310" s="20"/>
    </row>
    <row r="311" spans="4:4" s="19" customFormat="1" x14ac:dyDescent="0.2">
      <c r="D311" s="20"/>
    </row>
    <row r="312" spans="4:4" s="19" customFormat="1" x14ac:dyDescent="0.2">
      <c r="D312" s="20"/>
    </row>
    <row r="313" spans="4:4" s="19" customFormat="1" x14ac:dyDescent="0.2">
      <c r="D313" s="20"/>
    </row>
    <row r="314" spans="4:4" s="19" customFormat="1" x14ac:dyDescent="0.2">
      <c r="D314" s="20"/>
    </row>
    <row r="315" spans="4:4" s="19" customFormat="1" x14ac:dyDescent="0.2">
      <c r="D315" s="20"/>
    </row>
    <row r="316" spans="4:4" s="19" customFormat="1" x14ac:dyDescent="0.2">
      <c r="D316" s="20"/>
    </row>
    <row r="317" spans="4:4" s="19" customFormat="1" x14ac:dyDescent="0.2">
      <c r="D317" s="20"/>
    </row>
    <row r="318" spans="4:4" s="19" customFormat="1" x14ac:dyDescent="0.2">
      <c r="D318" s="20"/>
    </row>
    <row r="319" spans="4:4" s="19" customFormat="1" x14ac:dyDescent="0.2">
      <c r="D319" s="20"/>
    </row>
    <row r="320" spans="4:4" s="19" customFormat="1" x14ac:dyDescent="0.2">
      <c r="D320" s="20"/>
    </row>
    <row r="321" spans="4:4" s="19" customFormat="1" x14ac:dyDescent="0.2">
      <c r="D321" s="20"/>
    </row>
    <row r="322" spans="4:4" s="19" customFormat="1" x14ac:dyDescent="0.2">
      <c r="D322" s="20"/>
    </row>
    <row r="323" spans="4:4" s="19" customFormat="1" x14ac:dyDescent="0.2">
      <c r="D323" s="20"/>
    </row>
    <row r="324" spans="4:4" s="19" customFormat="1" x14ac:dyDescent="0.2">
      <c r="D324" s="20"/>
    </row>
    <row r="325" spans="4:4" s="19" customFormat="1" x14ac:dyDescent="0.2">
      <c r="D325" s="20"/>
    </row>
    <row r="326" spans="4:4" s="19" customFormat="1" x14ac:dyDescent="0.2">
      <c r="D326" s="20"/>
    </row>
    <row r="327" spans="4:4" s="19" customFormat="1" x14ac:dyDescent="0.2">
      <c r="D327" s="20"/>
    </row>
    <row r="328" spans="4:4" s="19" customFormat="1" x14ac:dyDescent="0.2">
      <c r="D328" s="20"/>
    </row>
    <row r="329" spans="4:4" s="19" customFormat="1" x14ac:dyDescent="0.2">
      <c r="D329" s="20"/>
    </row>
    <row r="330" spans="4:4" s="19" customFormat="1" x14ac:dyDescent="0.2">
      <c r="D330" s="20"/>
    </row>
    <row r="331" spans="4:4" s="19" customFormat="1" x14ac:dyDescent="0.2">
      <c r="D331" s="20"/>
    </row>
    <row r="332" spans="4:4" s="19" customFormat="1" x14ac:dyDescent="0.2">
      <c r="D332" s="20"/>
    </row>
    <row r="333" spans="4:4" s="19" customFormat="1" x14ac:dyDescent="0.2">
      <c r="D333" s="20"/>
    </row>
    <row r="334" spans="4:4" s="19" customFormat="1" x14ac:dyDescent="0.2">
      <c r="D334" s="20"/>
    </row>
    <row r="335" spans="4:4" s="19" customFormat="1" x14ac:dyDescent="0.2">
      <c r="D335" s="20"/>
    </row>
    <row r="336" spans="4:4" s="19" customFormat="1" x14ac:dyDescent="0.2">
      <c r="D336" s="20"/>
    </row>
    <row r="337" spans="4:4" s="19" customFormat="1" x14ac:dyDescent="0.2">
      <c r="D337" s="20"/>
    </row>
    <row r="338" spans="4:4" s="19" customFormat="1" x14ac:dyDescent="0.2">
      <c r="D338" s="20"/>
    </row>
    <row r="339" spans="4:4" s="19" customFormat="1" x14ac:dyDescent="0.2">
      <c r="D339" s="20"/>
    </row>
    <row r="340" spans="4:4" s="19" customFormat="1" x14ac:dyDescent="0.2">
      <c r="D340" s="20"/>
    </row>
    <row r="341" spans="4:4" s="19" customFormat="1" x14ac:dyDescent="0.2">
      <c r="D341" s="20"/>
    </row>
    <row r="342" spans="4:4" s="19" customFormat="1" x14ac:dyDescent="0.2">
      <c r="D342" s="20"/>
    </row>
    <row r="343" spans="4:4" s="19" customFormat="1" x14ac:dyDescent="0.2">
      <c r="D343" s="20"/>
    </row>
    <row r="344" spans="4:4" s="19" customFormat="1" x14ac:dyDescent="0.2">
      <c r="D344" s="20"/>
    </row>
    <row r="345" spans="4:4" s="19" customFormat="1" x14ac:dyDescent="0.2">
      <c r="D345" s="20"/>
    </row>
    <row r="346" spans="4:4" s="19" customFormat="1" x14ac:dyDescent="0.2">
      <c r="D346" s="20"/>
    </row>
    <row r="347" spans="4:4" s="19" customFormat="1" x14ac:dyDescent="0.2">
      <c r="D347" s="20"/>
    </row>
    <row r="348" spans="4:4" s="19" customFormat="1" x14ac:dyDescent="0.2">
      <c r="D348" s="20"/>
    </row>
    <row r="349" spans="4:4" s="19" customFormat="1" x14ac:dyDescent="0.2">
      <c r="D349" s="20"/>
    </row>
    <row r="350" spans="4:4" s="19" customFormat="1" x14ac:dyDescent="0.2">
      <c r="D350" s="20"/>
    </row>
    <row r="351" spans="4:4" s="19" customFormat="1" x14ac:dyDescent="0.2">
      <c r="D351" s="20"/>
    </row>
    <row r="352" spans="4:4" s="19" customFormat="1" x14ac:dyDescent="0.2">
      <c r="D352" s="20"/>
    </row>
    <row r="353" spans="4:4" s="19" customFormat="1" x14ac:dyDescent="0.2">
      <c r="D353" s="20"/>
    </row>
    <row r="354" spans="4:4" s="19" customFormat="1" x14ac:dyDescent="0.2">
      <c r="D354" s="20"/>
    </row>
    <row r="355" spans="4:4" s="19" customFormat="1" x14ac:dyDescent="0.2">
      <c r="D355" s="20"/>
    </row>
    <row r="356" spans="4:4" s="19" customFormat="1" x14ac:dyDescent="0.2">
      <c r="D356" s="20"/>
    </row>
    <row r="357" spans="4:4" s="19" customFormat="1" x14ac:dyDescent="0.2">
      <c r="D357" s="20"/>
    </row>
    <row r="358" spans="4:4" s="19" customFormat="1" x14ac:dyDescent="0.2">
      <c r="D358" s="20"/>
    </row>
    <row r="359" spans="4:4" s="19" customFormat="1" x14ac:dyDescent="0.2">
      <c r="D359" s="20"/>
    </row>
    <row r="360" spans="4:4" s="19" customFormat="1" x14ac:dyDescent="0.2">
      <c r="D360" s="20"/>
    </row>
    <row r="361" spans="4:4" s="19" customFormat="1" x14ac:dyDescent="0.2">
      <c r="D361" s="20"/>
    </row>
    <row r="362" spans="4:4" s="19" customFormat="1" x14ac:dyDescent="0.2">
      <c r="D362" s="20"/>
    </row>
    <row r="363" spans="4:4" s="19" customFormat="1" x14ac:dyDescent="0.2">
      <c r="D363" s="20"/>
    </row>
    <row r="364" spans="4:4" s="19" customFormat="1" x14ac:dyDescent="0.2">
      <c r="D364" s="20"/>
    </row>
    <row r="365" spans="4:4" s="19" customFormat="1" x14ac:dyDescent="0.2">
      <c r="D365" s="20"/>
    </row>
    <row r="366" spans="4:4" s="19" customFormat="1" x14ac:dyDescent="0.2">
      <c r="D366" s="20"/>
    </row>
    <row r="367" spans="4:4" s="19" customFormat="1" x14ac:dyDescent="0.2">
      <c r="D367" s="20"/>
    </row>
    <row r="368" spans="4:4" s="19" customFormat="1" x14ac:dyDescent="0.2">
      <c r="D368" s="20"/>
    </row>
    <row r="369" spans="4:4" s="19" customFormat="1" x14ac:dyDescent="0.2">
      <c r="D369" s="20"/>
    </row>
    <row r="370" spans="4:4" s="19" customFormat="1" x14ac:dyDescent="0.2">
      <c r="D370" s="20"/>
    </row>
    <row r="371" spans="4:4" s="19" customFormat="1" x14ac:dyDescent="0.2">
      <c r="D371" s="20"/>
    </row>
    <row r="372" spans="4:4" s="19" customFormat="1" x14ac:dyDescent="0.2">
      <c r="D372" s="20"/>
    </row>
    <row r="373" spans="4:4" s="19" customFormat="1" x14ac:dyDescent="0.2">
      <c r="D373" s="20"/>
    </row>
    <row r="374" spans="4:4" s="19" customFormat="1" x14ac:dyDescent="0.2">
      <c r="D374" s="20"/>
    </row>
    <row r="375" spans="4:4" s="19" customFormat="1" x14ac:dyDescent="0.2">
      <c r="D375" s="20"/>
    </row>
    <row r="376" spans="4:4" s="19" customFormat="1" x14ac:dyDescent="0.2">
      <c r="D376" s="20"/>
    </row>
    <row r="377" spans="4:4" s="19" customFormat="1" x14ac:dyDescent="0.2">
      <c r="D377" s="20"/>
    </row>
    <row r="378" spans="4:4" s="19" customFormat="1" x14ac:dyDescent="0.2">
      <c r="D378" s="20"/>
    </row>
    <row r="379" spans="4:4" s="19" customFormat="1" x14ac:dyDescent="0.2">
      <c r="D379" s="20"/>
    </row>
    <row r="380" spans="4:4" s="19" customFormat="1" x14ac:dyDescent="0.2">
      <c r="D380" s="20"/>
    </row>
    <row r="381" spans="4:4" s="19" customFormat="1" x14ac:dyDescent="0.2">
      <c r="D381" s="20"/>
    </row>
    <row r="382" spans="4:4" s="19" customFormat="1" x14ac:dyDescent="0.2">
      <c r="D382" s="20"/>
    </row>
    <row r="383" spans="4:4" s="19" customFormat="1" x14ac:dyDescent="0.2">
      <c r="D383" s="20"/>
    </row>
    <row r="384" spans="4:4" s="19" customFormat="1" x14ac:dyDescent="0.2">
      <c r="D384" s="20"/>
    </row>
    <row r="385" spans="4:4" s="19" customFormat="1" x14ac:dyDescent="0.2">
      <c r="D385" s="20"/>
    </row>
    <row r="386" spans="4:4" s="19" customFormat="1" x14ac:dyDescent="0.2">
      <c r="D386" s="20"/>
    </row>
    <row r="387" spans="4:4" s="19" customFormat="1" x14ac:dyDescent="0.2">
      <c r="D387" s="20"/>
    </row>
    <row r="388" spans="4:4" s="19" customFormat="1" x14ac:dyDescent="0.2">
      <c r="D388" s="20"/>
    </row>
    <row r="389" spans="4:4" s="19" customFormat="1" x14ac:dyDescent="0.2">
      <c r="D389" s="20"/>
    </row>
    <row r="390" spans="4:4" s="19" customFormat="1" x14ac:dyDescent="0.2">
      <c r="D390" s="20"/>
    </row>
    <row r="391" spans="4:4" s="19" customFormat="1" x14ac:dyDescent="0.2">
      <c r="D391" s="20"/>
    </row>
    <row r="392" spans="4:4" s="19" customFormat="1" x14ac:dyDescent="0.2">
      <c r="D392" s="20"/>
    </row>
    <row r="393" spans="4:4" s="19" customFormat="1" x14ac:dyDescent="0.2">
      <c r="D393" s="20"/>
    </row>
    <row r="394" spans="4:4" s="19" customFormat="1" x14ac:dyDescent="0.2">
      <c r="D394" s="20"/>
    </row>
    <row r="395" spans="4:4" s="19" customFormat="1" x14ac:dyDescent="0.2">
      <c r="D395" s="20"/>
    </row>
    <row r="396" spans="4:4" s="19" customFormat="1" x14ac:dyDescent="0.2">
      <c r="D396" s="20"/>
    </row>
    <row r="397" spans="4:4" s="19" customFormat="1" x14ac:dyDescent="0.2">
      <c r="D397" s="20"/>
    </row>
    <row r="398" spans="4:4" s="19" customFormat="1" x14ac:dyDescent="0.2">
      <c r="D398" s="20"/>
    </row>
    <row r="399" spans="4:4" s="19" customFormat="1" x14ac:dyDescent="0.2">
      <c r="D399" s="20"/>
    </row>
    <row r="400" spans="4:4" s="19" customFormat="1" x14ac:dyDescent="0.2">
      <c r="D400" s="20"/>
    </row>
    <row r="401" spans="4:4" s="19" customFormat="1" x14ac:dyDescent="0.2">
      <c r="D401" s="20"/>
    </row>
    <row r="402" spans="4:4" s="19" customFormat="1" x14ac:dyDescent="0.2">
      <c r="D402" s="20"/>
    </row>
    <row r="403" spans="4:4" s="19" customFormat="1" x14ac:dyDescent="0.2">
      <c r="D403" s="20"/>
    </row>
    <row r="404" spans="4:4" s="19" customFormat="1" x14ac:dyDescent="0.2">
      <c r="D404" s="20"/>
    </row>
    <row r="405" spans="4:4" s="19" customFormat="1" x14ac:dyDescent="0.2">
      <c r="D405" s="20"/>
    </row>
    <row r="406" spans="4:4" s="19" customFormat="1" x14ac:dyDescent="0.2">
      <c r="D406" s="20"/>
    </row>
    <row r="407" spans="4:4" s="19" customFormat="1" x14ac:dyDescent="0.2">
      <c r="D407" s="20"/>
    </row>
    <row r="408" spans="4:4" s="19" customFormat="1" x14ac:dyDescent="0.2">
      <c r="D408" s="20"/>
    </row>
    <row r="409" spans="4:4" s="19" customFormat="1" x14ac:dyDescent="0.2">
      <c r="D409" s="20"/>
    </row>
    <row r="410" spans="4:4" s="19" customFormat="1" x14ac:dyDescent="0.2">
      <c r="D410" s="20"/>
    </row>
    <row r="411" spans="4:4" s="19" customFormat="1" x14ac:dyDescent="0.2">
      <c r="D411" s="20"/>
    </row>
    <row r="412" spans="4:4" s="19" customFormat="1" x14ac:dyDescent="0.2">
      <c r="D412" s="20"/>
    </row>
    <row r="413" spans="4:4" s="19" customFormat="1" x14ac:dyDescent="0.2">
      <c r="D413" s="20"/>
    </row>
    <row r="414" spans="4:4" s="19" customFormat="1" x14ac:dyDescent="0.2">
      <c r="D414" s="20"/>
    </row>
    <row r="415" spans="4:4" s="19" customFormat="1" x14ac:dyDescent="0.2">
      <c r="D415" s="20"/>
    </row>
    <row r="416" spans="4:4" s="19" customFormat="1" x14ac:dyDescent="0.2">
      <c r="D416" s="20"/>
    </row>
    <row r="417" spans="4:4" s="19" customFormat="1" x14ac:dyDescent="0.2">
      <c r="D417" s="20"/>
    </row>
    <row r="418" spans="4:4" s="19" customFormat="1" x14ac:dyDescent="0.2">
      <c r="D418" s="20"/>
    </row>
    <row r="419" spans="4:4" s="19" customFormat="1" x14ac:dyDescent="0.2">
      <c r="D419" s="20"/>
    </row>
    <row r="420" spans="4:4" s="19" customFormat="1" x14ac:dyDescent="0.2">
      <c r="D420" s="20"/>
    </row>
    <row r="421" spans="4:4" s="19" customFormat="1" x14ac:dyDescent="0.2">
      <c r="D421" s="20"/>
    </row>
    <row r="422" spans="4:4" s="19" customFormat="1" x14ac:dyDescent="0.2">
      <c r="D422" s="20"/>
    </row>
    <row r="423" spans="4:4" s="19" customFormat="1" x14ac:dyDescent="0.2">
      <c r="D423" s="20"/>
    </row>
    <row r="424" spans="4:4" s="19" customFormat="1" x14ac:dyDescent="0.2">
      <c r="D424" s="20"/>
    </row>
    <row r="425" spans="4:4" s="19" customFormat="1" x14ac:dyDescent="0.2">
      <c r="D425" s="20"/>
    </row>
    <row r="426" spans="4:4" s="19" customFormat="1" x14ac:dyDescent="0.2">
      <c r="D426" s="20"/>
    </row>
    <row r="427" spans="4:4" s="19" customFormat="1" x14ac:dyDescent="0.2">
      <c r="D427" s="20"/>
    </row>
    <row r="428" spans="4:4" s="19" customFormat="1" x14ac:dyDescent="0.2">
      <c r="D428" s="20"/>
    </row>
    <row r="429" spans="4:4" s="19" customFormat="1" x14ac:dyDescent="0.2">
      <c r="D429" s="20"/>
    </row>
    <row r="430" spans="4:4" s="19" customFormat="1" x14ac:dyDescent="0.2">
      <c r="D430" s="20"/>
    </row>
    <row r="431" spans="4:4" s="19" customFormat="1" x14ac:dyDescent="0.2">
      <c r="D431" s="20"/>
    </row>
    <row r="432" spans="4:4" s="19" customFormat="1" x14ac:dyDescent="0.2">
      <c r="D432" s="20"/>
    </row>
    <row r="433" spans="4:4" s="19" customFormat="1" x14ac:dyDescent="0.2">
      <c r="D433" s="20"/>
    </row>
    <row r="434" spans="4:4" s="19" customFormat="1" x14ac:dyDescent="0.2">
      <c r="D434" s="20"/>
    </row>
    <row r="435" spans="4:4" s="19" customFormat="1" x14ac:dyDescent="0.2">
      <c r="D435" s="20"/>
    </row>
    <row r="436" spans="4:4" s="19" customFormat="1" x14ac:dyDescent="0.2">
      <c r="D436" s="20"/>
    </row>
    <row r="437" spans="4:4" s="19" customFormat="1" x14ac:dyDescent="0.2">
      <c r="D437" s="20"/>
    </row>
    <row r="438" spans="4:4" s="19" customFormat="1" x14ac:dyDescent="0.2">
      <c r="D438" s="20"/>
    </row>
    <row r="439" spans="4:4" s="19" customFormat="1" x14ac:dyDescent="0.2">
      <c r="D439" s="20"/>
    </row>
    <row r="440" spans="4:4" s="19" customFormat="1" x14ac:dyDescent="0.2">
      <c r="D440" s="20"/>
    </row>
    <row r="441" spans="4:4" s="19" customFormat="1" x14ac:dyDescent="0.2">
      <c r="D441" s="20"/>
    </row>
    <row r="442" spans="4:4" s="19" customFormat="1" x14ac:dyDescent="0.2">
      <c r="D442" s="20"/>
    </row>
    <row r="443" spans="4:4" s="19" customFormat="1" x14ac:dyDescent="0.2">
      <c r="D443" s="20"/>
    </row>
    <row r="444" spans="4:4" s="19" customFormat="1" x14ac:dyDescent="0.2">
      <c r="D444" s="20"/>
    </row>
    <row r="445" spans="4:4" s="19" customFormat="1" x14ac:dyDescent="0.2">
      <c r="D445" s="20"/>
    </row>
    <row r="446" spans="4:4" s="19" customFormat="1" x14ac:dyDescent="0.2">
      <c r="D446" s="20"/>
    </row>
    <row r="447" spans="4:4" s="19" customFormat="1" x14ac:dyDescent="0.2">
      <c r="D447" s="20"/>
    </row>
    <row r="448" spans="4:4" s="19" customFormat="1" x14ac:dyDescent="0.2">
      <c r="D448" s="20"/>
    </row>
    <row r="449" spans="4:4" s="19" customFormat="1" x14ac:dyDescent="0.2">
      <c r="D449" s="20"/>
    </row>
    <row r="450" spans="4:4" s="19" customFormat="1" x14ac:dyDescent="0.2">
      <c r="D450" s="20"/>
    </row>
    <row r="451" spans="4:4" s="19" customFormat="1" x14ac:dyDescent="0.2">
      <c r="D451" s="20"/>
    </row>
    <row r="452" spans="4:4" s="19" customFormat="1" x14ac:dyDescent="0.2">
      <c r="D452" s="20"/>
    </row>
    <row r="453" spans="4:4" s="19" customFormat="1" x14ac:dyDescent="0.2">
      <c r="D453" s="20"/>
    </row>
    <row r="454" spans="4:4" s="19" customFormat="1" x14ac:dyDescent="0.2">
      <c r="D454" s="20"/>
    </row>
    <row r="455" spans="4:4" s="19" customFormat="1" x14ac:dyDescent="0.2">
      <c r="D455" s="20"/>
    </row>
    <row r="456" spans="4:4" s="19" customFormat="1" x14ac:dyDescent="0.2">
      <c r="D456" s="20"/>
    </row>
    <row r="457" spans="4:4" s="19" customFormat="1" x14ac:dyDescent="0.2">
      <c r="D457" s="20"/>
    </row>
    <row r="458" spans="4:4" s="19" customFormat="1" x14ac:dyDescent="0.2">
      <c r="D458" s="20"/>
    </row>
    <row r="459" spans="4:4" s="19" customFormat="1" x14ac:dyDescent="0.2">
      <c r="D459" s="20"/>
    </row>
    <row r="460" spans="4:4" s="19" customFormat="1" x14ac:dyDescent="0.2">
      <c r="D460" s="20"/>
    </row>
    <row r="461" spans="4:4" s="19" customFormat="1" x14ac:dyDescent="0.2">
      <c r="D461" s="20"/>
    </row>
    <row r="462" spans="4:4" s="19" customFormat="1" x14ac:dyDescent="0.2">
      <c r="D462" s="20"/>
    </row>
    <row r="463" spans="4:4" s="19" customFormat="1" x14ac:dyDescent="0.2">
      <c r="D463" s="20"/>
    </row>
    <row r="464" spans="4:4" s="19" customFormat="1" x14ac:dyDescent="0.2">
      <c r="D464" s="20"/>
    </row>
    <row r="465" spans="4:4" s="19" customFormat="1" x14ac:dyDescent="0.2">
      <c r="D465" s="20"/>
    </row>
    <row r="466" spans="4:4" s="19" customFormat="1" x14ac:dyDescent="0.2">
      <c r="D466" s="20"/>
    </row>
    <row r="467" spans="4:4" s="19" customFormat="1" x14ac:dyDescent="0.2">
      <c r="D467" s="20"/>
    </row>
    <row r="468" spans="4:4" s="19" customFormat="1" x14ac:dyDescent="0.2">
      <c r="D468" s="20"/>
    </row>
    <row r="469" spans="4:4" s="19" customFormat="1" x14ac:dyDescent="0.2">
      <c r="D469" s="20"/>
    </row>
    <row r="470" spans="4:4" s="19" customFormat="1" x14ac:dyDescent="0.2">
      <c r="D470" s="20"/>
    </row>
    <row r="471" spans="4:4" s="19" customFormat="1" x14ac:dyDescent="0.2">
      <c r="D471" s="20"/>
    </row>
    <row r="472" spans="4:4" s="19" customFormat="1" x14ac:dyDescent="0.2">
      <c r="D472" s="20"/>
    </row>
    <row r="473" spans="4:4" s="19" customFormat="1" x14ac:dyDescent="0.2">
      <c r="D473" s="20"/>
    </row>
    <row r="474" spans="4:4" s="19" customFormat="1" x14ac:dyDescent="0.2">
      <c r="D474" s="20"/>
    </row>
    <row r="475" spans="4:4" s="19" customFormat="1" x14ac:dyDescent="0.2">
      <c r="D475" s="20"/>
    </row>
    <row r="476" spans="4:4" s="19" customFormat="1" x14ac:dyDescent="0.2">
      <c r="D476" s="20"/>
    </row>
    <row r="477" spans="4:4" s="19" customFormat="1" x14ac:dyDescent="0.2">
      <c r="D477" s="20"/>
    </row>
    <row r="478" spans="4:4" s="19" customFormat="1" x14ac:dyDescent="0.2">
      <c r="D478" s="20"/>
    </row>
    <row r="479" spans="4:4" s="19" customFormat="1" x14ac:dyDescent="0.2">
      <c r="D479" s="20"/>
    </row>
    <row r="480" spans="4:4" s="19" customFormat="1" x14ac:dyDescent="0.2">
      <c r="D480" s="20"/>
    </row>
    <row r="481" spans="4:4" s="19" customFormat="1" x14ac:dyDescent="0.2">
      <c r="D481" s="20"/>
    </row>
    <row r="482" spans="4:4" s="19" customFormat="1" x14ac:dyDescent="0.2">
      <c r="D482" s="20"/>
    </row>
    <row r="483" spans="4:4" s="19" customFormat="1" x14ac:dyDescent="0.2">
      <c r="D483" s="20"/>
    </row>
    <row r="484" spans="4:4" s="19" customFormat="1" x14ac:dyDescent="0.2">
      <c r="D484" s="20"/>
    </row>
    <row r="485" spans="4:4" s="19" customFormat="1" x14ac:dyDescent="0.2">
      <c r="D485" s="20"/>
    </row>
    <row r="486" spans="4:4" s="19" customFormat="1" x14ac:dyDescent="0.2">
      <c r="D486" s="20"/>
    </row>
    <row r="487" spans="4:4" s="19" customFormat="1" x14ac:dyDescent="0.2">
      <c r="D487" s="20"/>
    </row>
    <row r="488" spans="4:4" s="19" customFormat="1" x14ac:dyDescent="0.2">
      <c r="D488" s="20"/>
    </row>
    <row r="489" spans="4:4" s="19" customFormat="1" x14ac:dyDescent="0.2">
      <c r="D489" s="20"/>
    </row>
    <row r="490" spans="4:4" s="19" customFormat="1" x14ac:dyDescent="0.2">
      <c r="D490" s="20"/>
    </row>
    <row r="491" spans="4:4" s="19" customFormat="1" x14ac:dyDescent="0.2">
      <c r="D491" s="20"/>
    </row>
    <row r="492" spans="4:4" s="19" customFormat="1" x14ac:dyDescent="0.2">
      <c r="D492" s="20"/>
    </row>
    <row r="493" spans="4:4" s="19" customFormat="1" x14ac:dyDescent="0.2">
      <c r="D493" s="20"/>
    </row>
    <row r="494" spans="4:4" s="19" customFormat="1" x14ac:dyDescent="0.2">
      <c r="D494" s="20"/>
    </row>
    <row r="495" spans="4:4" s="19" customFormat="1" x14ac:dyDescent="0.2">
      <c r="D495" s="20"/>
    </row>
    <row r="496" spans="4:4" s="19" customFormat="1" x14ac:dyDescent="0.2">
      <c r="D496" s="20"/>
    </row>
    <row r="497" spans="4:4" s="19" customFormat="1" x14ac:dyDescent="0.2">
      <c r="D497" s="20"/>
    </row>
    <row r="498" spans="4:4" s="19" customFormat="1" x14ac:dyDescent="0.2">
      <c r="D498" s="20"/>
    </row>
    <row r="499" spans="4:4" s="19" customFormat="1" x14ac:dyDescent="0.2">
      <c r="D499" s="20"/>
    </row>
    <row r="500" spans="4:4" s="19" customFormat="1" x14ac:dyDescent="0.2">
      <c r="D500" s="20"/>
    </row>
    <row r="501" spans="4:4" s="19" customFormat="1" x14ac:dyDescent="0.2">
      <c r="D501" s="20"/>
    </row>
    <row r="502" spans="4:4" s="19" customFormat="1" x14ac:dyDescent="0.2">
      <c r="D502" s="20"/>
    </row>
    <row r="503" spans="4:4" s="19" customFormat="1" x14ac:dyDescent="0.2">
      <c r="D503" s="20"/>
    </row>
    <row r="504" spans="4:4" s="19" customFormat="1" x14ac:dyDescent="0.2">
      <c r="D504" s="20"/>
    </row>
    <row r="505" spans="4:4" s="19" customFormat="1" x14ac:dyDescent="0.2">
      <c r="D505" s="20"/>
    </row>
    <row r="506" spans="4:4" s="19" customFormat="1" x14ac:dyDescent="0.2">
      <c r="D506" s="20"/>
    </row>
    <row r="507" spans="4:4" s="19" customFormat="1" x14ac:dyDescent="0.2">
      <c r="D507" s="20"/>
    </row>
    <row r="508" spans="4:4" s="19" customFormat="1" x14ac:dyDescent="0.2">
      <c r="D508" s="20"/>
    </row>
    <row r="509" spans="4:4" s="19" customFormat="1" x14ac:dyDescent="0.2">
      <c r="D509" s="20"/>
    </row>
    <row r="510" spans="4:4" s="19" customFormat="1" x14ac:dyDescent="0.2">
      <c r="D510" s="20"/>
    </row>
    <row r="511" spans="4:4" s="19" customFormat="1" x14ac:dyDescent="0.2">
      <c r="D511" s="20"/>
    </row>
    <row r="512" spans="4:4" s="19" customFormat="1" x14ac:dyDescent="0.2">
      <c r="D512" s="20"/>
    </row>
    <row r="513" spans="4:4" s="19" customFormat="1" x14ac:dyDescent="0.2">
      <c r="D513" s="20"/>
    </row>
    <row r="514" spans="4:4" s="19" customFormat="1" x14ac:dyDescent="0.2">
      <c r="D514" s="20"/>
    </row>
    <row r="515" spans="4:4" s="19" customFormat="1" x14ac:dyDescent="0.2">
      <c r="D515" s="20"/>
    </row>
    <row r="516" spans="4:4" s="19" customFormat="1" x14ac:dyDescent="0.2">
      <c r="D516" s="20"/>
    </row>
    <row r="517" spans="4:4" s="19" customFormat="1" x14ac:dyDescent="0.2">
      <c r="D517" s="20"/>
    </row>
    <row r="518" spans="4:4" s="19" customFormat="1" x14ac:dyDescent="0.2">
      <c r="D518" s="20"/>
    </row>
    <row r="519" spans="4:4" s="19" customFormat="1" x14ac:dyDescent="0.2">
      <c r="D519" s="20"/>
    </row>
    <row r="520" spans="4:4" s="19" customFormat="1" x14ac:dyDescent="0.2">
      <c r="D520" s="20"/>
    </row>
    <row r="521" spans="4:4" s="19" customFormat="1" x14ac:dyDescent="0.2">
      <c r="D521" s="20"/>
    </row>
    <row r="522" spans="4:4" s="19" customFormat="1" x14ac:dyDescent="0.2">
      <c r="D522" s="20"/>
    </row>
    <row r="523" spans="4:4" s="19" customFormat="1" x14ac:dyDescent="0.2">
      <c r="D523" s="20"/>
    </row>
    <row r="524" spans="4:4" s="19" customFormat="1" x14ac:dyDescent="0.2">
      <c r="D524" s="20"/>
    </row>
    <row r="525" spans="4:4" s="19" customFormat="1" x14ac:dyDescent="0.2">
      <c r="D525" s="20"/>
    </row>
    <row r="526" spans="4:4" s="19" customFormat="1" x14ac:dyDescent="0.2">
      <c r="D526" s="20"/>
    </row>
    <row r="527" spans="4:4" s="19" customFormat="1" x14ac:dyDescent="0.2">
      <c r="D527" s="20"/>
    </row>
    <row r="528" spans="4:4" s="19" customFormat="1" x14ac:dyDescent="0.2">
      <c r="D528" s="20"/>
    </row>
    <row r="529" spans="4:4" s="19" customFormat="1" x14ac:dyDescent="0.2">
      <c r="D529" s="20"/>
    </row>
    <row r="530" spans="4:4" s="19" customFormat="1" x14ac:dyDescent="0.2">
      <c r="D530" s="20"/>
    </row>
    <row r="531" spans="4:4" s="19" customFormat="1" x14ac:dyDescent="0.2">
      <c r="D531" s="20"/>
    </row>
    <row r="532" spans="4:4" s="19" customFormat="1" x14ac:dyDescent="0.2">
      <c r="D532" s="20"/>
    </row>
    <row r="533" spans="4:4" s="19" customFormat="1" x14ac:dyDescent="0.2">
      <c r="D533" s="20"/>
    </row>
    <row r="534" spans="4:4" s="19" customFormat="1" x14ac:dyDescent="0.2">
      <c r="D534" s="20"/>
    </row>
    <row r="535" spans="4:4" s="19" customFormat="1" x14ac:dyDescent="0.2">
      <c r="D535" s="20"/>
    </row>
    <row r="536" spans="4:4" s="19" customFormat="1" x14ac:dyDescent="0.2">
      <c r="D536" s="20"/>
    </row>
    <row r="537" spans="4:4" s="19" customFormat="1" x14ac:dyDescent="0.2">
      <c r="D537" s="20"/>
    </row>
    <row r="538" spans="4:4" s="19" customFormat="1" x14ac:dyDescent="0.2">
      <c r="D538" s="20"/>
    </row>
    <row r="539" spans="4:4" s="19" customFormat="1" x14ac:dyDescent="0.2">
      <c r="D539" s="20"/>
    </row>
    <row r="540" spans="4:4" s="19" customFormat="1" x14ac:dyDescent="0.2">
      <c r="D540" s="20"/>
    </row>
    <row r="541" spans="4:4" s="19" customFormat="1" x14ac:dyDescent="0.2">
      <c r="D541" s="20"/>
    </row>
    <row r="542" spans="4:4" s="19" customFormat="1" x14ac:dyDescent="0.2">
      <c r="D542" s="20"/>
    </row>
    <row r="543" spans="4:4" s="19" customFormat="1" x14ac:dyDescent="0.2">
      <c r="D543" s="20"/>
    </row>
    <row r="544" spans="4:4" s="19" customFormat="1" x14ac:dyDescent="0.2">
      <c r="D544" s="20"/>
    </row>
    <row r="545" spans="4:4" s="19" customFormat="1" x14ac:dyDescent="0.2">
      <c r="D545" s="20"/>
    </row>
    <row r="546" spans="4:4" s="19" customFormat="1" x14ac:dyDescent="0.2">
      <c r="D546" s="20"/>
    </row>
    <row r="547" spans="4:4" s="19" customFormat="1" x14ac:dyDescent="0.2">
      <c r="D547" s="20"/>
    </row>
    <row r="548" spans="4:4" s="19" customFormat="1" x14ac:dyDescent="0.2">
      <c r="D548" s="20"/>
    </row>
    <row r="549" spans="4:4" s="19" customFormat="1" x14ac:dyDescent="0.2">
      <c r="D549" s="20"/>
    </row>
    <row r="550" spans="4:4" s="19" customFormat="1" x14ac:dyDescent="0.2">
      <c r="D550" s="20"/>
    </row>
    <row r="551" spans="4:4" s="19" customFormat="1" x14ac:dyDescent="0.2">
      <c r="D551" s="20"/>
    </row>
    <row r="552" spans="4:4" s="19" customFormat="1" x14ac:dyDescent="0.2">
      <c r="D552" s="20"/>
    </row>
    <row r="553" spans="4:4" s="19" customFormat="1" x14ac:dyDescent="0.2">
      <c r="D553" s="20"/>
    </row>
    <row r="554" spans="4:4" s="19" customFormat="1" x14ac:dyDescent="0.2">
      <c r="D554" s="20"/>
    </row>
    <row r="555" spans="4:4" s="19" customFormat="1" x14ac:dyDescent="0.2">
      <c r="D555" s="20"/>
    </row>
    <row r="556" spans="4:4" s="19" customFormat="1" x14ac:dyDescent="0.2">
      <c r="D556" s="20"/>
    </row>
    <row r="557" spans="4:4" s="19" customFormat="1" x14ac:dyDescent="0.2">
      <c r="D557" s="20"/>
    </row>
    <row r="558" spans="4:4" s="19" customFormat="1" x14ac:dyDescent="0.2">
      <c r="D558" s="20"/>
    </row>
    <row r="559" spans="4:4" s="19" customFormat="1" x14ac:dyDescent="0.2">
      <c r="D559" s="20"/>
    </row>
    <row r="560" spans="4:4" s="19" customFormat="1" x14ac:dyDescent="0.2">
      <c r="D560" s="20"/>
    </row>
    <row r="561" spans="4:4" s="19" customFormat="1" x14ac:dyDescent="0.2">
      <c r="D561" s="20"/>
    </row>
    <row r="562" spans="4:4" s="19" customFormat="1" x14ac:dyDescent="0.2">
      <c r="D562" s="20"/>
    </row>
    <row r="563" spans="4:4" s="19" customFormat="1" x14ac:dyDescent="0.2">
      <c r="D563" s="20"/>
    </row>
    <row r="564" spans="4:4" s="19" customFormat="1" x14ac:dyDescent="0.2">
      <c r="D564" s="20"/>
    </row>
    <row r="565" spans="4:4" s="19" customFormat="1" x14ac:dyDescent="0.2">
      <c r="D565" s="20"/>
    </row>
    <row r="566" spans="4:4" s="19" customFormat="1" x14ac:dyDescent="0.2">
      <c r="D566" s="20"/>
    </row>
    <row r="567" spans="4:4" s="19" customFormat="1" x14ac:dyDescent="0.2">
      <c r="D567" s="20"/>
    </row>
    <row r="568" spans="4:4" s="19" customFormat="1" x14ac:dyDescent="0.2">
      <c r="D568" s="20"/>
    </row>
    <row r="569" spans="4:4" s="19" customFormat="1" x14ac:dyDescent="0.2">
      <c r="D569" s="20"/>
    </row>
    <row r="570" spans="4:4" s="19" customFormat="1" x14ac:dyDescent="0.2">
      <c r="D570" s="20"/>
    </row>
    <row r="571" spans="4:4" s="19" customFormat="1" x14ac:dyDescent="0.2">
      <c r="D571" s="20"/>
    </row>
    <row r="572" spans="4:4" s="19" customFormat="1" x14ac:dyDescent="0.2">
      <c r="D572" s="20"/>
    </row>
    <row r="573" spans="4:4" s="19" customFormat="1" x14ac:dyDescent="0.2">
      <c r="D573" s="20"/>
    </row>
    <row r="574" spans="4:4" s="19" customFormat="1" x14ac:dyDescent="0.2">
      <c r="D574" s="20"/>
    </row>
    <row r="575" spans="4:4" s="19" customFormat="1" x14ac:dyDescent="0.2">
      <c r="D575" s="20"/>
    </row>
    <row r="576" spans="4:4" s="19" customFormat="1" x14ac:dyDescent="0.2">
      <c r="D576" s="20"/>
    </row>
    <row r="577" spans="4:4" s="19" customFormat="1" x14ac:dyDescent="0.2">
      <c r="D577" s="20"/>
    </row>
    <row r="578" spans="4:4" s="19" customFormat="1" x14ac:dyDescent="0.2">
      <c r="D578" s="20"/>
    </row>
    <row r="579" spans="4:4" s="19" customFormat="1" x14ac:dyDescent="0.2">
      <c r="D579" s="20"/>
    </row>
    <row r="580" spans="4:4" s="19" customFormat="1" x14ac:dyDescent="0.2">
      <c r="D580" s="20"/>
    </row>
    <row r="581" spans="4:4" s="19" customFormat="1" x14ac:dyDescent="0.2">
      <c r="D581" s="20"/>
    </row>
    <row r="582" spans="4:4" s="19" customFormat="1" x14ac:dyDescent="0.2">
      <c r="D582" s="20"/>
    </row>
    <row r="583" spans="4:4" s="19" customFormat="1" x14ac:dyDescent="0.2">
      <c r="D583" s="20"/>
    </row>
    <row r="584" spans="4:4" s="19" customFormat="1" x14ac:dyDescent="0.2">
      <c r="D584" s="20"/>
    </row>
    <row r="585" spans="4:4" s="19" customFormat="1" x14ac:dyDescent="0.2">
      <c r="D585" s="20"/>
    </row>
    <row r="586" spans="4:4" s="19" customFormat="1" x14ac:dyDescent="0.2">
      <c r="D586" s="20"/>
    </row>
    <row r="587" spans="4:4" s="19" customFormat="1" x14ac:dyDescent="0.2">
      <c r="D587" s="20"/>
    </row>
    <row r="588" spans="4:4" s="19" customFormat="1" x14ac:dyDescent="0.2">
      <c r="D588" s="20"/>
    </row>
    <row r="589" spans="4:4" s="19" customFormat="1" x14ac:dyDescent="0.2">
      <c r="D589" s="20"/>
    </row>
    <row r="590" spans="4:4" s="19" customFormat="1" x14ac:dyDescent="0.2">
      <c r="D590" s="20"/>
    </row>
    <row r="591" spans="4:4" s="19" customFormat="1" x14ac:dyDescent="0.2">
      <c r="D591" s="20"/>
    </row>
    <row r="592" spans="4:4" s="19" customFormat="1" x14ac:dyDescent="0.2">
      <c r="D592" s="20"/>
    </row>
    <row r="593" spans="4:4" s="19" customFormat="1" x14ac:dyDescent="0.2">
      <c r="D593" s="20"/>
    </row>
    <row r="594" spans="4:4" s="19" customFormat="1" x14ac:dyDescent="0.2">
      <c r="D594" s="20"/>
    </row>
    <row r="595" spans="4:4" s="19" customFormat="1" x14ac:dyDescent="0.2">
      <c r="D595" s="20"/>
    </row>
    <row r="596" spans="4:4" s="19" customFormat="1" x14ac:dyDescent="0.2">
      <c r="D596" s="20"/>
    </row>
    <row r="597" spans="4:4" s="19" customFormat="1" x14ac:dyDescent="0.2">
      <c r="D597" s="20"/>
    </row>
    <row r="598" spans="4:4" s="19" customFormat="1" x14ac:dyDescent="0.2">
      <c r="D598" s="20"/>
    </row>
    <row r="599" spans="4:4" s="19" customFormat="1" x14ac:dyDescent="0.2">
      <c r="D599" s="20"/>
    </row>
    <row r="600" spans="4:4" s="19" customFormat="1" x14ac:dyDescent="0.2">
      <c r="D600" s="20"/>
    </row>
    <row r="601" spans="4:4" s="19" customFormat="1" x14ac:dyDescent="0.2">
      <c r="D601" s="20"/>
    </row>
    <row r="602" spans="4:4" s="19" customFormat="1" x14ac:dyDescent="0.2">
      <c r="D602" s="20"/>
    </row>
    <row r="603" spans="4:4" s="19" customFormat="1" x14ac:dyDescent="0.2">
      <c r="D603" s="20"/>
    </row>
    <row r="604" spans="4:4" s="19" customFormat="1" x14ac:dyDescent="0.2">
      <c r="D604" s="20"/>
    </row>
    <row r="605" spans="4:4" s="19" customFormat="1" x14ac:dyDescent="0.2">
      <c r="D605" s="20"/>
    </row>
    <row r="606" spans="4:4" s="19" customFormat="1" x14ac:dyDescent="0.2">
      <c r="D606" s="20"/>
    </row>
    <row r="607" spans="4:4" s="19" customFormat="1" x14ac:dyDescent="0.2">
      <c r="D607" s="20"/>
    </row>
    <row r="608" spans="4:4" s="19" customFormat="1" x14ac:dyDescent="0.2">
      <c r="D608" s="20"/>
    </row>
    <row r="609" spans="4:4" s="19" customFormat="1" x14ac:dyDescent="0.2">
      <c r="D609" s="20"/>
    </row>
    <row r="610" spans="4:4" s="19" customFormat="1" x14ac:dyDescent="0.2">
      <c r="D610" s="20"/>
    </row>
    <row r="611" spans="4:4" s="19" customFormat="1" x14ac:dyDescent="0.2">
      <c r="D611" s="20"/>
    </row>
    <row r="612" spans="4:4" s="19" customFormat="1" x14ac:dyDescent="0.2">
      <c r="D612" s="20"/>
    </row>
    <row r="613" spans="4:4" s="19" customFormat="1" x14ac:dyDescent="0.2">
      <c r="D613" s="20"/>
    </row>
    <row r="614" spans="4:4" s="19" customFormat="1" x14ac:dyDescent="0.2">
      <c r="D614" s="20"/>
    </row>
    <row r="615" spans="4:4" s="19" customFormat="1" x14ac:dyDescent="0.2">
      <c r="D615" s="20"/>
    </row>
    <row r="616" spans="4:4" s="19" customFormat="1" x14ac:dyDescent="0.2">
      <c r="D616" s="20"/>
    </row>
    <row r="617" spans="4:4" s="19" customFormat="1" x14ac:dyDescent="0.2">
      <c r="D617" s="20"/>
    </row>
    <row r="618" spans="4:4" s="19" customFormat="1" x14ac:dyDescent="0.2">
      <c r="D618" s="20"/>
    </row>
    <row r="619" spans="4:4" s="19" customFormat="1" x14ac:dyDescent="0.2">
      <c r="D619" s="20"/>
    </row>
    <row r="620" spans="4:4" s="19" customFormat="1" x14ac:dyDescent="0.2">
      <c r="D620" s="20"/>
    </row>
    <row r="621" spans="4:4" s="19" customFormat="1" x14ac:dyDescent="0.2">
      <c r="D621" s="20"/>
    </row>
    <row r="622" spans="4:4" s="19" customFormat="1" x14ac:dyDescent="0.2">
      <c r="D622" s="20"/>
    </row>
    <row r="623" spans="4:4" s="19" customFormat="1" x14ac:dyDescent="0.2">
      <c r="D623" s="20"/>
    </row>
    <row r="624" spans="4:4" s="19" customFormat="1" x14ac:dyDescent="0.2">
      <c r="D624" s="20"/>
    </row>
    <row r="625" spans="4:4" s="19" customFormat="1" x14ac:dyDescent="0.2">
      <c r="D625" s="20"/>
    </row>
    <row r="626" spans="4:4" s="19" customFormat="1" x14ac:dyDescent="0.2">
      <c r="D626" s="20"/>
    </row>
    <row r="627" spans="4:4" s="19" customFormat="1" x14ac:dyDescent="0.2">
      <c r="D627" s="20"/>
    </row>
    <row r="628" spans="4:4" s="19" customFormat="1" x14ac:dyDescent="0.2">
      <c r="D628" s="20"/>
    </row>
    <row r="629" spans="4:4" s="19" customFormat="1" x14ac:dyDescent="0.2">
      <c r="D629" s="20"/>
    </row>
    <row r="630" spans="4:4" s="19" customFormat="1" x14ac:dyDescent="0.2">
      <c r="D630" s="20"/>
    </row>
    <row r="631" spans="4:4" s="19" customFormat="1" x14ac:dyDescent="0.2">
      <c r="D631" s="20"/>
    </row>
    <row r="632" spans="4:4" s="19" customFormat="1" x14ac:dyDescent="0.2">
      <c r="D632" s="20"/>
    </row>
    <row r="633" spans="4:4" s="19" customFormat="1" x14ac:dyDescent="0.2">
      <c r="D633" s="20"/>
    </row>
    <row r="634" spans="4:4" s="19" customFormat="1" x14ac:dyDescent="0.2">
      <c r="D634" s="20"/>
    </row>
    <row r="635" spans="4:4" s="19" customFormat="1" x14ac:dyDescent="0.2">
      <c r="D635" s="20"/>
    </row>
    <row r="636" spans="4:4" s="19" customFormat="1" x14ac:dyDescent="0.2">
      <c r="D636" s="20"/>
    </row>
    <row r="637" spans="4:4" s="19" customFormat="1" x14ac:dyDescent="0.2">
      <c r="D637" s="20"/>
    </row>
    <row r="638" spans="4:4" s="19" customFormat="1" x14ac:dyDescent="0.2">
      <c r="D638" s="20"/>
    </row>
    <row r="639" spans="4:4" s="19" customFormat="1" x14ac:dyDescent="0.2">
      <c r="D639" s="20"/>
    </row>
    <row r="640" spans="4:4" s="19" customFormat="1" x14ac:dyDescent="0.2">
      <c r="D640" s="20"/>
    </row>
    <row r="641" spans="4:4" s="19" customFormat="1" x14ac:dyDescent="0.2">
      <c r="D641" s="20"/>
    </row>
    <row r="642" spans="4:4" s="19" customFormat="1" x14ac:dyDescent="0.2">
      <c r="D642" s="20"/>
    </row>
    <row r="643" spans="4:4" s="19" customFormat="1" x14ac:dyDescent="0.2">
      <c r="D643" s="20"/>
    </row>
    <row r="644" spans="4:4" s="19" customFormat="1" x14ac:dyDescent="0.2">
      <c r="D644" s="20"/>
    </row>
    <row r="645" spans="4:4" s="19" customFormat="1" x14ac:dyDescent="0.2">
      <c r="D645" s="20"/>
    </row>
    <row r="646" spans="4:4" s="19" customFormat="1" x14ac:dyDescent="0.2">
      <c r="D646" s="20"/>
    </row>
    <row r="647" spans="4:4" s="19" customFormat="1" x14ac:dyDescent="0.2">
      <c r="D647" s="20"/>
    </row>
    <row r="648" spans="4:4" s="19" customFormat="1" x14ac:dyDescent="0.2">
      <c r="D648" s="20"/>
    </row>
    <row r="649" spans="4:4" s="19" customFormat="1" x14ac:dyDescent="0.2">
      <c r="D649" s="20"/>
    </row>
    <row r="650" spans="4:4" s="19" customFormat="1" x14ac:dyDescent="0.2">
      <c r="D650" s="20"/>
    </row>
    <row r="651" spans="4:4" s="19" customFormat="1" x14ac:dyDescent="0.2">
      <c r="D651" s="20"/>
    </row>
    <row r="652" spans="4:4" s="19" customFormat="1" x14ac:dyDescent="0.2">
      <c r="D652" s="20"/>
    </row>
    <row r="653" spans="4:4" s="19" customFormat="1" x14ac:dyDescent="0.2">
      <c r="D653" s="20"/>
    </row>
    <row r="654" spans="4:4" s="19" customFormat="1" x14ac:dyDescent="0.2">
      <c r="D654" s="20"/>
    </row>
    <row r="655" spans="4:4" s="19" customFormat="1" x14ac:dyDescent="0.2">
      <c r="D655" s="20"/>
    </row>
    <row r="656" spans="4:4" s="19" customFormat="1" x14ac:dyDescent="0.2">
      <c r="D656" s="20"/>
    </row>
    <row r="657" spans="4:4" s="19" customFormat="1" x14ac:dyDescent="0.2">
      <c r="D657" s="20"/>
    </row>
    <row r="658" spans="4:4" s="19" customFormat="1" x14ac:dyDescent="0.2">
      <c r="D658" s="20"/>
    </row>
    <row r="659" spans="4:4" s="19" customFormat="1" x14ac:dyDescent="0.2">
      <c r="D659" s="20"/>
    </row>
    <row r="660" spans="4:4" s="19" customFormat="1" x14ac:dyDescent="0.2">
      <c r="D660" s="20"/>
    </row>
    <row r="661" spans="4:4" s="19" customFormat="1" x14ac:dyDescent="0.2">
      <c r="D661" s="20"/>
    </row>
    <row r="662" spans="4:4" s="19" customFormat="1" x14ac:dyDescent="0.2">
      <c r="D662" s="20"/>
    </row>
    <row r="663" spans="4:4" s="19" customFormat="1" x14ac:dyDescent="0.2">
      <c r="D663" s="20"/>
    </row>
    <row r="664" spans="4:4" s="19" customFormat="1" x14ac:dyDescent="0.2">
      <c r="D664" s="20"/>
    </row>
    <row r="665" spans="4:4" s="19" customFormat="1" x14ac:dyDescent="0.2">
      <c r="D665" s="20"/>
    </row>
    <row r="666" spans="4:4" s="19" customFormat="1" x14ac:dyDescent="0.2">
      <c r="D666" s="20"/>
    </row>
    <row r="667" spans="4:4" s="19" customFormat="1" x14ac:dyDescent="0.2">
      <c r="D667" s="20"/>
    </row>
    <row r="668" spans="4:4" s="19" customFormat="1" x14ac:dyDescent="0.2">
      <c r="D668" s="20"/>
    </row>
    <row r="669" spans="4:4" s="19" customFormat="1" x14ac:dyDescent="0.2">
      <c r="D669" s="20"/>
    </row>
    <row r="670" spans="4:4" s="19" customFormat="1" x14ac:dyDescent="0.2">
      <c r="D670" s="20"/>
    </row>
    <row r="671" spans="4:4" s="19" customFormat="1" x14ac:dyDescent="0.2">
      <c r="D671" s="20"/>
    </row>
    <row r="672" spans="4:4" s="19" customFormat="1" x14ac:dyDescent="0.2">
      <c r="D672" s="20"/>
    </row>
    <row r="673" spans="4:4" s="19" customFormat="1" x14ac:dyDescent="0.2">
      <c r="D673" s="20"/>
    </row>
    <row r="674" spans="4:4" s="19" customFormat="1" x14ac:dyDescent="0.2">
      <c r="D674" s="20"/>
    </row>
    <row r="675" spans="4:4" s="19" customFormat="1" x14ac:dyDescent="0.2">
      <c r="D675" s="20"/>
    </row>
    <row r="676" spans="4:4" s="19" customFormat="1" x14ac:dyDescent="0.2">
      <c r="D676" s="20"/>
    </row>
    <row r="677" spans="4:4" s="19" customFormat="1" x14ac:dyDescent="0.2">
      <c r="D677" s="20"/>
    </row>
    <row r="678" spans="4:4" s="19" customFormat="1" x14ac:dyDescent="0.2">
      <c r="D678" s="20"/>
    </row>
    <row r="679" spans="4:4" s="19" customFormat="1" x14ac:dyDescent="0.2">
      <c r="D679" s="20"/>
    </row>
    <row r="680" spans="4:4" s="19" customFormat="1" x14ac:dyDescent="0.2">
      <c r="D680" s="20"/>
    </row>
    <row r="681" spans="4:4" s="19" customFormat="1" x14ac:dyDescent="0.2">
      <c r="D681" s="20"/>
    </row>
    <row r="682" spans="4:4" s="19" customFormat="1" x14ac:dyDescent="0.2">
      <c r="D682" s="20"/>
    </row>
    <row r="683" spans="4:4" s="19" customFormat="1" x14ac:dyDescent="0.2">
      <c r="D683" s="20"/>
    </row>
    <row r="684" spans="4:4" s="19" customFormat="1" x14ac:dyDescent="0.2">
      <c r="D684" s="20"/>
    </row>
    <row r="685" spans="4:4" s="19" customFormat="1" x14ac:dyDescent="0.2">
      <c r="D685" s="20"/>
    </row>
    <row r="686" spans="4:4" s="19" customFormat="1" x14ac:dyDescent="0.2">
      <c r="D686" s="20"/>
    </row>
    <row r="687" spans="4:4" s="19" customFormat="1" x14ac:dyDescent="0.2">
      <c r="D687" s="20"/>
    </row>
    <row r="688" spans="4:4" s="19" customFormat="1" x14ac:dyDescent="0.2">
      <c r="D688" s="20"/>
    </row>
    <row r="689" spans="4:4" s="19" customFormat="1" x14ac:dyDescent="0.2">
      <c r="D689" s="20"/>
    </row>
    <row r="690" spans="4:4" s="19" customFormat="1" x14ac:dyDescent="0.2">
      <c r="D690" s="20"/>
    </row>
    <row r="691" spans="4:4" s="19" customFormat="1" x14ac:dyDescent="0.2">
      <c r="D691" s="20"/>
    </row>
    <row r="692" spans="4:4" s="19" customFormat="1" x14ac:dyDescent="0.2">
      <c r="D692" s="20"/>
    </row>
    <row r="693" spans="4:4" s="19" customFormat="1" x14ac:dyDescent="0.2">
      <c r="D693" s="20"/>
    </row>
    <row r="694" spans="4:4" s="19" customFormat="1" x14ac:dyDescent="0.2">
      <c r="D694" s="20"/>
    </row>
    <row r="695" spans="4:4" s="19" customFormat="1" x14ac:dyDescent="0.2">
      <c r="D695" s="20"/>
    </row>
    <row r="696" spans="4:4" s="19" customFormat="1" x14ac:dyDescent="0.2">
      <c r="D696" s="20"/>
    </row>
    <row r="697" spans="4:4" s="19" customFormat="1" x14ac:dyDescent="0.2">
      <c r="D697" s="20"/>
    </row>
    <row r="698" spans="4:4" s="19" customFormat="1" x14ac:dyDescent="0.2">
      <c r="D698" s="20"/>
    </row>
    <row r="699" spans="4:4" s="19" customFormat="1" x14ac:dyDescent="0.2">
      <c r="D699" s="20"/>
    </row>
    <row r="700" spans="4:4" s="19" customFormat="1" x14ac:dyDescent="0.2">
      <c r="D700" s="20"/>
    </row>
    <row r="701" spans="4:4" s="19" customFormat="1" x14ac:dyDescent="0.2">
      <c r="D701" s="20"/>
    </row>
    <row r="702" spans="4:4" s="19" customFormat="1" x14ac:dyDescent="0.2">
      <c r="D702" s="20"/>
    </row>
    <row r="703" spans="4:4" s="19" customFormat="1" x14ac:dyDescent="0.2">
      <c r="D703" s="20"/>
    </row>
    <row r="704" spans="4:4" s="19" customFormat="1" x14ac:dyDescent="0.2">
      <c r="D704" s="20"/>
    </row>
    <row r="705" spans="4:4" s="19" customFormat="1" x14ac:dyDescent="0.2">
      <c r="D705" s="20"/>
    </row>
    <row r="706" spans="4:4" s="19" customFormat="1" x14ac:dyDescent="0.2">
      <c r="D706" s="20"/>
    </row>
    <row r="707" spans="4:4" s="19" customFormat="1" x14ac:dyDescent="0.2">
      <c r="D707" s="20"/>
    </row>
    <row r="708" spans="4:4" s="19" customFormat="1" x14ac:dyDescent="0.2">
      <c r="D708" s="20"/>
    </row>
    <row r="709" spans="4:4" s="19" customFormat="1" x14ac:dyDescent="0.2">
      <c r="D709" s="20"/>
    </row>
    <row r="710" spans="4:4" s="19" customFormat="1" x14ac:dyDescent="0.2">
      <c r="D710" s="20"/>
    </row>
    <row r="711" spans="4:4" s="19" customFormat="1" x14ac:dyDescent="0.2">
      <c r="D711" s="20"/>
    </row>
    <row r="712" spans="4:4" s="19" customFormat="1" x14ac:dyDescent="0.2">
      <c r="D712" s="20"/>
    </row>
    <row r="713" spans="4:4" s="19" customFormat="1" x14ac:dyDescent="0.2">
      <c r="D713" s="20"/>
    </row>
    <row r="714" spans="4:4" s="19" customFormat="1" x14ac:dyDescent="0.2">
      <c r="D714" s="20"/>
    </row>
    <row r="715" spans="4:4" s="19" customFormat="1" x14ac:dyDescent="0.2">
      <c r="D715" s="20"/>
    </row>
    <row r="716" spans="4:4" s="19" customFormat="1" x14ac:dyDescent="0.2">
      <c r="D716" s="20"/>
    </row>
    <row r="717" spans="4:4" s="19" customFormat="1" x14ac:dyDescent="0.2">
      <c r="D717" s="20"/>
    </row>
    <row r="718" spans="4:4" s="19" customFormat="1" x14ac:dyDescent="0.2">
      <c r="D718" s="20"/>
    </row>
    <row r="719" spans="4:4" s="19" customFormat="1" x14ac:dyDescent="0.2">
      <c r="D719" s="20"/>
    </row>
    <row r="720" spans="4:4" s="19" customFormat="1" x14ac:dyDescent="0.2">
      <c r="D720" s="20"/>
    </row>
    <row r="721" spans="4:4" s="19" customFormat="1" x14ac:dyDescent="0.2">
      <c r="D721" s="20"/>
    </row>
    <row r="722" spans="4:4" s="19" customFormat="1" x14ac:dyDescent="0.2">
      <c r="D722" s="20"/>
    </row>
    <row r="723" spans="4:4" s="19" customFormat="1" x14ac:dyDescent="0.2">
      <c r="D723" s="20"/>
    </row>
    <row r="724" spans="4:4" s="19" customFormat="1" x14ac:dyDescent="0.2">
      <c r="D724" s="20"/>
    </row>
    <row r="725" spans="4:4" s="19" customFormat="1" x14ac:dyDescent="0.2">
      <c r="D725" s="20"/>
    </row>
    <row r="726" spans="4:4" s="19" customFormat="1" x14ac:dyDescent="0.2">
      <c r="D726" s="20"/>
    </row>
    <row r="727" spans="4:4" s="19" customFormat="1" x14ac:dyDescent="0.2">
      <c r="D727" s="20"/>
    </row>
    <row r="728" spans="4:4" s="19" customFormat="1" x14ac:dyDescent="0.2">
      <c r="D728" s="20"/>
    </row>
    <row r="729" spans="4:4" s="19" customFormat="1" x14ac:dyDescent="0.2">
      <c r="D729" s="20"/>
    </row>
    <row r="730" spans="4:4" s="19" customFormat="1" x14ac:dyDescent="0.2">
      <c r="D730" s="20"/>
    </row>
    <row r="731" spans="4:4" s="19" customFormat="1" x14ac:dyDescent="0.2">
      <c r="D731" s="20"/>
    </row>
    <row r="732" spans="4:4" s="19" customFormat="1" x14ac:dyDescent="0.2">
      <c r="D732" s="20"/>
    </row>
    <row r="733" spans="4:4" s="19" customFormat="1" x14ac:dyDescent="0.2">
      <c r="D733" s="20"/>
    </row>
    <row r="734" spans="4:4" s="19" customFormat="1" x14ac:dyDescent="0.2">
      <c r="D734" s="20"/>
    </row>
    <row r="735" spans="4:4" s="19" customFormat="1" x14ac:dyDescent="0.2">
      <c r="D735" s="20"/>
    </row>
    <row r="736" spans="4:4" s="19" customFormat="1" x14ac:dyDescent="0.2">
      <c r="D736" s="20"/>
    </row>
    <row r="737" spans="4:4" s="19" customFormat="1" x14ac:dyDescent="0.2">
      <c r="D737" s="20"/>
    </row>
    <row r="738" spans="4:4" s="19" customFormat="1" x14ac:dyDescent="0.2">
      <c r="D738" s="20"/>
    </row>
    <row r="739" spans="4:4" s="19" customFormat="1" x14ac:dyDescent="0.2">
      <c r="D739" s="20"/>
    </row>
    <row r="740" spans="4:4" s="19" customFormat="1" x14ac:dyDescent="0.2">
      <c r="D740" s="20"/>
    </row>
    <row r="741" spans="4:4" s="19" customFormat="1" x14ac:dyDescent="0.2">
      <c r="D741" s="20"/>
    </row>
    <row r="742" spans="4:4" s="19" customFormat="1" x14ac:dyDescent="0.2">
      <c r="D742" s="20"/>
    </row>
    <row r="743" spans="4:4" s="19" customFormat="1" x14ac:dyDescent="0.2">
      <c r="D743" s="20"/>
    </row>
    <row r="744" spans="4:4" s="19" customFormat="1" x14ac:dyDescent="0.2">
      <c r="D744" s="20"/>
    </row>
    <row r="745" spans="4:4" s="19" customFormat="1" x14ac:dyDescent="0.2">
      <c r="D745" s="20"/>
    </row>
    <row r="746" spans="4:4" s="19" customFormat="1" x14ac:dyDescent="0.2">
      <c r="D746" s="20"/>
    </row>
    <row r="747" spans="4:4" s="19" customFormat="1" x14ac:dyDescent="0.2">
      <c r="D747" s="20"/>
    </row>
    <row r="748" spans="4:4" s="19" customFormat="1" x14ac:dyDescent="0.2">
      <c r="D748" s="20"/>
    </row>
    <row r="749" spans="4:4" s="19" customFormat="1" x14ac:dyDescent="0.2">
      <c r="D749" s="20"/>
    </row>
    <row r="750" spans="4:4" s="19" customFormat="1" x14ac:dyDescent="0.2">
      <c r="D750" s="20"/>
    </row>
    <row r="751" spans="4:4" s="19" customFormat="1" x14ac:dyDescent="0.2">
      <c r="D751" s="20"/>
    </row>
    <row r="752" spans="4:4" s="19" customFormat="1" x14ac:dyDescent="0.2">
      <c r="D752" s="20"/>
    </row>
    <row r="753" spans="4:4" s="19" customFormat="1" x14ac:dyDescent="0.2">
      <c r="D753" s="20"/>
    </row>
    <row r="754" spans="4:4" s="19" customFormat="1" x14ac:dyDescent="0.2">
      <c r="D754" s="20"/>
    </row>
    <row r="755" spans="4:4" s="19" customFormat="1" x14ac:dyDescent="0.2">
      <c r="D755" s="20"/>
    </row>
    <row r="756" spans="4:4" s="19" customFormat="1" x14ac:dyDescent="0.2">
      <c r="D756" s="20"/>
    </row>
    <row r="757" spans="4:4" s="19" customFormat="1" x14ac:dyDescent="0.2">
      <c r="D757" s="20"/>
    </row>
    <row r="758" spans="4:4" s="19" customFormat="1" x14ac:dyDescent="0.2">
      <c r="D758" s="20"/>
    </row>
    <row r="759" spans="4:4" s="19" customFormat="1" x14ac:dyDescent="0.2">
      <c r="D759" s="20"/>
    </row>
    <row r="760" spans="4:4" s="19" customFormat="1" x14ac:dyDescent="0.2">
      <c r="D760" s="20"/>
    </row>
    <row r="761" spans="4:4" s="19" customFormat="1" x14ac:dyDescent="0.2">
      <c r="D761" s="20"/>
    </row>
    <row r="762" spans="4:4" s="19" customFormat="1" x14ac:dyDescent="0.2">
      <c r="D762" s="20"/>
    </row>
    <row r="763" spans="4:4" s="19" customFormat="1" x14ac:dyDescent="0.2">
      <c r="D763" s="20"/>
    </row>
    <row r="764" spans="4:4" s="19" customFormat="1" x14ac:dyDescent="0.2">
      <c r="D764" s="20"/>
    </row>
    <row r="765" spans="4:4" s="19" customFormat="1" x14ac:dyDescent="0.2">
      <c r="D765" s="20"/>
    </row>
    <row r="766" spans="4:4" s="19" customFormat="1" x14ac:dyDescent="0.2">
      <c r="D766" s="20"/>
    </row>
    <row r="767" spans="4:4" s="19" customFormat="1" x14ac:dyDescent="0.2">
      <c r="D767" s="20"/>
    </row>
    <row r="768" spans="4:4" s="19" customFormat="1" x14ac:dyDescent="0.2">
      <c r="D768" s="20"/>
    </row>
    <row r="769" spans="4:4" s="19" customFormat="1" x14ac:dyDescent="0.2">
      <c r="D769" s="20"/>
    </row>
    <row r="770" spans="4:4" s="19" customFormat="1" x14ac:dyDescent="0.2">
      <c r="D770" s="20"/>
    </row>
    <row r="771" spans="4:4" s="19" customFormat="1" x14ac:dyDescent="0.2">
      <c r="D771" s="20"/>
    </row>
    <row r="772" spans="4:4" s="19" customFormat="1" x14ac:dyDescent="0.2">
      <c r="D772" s="20"/>
    </row>
    <row r="773" spans="4:4" s="19" customFormat="1" x14ac:dyDescent="0.2">
      <c r="D773" s="20"/>
    </row>
    <row r="774" spans="4:4" s="19" customFormat="1" x14ac:dyDescent="0.2">
      <c r="D774" s="20"/>
    </row>
    <row r="775" spans="4:4" s="19" customFormat="1" x14ac:dyDescent="0.2">
      <c r="D775" s="20"/>
    </row>
    <row r="776" spans="4:4" s="19" customFormat="1" x14ac:dyDescent="0.2">
      <c r="D776" s="20"/>
    </row>
    <row r="777" spans="4:4" s="19" customFormat="1" x14ac:dyDescent="0.2">
      <c r="D777" s="20"/>
    </row>
    <row r="778" spans="4:4" s="19" customFormat="1" x14ac:dyDescent="0.2">
      <c r="D778" s="20"/>
    </row>
    <row r="779" spans="4:4" s="19" customFormat="1" x14ac:dyDescent="0.2">
      <c r="D779" s="20"/>
    </row>
    <row r="780" spans="4:4" s="19" customFormat="1" x14ac:dyDescent="0.2">
      <c r="D780" s="20"/>
    </row>
    <row r="781" spans="4:4" s="19" customFormat="1" x14ac:dyDescent="0.2">
      <c r="D781" s="20"/>
    </row>
    <row r="782" spans="4:4" s="19" customFormat="1" x14ac:dyDescent="0.2">
      <c r="D782" s="20"/>
    </row>
    <row r="783" spans="4:4" s="19" customFormat="1" x14ac:dyDescent="0.2">
      <c r="D783" s="20"/>
    </row>
    <row r="784" spans="4:4" s="19" customFormat="1" x14ac:dyDescent="0.2">
      <c r="D784" s="20"/>
    </row>
    <row r="785" spans="4:4" s="19" customFormat="1" x14ac:dyDescent="0.2">
      <c r="D785" s="20"/>
    </row>
    <row r="786" spans="4:4" s="19" customFormat="1" x14ac:dyDescent="0.2">
      <c r="D786" s="20"/>
    </row>
    <row r="787" spans="4:4" s="19" customFormat="1" x14ac:dyDescent="0.2">
      <c r="D787" s="20"/>
    </row>
    <row r="788" spans="4:4" s="19" customFormat="1" x14ac:dyDescent="0.2">
      <c r="D788" s="20"/>
    </row>
    <row r="789" spans="4:4" s="19" customFormat="1" x14ac:dyDescent="0.2">
      <c r="D789" s="20"/>
    </row>
    <row r="790" spans="4:4" s="19" customFormat="1" x14ac:dyDescent="0.2">
      <c r="D790" s="20"/>
    </row>
    <row r="791" spans="4:4" s="19" customFormat="1" x14ac:dyDescent="0.2">
      <c r="D791" s="20"/>
    </row>
    <row r="792" spans="4:4" s="19" customFormat="1" x14ac:dyDescent="0.2">
      <c r="D792" s="20"/>
    </row>
    <row r="793" spans="4:4" s="19" customFormat="1" x14ac:dyDescent="0.2">
      <c r="D793" s="20"/>
    </row>
    <row r="794" spans="4:4" s="19" customFormat="1" x14ac:dyDescent="0.2">
      <c r="D794" s="20"/>
    </row>
    <row r="795" spans="4:4" s="19" customFormat="1" x14ac:dyDescent="0.2">
      <c r="D795" s="20"/>
    </row>
    <row r="796" spans="4:4" s="19" customFormat="1" x14ac:dyDescent="0.2">
      <c r="D796" s="20"/>
    </row>
    <row r="797" spans="4:4" s="19" customFormat="1" x14ac:dyDescent="0.2">
      <c r="D797" s="20"/>
    </row>
    <row r="798" spans="4:4" s="19" customFormat="1" x14ac:dyDescent="0.2">
      <c r="D798" s="20"/>
    </row>
    <row r="799" spans="4:4" s="19" customFormat="1" x14ac:dyDescent="0.2">
      <c r="D799" s="20"/>
    </row>
    <row r="800" spans="4:4" s="19" customFormat="1" x14ac:dyDescent="0.2">
      <c r="D800" s="20"/>
    </row>
    <row r="801" spans="4:4" s="19" customFormat="1" x14ac:dyDescent="0.2">
      <c r="D801" s="20"/>
    </row>
    <row r="802" spans="4:4" s="19" customFormat="1" x14ac:dyDescent="0.2">
      <c r="D802" s="20"/>
    </row>
    <row r="803" spans="4:4" s="19" customFormat="1" x14ac:dyDescent="0.2">
      <c r="D803" s="20"/>
    </row>
    <row r="804" spans="4:4" s="19" customFormat="1" x14ac:dyDescent="0.2">
      <c r="D804" s="20"/>
    </row>
    <row r="805" spans="4:4" s="19" customFormat="1" x14ac:dyDescent="0.2">
      <c r="D805" s="20"/>
    </row>
    <row r="806" spans="4:4" s="19" customFormat="1" x14ac:dyDescent="0.2">
      <c r="D806" s="20"/>
    </row>
    <row r="807" spans="4:4" s="19" customFormat="1" x14ac:dyDescent="0.2">
      <c r="D807" s="20"/>
    </row>
    <row r="808" spans="4:4" s="19" customFormat="1" x14ac:dyDescent="0.2">
      <c r="D808" s="20"/>
    </row>
    <row r="809" spans="4:4" s="19" customFormat="1" x14ac:dyDescent="0.2">
      <c r="D809" s="20"/>
    </row>
    <row r="810" spans="4:4" s="19" customFormat="1" x14ac:dyDescent="0.2">
      <c r="D810" s="20"/>
    </row>
    <row r="811" spans="4:4" s="19" customFormat="1" x14ac:dyDescent="0.2">
      <c r="D811" s="20"/>
    </row>
    <row r="812" spans="4:4" s="19" customFormat="1" x14ac:dyDescent="0.2">
      <c r="D812" s="20"/>
    </row>
    <row r="813" spans="4:4" s="19" customFormat="1" x14ac:dyDescent="0.2">
      <c r="D813" s="20"/>
    </row>
    <row r="814" spans="4:4" s="19" customFormat="1" x14ac:dyDescent="0.2">
      <c r="D814" s="20"/>
    </row>
    <row r="815" spans="4:4" s="19" customFormat="1" x14ac:dyDescent="0.2">
      <c r="D815" s="20"/>
    </row>
    <row r="816" spans="4:4" s="19" customFormat="1" x14ac:dyDescent="0.2">
      <c r="D816" s="20"/>
    </row>
    <row r="817" spans="4:4" s="19" customFormat="1" x14ac:dyDescent="0.2">
      <c r="D817" s="20"/>
    </row>
    <row r="818" spans="4:4" s="19" customFormat="1" x14ac:dyDescent="0.2">
      <c r="D818" s="20"/>
    </row>
    <row r="819" spans="4:4" s="19" customFormat="1" x14ac:dyDescent="0.2">
      <c r="D819" s="20"/>
    </row>
    <row r="820" spans="4:4" s="19" customFormat="1" x14ac:dyDescent="0.2">
      <c r="D820" s="20"/>
    </row>
    <row r="821" spans="4:4" s="19" customFormat="1" x14ac:dyDescent="0.2">
      <c r="D821" s="20"/>
    </row>
    <row r="822" spans="4:4" s="19" customFormat="1" x14ac:dyDescent="0.2">
      <c r="D822" s="20"/>
    </row>
    <row r="823" spans="4:4" s="19" customFormat="1" x14ac:dyDescent="0.2">
      <c r="D823" s="20"/>
    </row>
    <row r="824" spans="4:4" s="19" customFormat="1" x14ac:dyDescent="0.2">
      <c r="D824" s="20"/>
    </row>
    <row r="825" spans="4:4" s="19" customFormat="1" x14ac:dyDescent="0.2">
      <c r="D825" s="20"/>
    </row>
    <row r="826" spans="4:4" s="19" customFormat="1" x14ac:dyDescent="0.2">
      <c r="D826" s="20"/>
    </row>
    <row r="827" spans="4:4" s="19" customFormat="1" x14ac:dyDescent="0.2">
      <c r="D827" s="20"/>
    </row>
    <row r="828" spans="4:4" s="19" customFormat="1" x14ac:dyDescent="0.2">
      <c r="D828" s="20"/>
    </row>
    <row r="829" spans="4:4" s="19" customFormat="1" x14ac:dyDescent="0.2">
      <c r="D829" s="20"/>
    </row>
    <row r="830" spans="4:4" s="19" customFormat="1" x14ac:dyDescent="0.2">
      <c r="D830" s="20"/>
    </row>
    <row r="831" spans="4:4" s="19" customFormat="1" x14ac:dyDescent="0.2">
      <c r="D831" s="20"/>
    </row>
    <row r="832" spans="4:4" s="19" customFormat="1" x14ac:dyDescent="0.2">
      <c r="D832" s="20"/>
    </row>
    <row r="833" spans="4:4" s="19" customFormat="1" x14ac:dyDescent="0.2">
      <c r="D833" s="20"/>
    </row>
    <row r="834" spans="4:4" s="19" customFormat="1" x14ac:dyDescent="0.2">
      <c r="D834" s="20"/>
    </row>
    <row r="835" spans="4:4" s="19" customFormat="1" x14ac:dyDescent="0.2">
      <c r="D835" s="20"/>
    </row>
    <row r="836" spans="4:4" s="19" customFormat="1" x14ac:dyDescent="0.2">
      <c r="D836" s="20"/>
    </row>
    <row r="837" spans="4:4" s="19" customFormat="1" x14ac:dyDescent="0.2">
      <c r="D837" s="20"/>
    </row>
    <row r="838" spans="4:4" s="19" customFormat="1" x14ac:dyDescent="0.2">
      <c r="D838" s="20"/>
    </row>
    <row r="839" spans="4:4" s="19" customFormat="1" x14ac:dyDescent="0.2">
      <c r="D839" s="20"/>
    </row>
    <row r="840" spans="4:4" s="19" customFormat="1" x14ac:dyDescent="0.2">
      <c r="D840" s="20"/>
    </row>
    <row r="841" spans="4:4" s="19" customFormat="1" x14ac:dyDescent="0.2">
      <c r="D841" s="20"/>
    </row>
    <row r="842" spans="4:4" s="19" customFormat="1" x14ac:dyDescent="0.2">
      <c r="D842" s="20"/>
    </row>
    <row r="843" spans="4:4" s="19" customFormat="1" x14ac:dyDescent="0.2">
      <c r="D843" s="20"/>
    </row>
    <row r="844" spans="4:4" s="19" customFormat="1" x14ac:dyDescent="0.2">
      <c r="D844" s="20"/>
    </row>
    <row r="845" spans="4:4" s="19" customFormat="1" x14ac:dyDescent="0.2">
      <c r="D845" s="20"/>
    </row>
    <row r="846" spans="4:4" s="19" customFormat="1" x14ac:dyDescent="0.2">
      <c r="D846" s="20"/>
    </row>
    <row r="847" spans="4:4" s="19" customFormat="1" x14ac:dyDescent="0.2">
      <c r="D847" s="20"/>
    </row>
    <row r="848" spans="4:4" s="19" customFormat="1" x14ac:dyDescent="0.2">
      <c r="D848" s="20"/>
    </row>
    <row r="849" spans="4:4" s="19" customFormat="1" x14ac:dyDescent="0.2">
      <c r="D849" s="20"/>
    </row>
    <row r="850" spans="4:4" s="19" customFormat="1" x14ac:dyDescent="0.2">
      <c r="D850" s="20"/>
    </row>
    <row r="851" spans="4:4" s="19" customFormat="1" x14ac:dyDescent="0.2">
      <c r="D851" s="20"/>
    </row>
    <row r="852" spans="4:4" s="19" customFormat="1" x14ac:dyDescent="0.2">
      <c r="D852" s="20"/>
    </row>
    <row r="853" spans="4:4" s="19" customFormat="1" x14ac:dyDescent="0.2">
      <c r="D853" s="20"/>
    </row>
    <row r="854" spans="4:4" s="19" customFormat="1" x14ac:dyDescent="0.2">
      <c r="D854" s="20"/>
    </row>
    <row r="855" spans="4:4" s="19" customFormat="1" x14ac:dyDescent="0.2">
      <c r="D855" s="20"/>
    </row>
    <row r="856" spans="4:4" s="19" customFormat="1" x14ac:dyDescent="0.2">
      <c r="D856" s="20"/>
    </row>
    <row r="857" spans="4:4" s="19" customFormat="1" x14ac:dyDescent="0.2">
      <c r="D857" s="20"/>
    </row>
    <row r="858" spans="4:4" s="19" customFormat="1" x14ac:dyDescent="0.2">
      <c r="D858" s="20"/>
    </row>
    <row r="859" spans="4:4" s="19" customFormat="1" x14ac:dyDescent="0.2">
      <c r="D859" s="20"/>
    </row>
    <row r="860" spans="4:4" s="19" customFormat="1" x14ac:dyDescent="0.2">
      <c r="D860" s="20"/>
    </row>
    <row r="861" spans="4:4" s="19" customFormat="1" x14ac:dyDescent="0.2">
      <c r="D861" s="20"/>
    </row>
    <row r="862" spans="4:4" s="19" customFormat="1" x14ac:dyDescent="0.2">
      <c r="D862" s="20"/>
    </row>
    <row r="863" spans="4:4" s="19" customFormat="1" x14ac:dyDescent="0.2">
      <c r="D863" s="20"/>
    </row>
    <row r="864" spans="4:4" s="19" customFormat="1" x14ac:dyDescent="0.2">
      <c r="D864" s="20"/>
    </row>
    <row r="865" spans="4:4" s="19" customFormat="1" x14ac:dyDescent="0.2">
      <c r="D865" s="20"/>
    </row>
    <row r="866" spans="4:4" s="19" customFormat="1" x14ac:dyDescent="0.2">
      <c r="D866" s="20"/>
    </row>
    <row r="867" spans="4:4" s="19" customFormat="1" x14ac:dyDescent="0.2">
      <c r="D867" s="20"/>
    </row>
    <row r="868" spans="4:4" s="19" customFormat="1" x14ac:dyDescent="0.2">
      <c r="D868" s="20"/>
    </row>
    <row r="869" spans="4:4" s="19" customFormat="1" x14ac:dyDescent="0.2">
      <c r="D869" s="20"/>
    </row>
    <row r="870" spans="4:4" s="19" customFormat="1" x14ac:dyDescent="0.2">
      <c r="D870" s="20"/>
    </row>
    <row r="871" spans="4:4" s="19" customFormat="1" x14ac:dyDescent="0.2">
      <c r="D871" s="20"/>
    </row>
    <row r="872" spans="4:4" s="19" customFormat="1" x14ac:dyDescent="0.2">
      <c r="D872" s="20"/>
    </row>
    <row r="873" spans="4:4" s="19" customFormat="1" x14ac:dyDescent="0.2">
      <c r="D873" s="20"/>
    </row>
    <row r="874" spans="4:4" s="19" customFormat="1" x14ac:dyDescent="0.2">
      <c r="D874" s="20"/>
    </row>
    <row r="875" spans="4:4" s="19" customFormat="1" x14ac:dyDescent="0.2">
      <c r="D875" s="20"/>
    </row>
    <row r="876" spans="4:4" s="19" customFormat="1" x14ac:dyDescent="0.2">
      <c r="D876" s="20"/>
    </row>
    <row r="877" spans="4:4" s="19" customFormat="1" x14ac:dyDescent="0.2">
      <c r="D877" s="20"/>
    </row>
    <row r="878" spans="4:4" s="19" customFormat="1" x14ac:dyDescent="0.2">
      <c r="D878" s="20"/>
    </row>
    <row r="879" spans="4:4" s="19" customFormat="1" x14ac:dyDescent="0.2">
      <c r="D879" s="20"/>
    </row>
    <row r="880" spans="4:4" s="19" customFormat="1" x14ac:dyDescent="0.2">
      <c r="D880" s="20"/>
    </row>
    <row r="881" spans="4:4" s="19" customFormat="1" x14ac:dyDescent="0.2">
      <c r="D881" s="20"/>
    </row>
    <row r="882" spans="4:4" s="19" customFormat="1" x14ac:dyDescent="0.2">
      <c r="D882" s="20"/>
    </row>
    <row r="883" spans="4:4" s="19" customFormat="1" x14ac:dyDescent="0.2">
      <c r="D883" s="20"/>
    </row>
    <row r="884" spans="4:4" s="19" customFormat="1" x14ac:dyDescent="0.2">
      <c r="D884" s="20"/>
    </row>
    <row r="885" spans="4:4" s="19" customFormat="1" x14ac:dyDescent="0.2">
      <c r="D885" s="20"/>
    </row>
    <row r="886" spans="4:4" s="19" customFormat="1" x14ac:dyDescent="0.2">
      <c r="D886" s="20"/>
    </row>
    <row r="887" spans="4:4" s="19" customFormat="1" x14ac:dyDescent="0.2">
      <c r="D887" s="20"/>
    </row>
    <row r="888" spans="4:4" s="19" customFormat="1" x14ac:dyDescent="0.2">
      <c r="D888" s="20"/>
    </row>
    <row r="889" spans="4:4" s="19" customFormat="1" x14ac:dyDescent="0.2">
      <c r="D889" s="20"/>
    </row>
    <row r="890" spans="4:4" s="19" customFormat="1" x14ac:dyDescent="0.2">
      <c r="D890" s="20"/>
    </row>
    <row r="891" spans="4:4" s="19" customFormat="1" x14ac:dyDescent="0.2">
      <c r="D891" s="20"/>
    </row>
    <row r="892" spans="4:4" s="19" customFormat="1" x14ac:dyDescent="0.2">
      <c r="D892" s="20"/>
    </row>
    <row r="893" spans="4:4" s="19" customFormat="1" x14ac:dyDescent="0.2">
      <c r="D893" s="20"/>
    </row>
    <row r="894" spans="4:4" s="19" customFormat="1" x14ac:dyDescent="0.2">
      <c r="D894" s="20"/>
    </row>
    <row r="895" spans="4:4" s="19" customFormat="1" x14ac:dyDescent="0.2">
      <c r="D895" s="20"/>
    </row>
    <row r="896" spans="4:4" s="19" customFormat="1" x14ac:dyDescent="0.2">
      <c r="D896" s="20"/>
    </row>
    <row r="897" spans="4:4" s="19" customFormat="1" x14ac:dyDescent="0.2">
      <c r="D897" s="20"/>
    </row>
    <row r="898" spans="4:4" s="19" customFormat="1" x14ac:dyDescent="0.2">
      <c r="D898" s="20"/>
    </row>
    <row r="899" spans="4:4" s="19" customFormat="1" x14ac:dyDescent="0.2">
      <c r="D899" s="20"/>
    </row>
    <row r="900" spans="4:4" s="19" customFormat="1" x14ac:dyDescent="0.2">
      <c r="D900" s="20"/>
    </row>
    <row r="901" spans="4:4" s="19" customFormat="1" x14ac:dyDescent="0.2">
      <c r="D901" s="20"/>
    </row>
    <row r="902" spans="4:4" s="19" customFormat="1" x14ac:dyDescent="0.2">
      <c r="D902" s="20"/>
    </row>
    <row r="903" spans="4:4" s="19" customFormat="1" x14ac:dyDescent="0.2">
      <c r="D903" s="20"/>
    </row>
    <row r="904" spans="4:4" s="19" customFormat="1" x14ac:dyDescent="0.2">
      <c r="D904" s="20"/>
    </row>
    <row r="905" spans="4:4" s="19" customFormat="1" x14ac:dyDescent="0.2">
      <c r="D905" s="20"/>
    </row>
    <row r="906" spans="4:4" s="19" customFormat="1" x14ac:dyDescent="0.2">
      <c r="D906" s="20"/>
    </row>
    <row r="907" spans="4:4" s="19" customFormat="1" x14ac:dyDescent="0.2">
      <c r="D907" s="20"/>
    </row>
    <row r="908" spans="4:4" s="19" customFormat="1" x14ac:dyDescent="0.2">
      <c r="D908" s="20"/>
    </row>
    <row r="909" spans="4:4" s="19" customFormat="1" x14ac:dyDescent="0.2">
      <c r="D909" s="20"/>
    </row>
    <row r="910" spans="4:4" s="19" customFormat="1" x14ac:dyDescent="0.2">
      <c r="D910" s="20"/>
    </row>
    <row r="911" spans="4:4" s="19" customFormat="1" x14ac:dyDescent="0.2">
      <c r="D911" s="20"/>
    </row>
    <row r="912" spans="4:4" s="19" customFormat="1" x14ac:dyDescent="0.2">
      <c r="D912" s="20"/>
    </row>
    <row r="913" spans="4:4" s="19" customFormat="1" x14ac:dyDescent="0.2">
      <c r="D913" s="20"/>
    </row>
    <row r="914" spans="4:4" s="19" customFormat="1" x14ac:dyDescent="0.2">
      <c r="D914" s="20"/>
    </row>
    <row r="915" spans="4:4" s="19" customFormat="1" x14ac:dyDescent="0.2">
      <c r="D915" s="20"/>
    </row>
    <row r="916" spans="4:4" s="19" customFormat="1" x14ac:dyDescent="0.2">
      <c r="D916" s="20"/>
    </row>
    <row r="917" spans="4:4" s="19" customFormat="1" x14ac:dyDescent="0.2">
      <c r="D917" s="20"/>
    </row>
    <row r="918" spans="4:4" s="19" customFormat="1" x14ac:dyDescent="0.2">
      <c r="D918" s="20"/>
    </row>
    <row r="919" spans="4:4" s="19" customFormat="1" x14ac:dyDescent="0.2">
      <c r="D919" s="20"/>
    </row>
    <row r="920" spans="4:4" s="19" customFormat="1" x14ac:dyDescent="0.2">
      <c r="D920" s="20"/>
    </row>
    <row r="921" spans="4:4" s="19" customFormat="1" x14ac:dyDescent="0.2">
      <c r="D921" s="20"/>
    </row>
    <row r="922" spans="4:4" s="19" customFormat="1" x14ac:dyDescent="0.2">
      <c r="D922" s="20"/>
    </row>
    <row r="923" spans="4:4" s="19" customFormat="1" x14ac:dyDescent="0.2">
      <c r="D923" s="20"/>
    </row>
    <row r="924" spans="4:4" s="19" customFormat="1" x14ac:dyDescent="0.2">
      <c r="D924" s="20"/>
    </row>
    <row r="925" spans="4:4" s="19" customFormat="1" x14ac:dyDescent="0.2">
      <c r="D925" s="20"/>
    </row>
    <row r="926" spans="4:4" s="19" customFormat="1" x14ac:dyDescent="0.2">
      <c r="D926" s="20"/>
    </row>
    <row r="927" spans="4:4" s="19" customFormat="1" x14ac:dyDescent="0.2">
      <c r="D927" s="20"/>
    </row>
    <row r="928" spans="4:4" s="19" customFormat="1" x14ac:dyDescent="0.2">
      <c r="D928" s="20"/>
    </row>
    <row r="929" spans="4:4" s="19" customFormat="1" x14ac:dyDescent="0.2">
      <c r="D929" s="20"/>
    </row>
    <row r="930" spans="4:4" s="19" customFormat="1" x14ac:dyDescent="0.2">
      <c r="D930" s="20"/>
    </row>
    <row r="931" spans="4:4" s="19" customFormat="1" x14ac:dyDescent="0.2">
      <c r="D931" s="20"/>
    </row>
    <row r="932" spans="4:4" s="19" customFormat="1" x14ac:dyDescent="0.2">
      <c r="D932" s="20"/>
    </row>
    <row r="933" spans="4:4" s="19" customFormat="1" x14ac:dyDescent="0.2">
      <c r="D933" s="20"/>
    </row>
    <row r="934" spans="4:4" s="19" customFormat="1" x14ac:dyDescent="0.2">
      <c r="D934" s="20"/>
    </row>
    <row r="935" spans="4:4" s="19" customFormat="1" x14ac:dyDescent="0.2">
      <c r="D935" s="20"/>
    </row>
    <row r="936" spans="4:4" s="19" customFormat="1" x14ac:dyDescent="0.2">
      <c r="D936" s="20"/>
    </row>
    <row r="937" spans="4:4" s="19" customFormat="1" x14ac:dyDescent="0.2">
      <c r="D937" s="20"/>
    </row>
    <row r="938" spans="4:4" s="19" customFormat="1" x14ac:dyDescent="0.2">
      <c r="D938" s="20"/>
    </row>
    <row r="939" spans="4:4" s="19" customFormat="1" x14ac:dyDescent="0.2">
      <c r="D939" s="20"/>
    </row>
    <row r="940" spans="4:4" s="19" customFormat="1" x14ac:dyDescent="0.2">
      <c r="D940" s="20"/>
    </row>
    <row r="941" spans="4:4" s="19" customFormat="1" x14ac:dyDescent="0.2">
      <c r="D941" s="20"/>
    </row>
    <row r="942" spans="4:4" s="19" customFormat="1" x14ac:dyDescent="0.2">
      <c r="D942" s="20"/>
    </row>
    <row r="943" spans="4:4" s="19" customFormat="1" x14ac:dyDescent="0.2">
      <c r="D943" s="20"/>
    </row>
    <row r="944" spans="4:4" s="19" customFormat="1" x14ac:dyDescent="0.2">
      <c r="D944" s="20"/>
    </row>
    <row r="945" spans="4:4" s="19" customFormat="1" x14ac:dyDescent="0.2">
      <c r="D945" s="20"/>
    </row>
    <row r="946" spans="4:4" s="19" customFormat="1" x14ac:dyDescent="0.2">
      <c r="D946" s="20"/>
    </row>
    <row r="947" spans="4:4" s="19" customFormat="1" x14ac:dyDescent="0.2">
      <c r="D947" s="20"/>
    </row>
    <row r="948" spans="4:4" s="19" customFormat="1" x14ac:dyDescent="0.2">
      <c r="D948" s="20"/>
    </row>
    <row r="949" spans="4:4" s="19" customFormat="1" x14ac:dyDescent="0.2">
      <c r="D949" s="20"/>
    </row>
    <row r="950" spans="4:4" s="19" customFormat="1" x14ac:dyDescent="0.2">
      <c r="D950" s="20"/>
    </row>
    <row r="951" spans="4:4" s="19" customFormat="1" x14ac:dyDescent="0.2">
      <c r="D951" s="20"/>
    </row>
    <row r="952" spans="4:4" s="19" customFormat="1" x14ac:dyDescent="0.2">
      <c r="D952" s="20"/>
    </row>
    <row r="953" spans="4:4" s="19" customFormat="1" x14ac:dyDescent="0.2">
      <c r="D953" s="20"/>
    </row>
    <row r="954" spans="4:4" s="19" customFormat="1" x14ac:dyDescent="0.2">
      <c r="D954" s="20"/>
    </row>
    <row r="955" spans="4:4" s="19" customFormat="1" x14ac:dyDescent="0.2">
      <c r="D955" s="20"/>
    </row>
    <row r="956" spans="4:4" s="19" customFormat="1" x14ac:dyDescent="0.2">
      <c r="D956" s="20"/>
    </row>
    <row r="957" spans="4:4" s="19" customFormat="1" x14ac:dyDescent="0.2">
      <c r="D957" s="20"/>
    </row>
    <row r="958" spans="4:4" s="19" customFormat="1" x14ac:dyDescent="0.2">
      <c r="D958" s="20"/>
    </row>
    <row r="959" spans="4:4" s="19" customFormat="1" x14ac:dyDescent="0.2">
      <c r="D959" s="20"/>
    </row>
    <row r="960" spans="4:4" s="19" customFormat="1" x14ac:dyDescent="0.2">
      <c r="D960" s="20"/>
    </row>
    <row r="961" spans="4:4" s="19" customFormat="1" x14ac:dyDescent="0.2">
      <c r="D961" s="20"/>
    </row>
    <row r="962" spans="4:4" s="19" customFormat="1" x14ac:dyDescent="0.2">
      <c r="D962" s="20"/>
    </row>
    <row r="963" spans="4:4" s="19" customFormat="1" x14ac:dyDescent="0.2">
      <c r="D963" s="20"/>
    </row>
    <row r="964" spans="4:4" s="19" customFormat="1" x14ac:dyDescent="0.2">
      <c r="D964" s="20"/>
    </row>
    <row r="965" spans="4:4" s="19" customFormat="1" x14ac:dyDescent="0.2">
      <c r="D965" s="20"/>
    </row>
    <row r="966" spans="4:4" s="19" customFormat="1" x14ac:dyDescent="0.2">
      <c r="D966" s="20"/>
    </row>
    <row r="967" spans="4:4" s="19" customFormat="1" x14ac:dyDescent="0.2">
      <c r="D967" s="20"/>
    </row>
    <row r="968" spans="4:4" s="19" customFormat="1" x14ac:dyDescent="0.2">
      <c r="D968" s="20"/>
    </row>
    <row r="969" spans="4:4" s="19" customFormat="1" x14ac:dyDescent="0.2">
      <c r="D969" s="20"/>
    </row>
    <row r="970" spans="4:4" s="19" customFormat="1" x14ac:dyDescent="0.2">
      <c r="D970" s="20"/>
    </row>
    <row r="971" spans="4:4" s="19" customFormat="1" x14ac:dyDescent="0.2">
      <c r="D971" s="20"/>
    </row>
    <row r="972" spans="4:4" s="19" customFormat="1" x14ac:dyDescent="0.2">
      <c r="D972" s="20"/>
    </row>
    <row r="973" spans="4:4" s="19" customFormat="1" x14ac:dyDescent="0.2">
      <c r="D973" s="20"/>
    </row>
    <row r="974" spans="4:4" s="19" customFormat="1" x14ac:dyDescent="0.2">
      <c r="D974" s="20"/>
    </row>
    <row r="975" spans="4:4" s="19" customFormat="1" x14ac:dyDescent="0.2">
      <c r="D975" s="20"/>
    </row>
    <row r="976" spans="4:4" s="19" customFormat="1" x14ac:dyDescent="0.2">
      <c r="D976" s="20"/>
    </row>
    <row r="977" spans="4:4" s="19" customFormat="1" x14ac:dyDescent="0.2">
      <c r="D977" s="20"/>
    </row>
    <row r="978" spans="4:4" s="19" customFormat="1" x14ac:dyDescent="0.2">
      <c r="D978" s="20"/>
    </row>
    <row r="979" spans="4:4" s="19" customFormat="1" x14ac:dyDescent="0.2">
      <c r="D979" s="20"/>
    </row>
    <row r="980" spans="4:4" s="19" customFormat="1" x14ac:dyDescent="0.2">
      <c r="D980" s="20"/>
    </row>
    <row r="981" spans="4:4" s="19" customFormat="1" x14ac:dyDescent="0.2">
      <c r="D981" s="20"/>
    </row>
    <row r="982" spans="4:4" s="19" customFormat="1" x14ac:dyDescent="0.2">
      <c r="D982" s="20"/>
    </row>
    <row r="983" spans="4:4" s="19" customFormat="1" x14ac:dyDescent="0.2">
      <c r="D983" s="20"/>
    </row>
    <row r="984" spans="4:4" s="19" customFormat="1" x14ac:dyDescent="0.2">
      <c r="D984" s="20"/>
    </row>
    <row r="985" spans="4:4" s="19" customFormat="1" x14ac:dyDescent="0.2">
      <c r="D985" s="20"/>
    </row>
    <row r="986" spans="4:4" s="19" customFormat="1" x14ac:dyDescent="0.2">
      <c r="D986" s="20"/>
    </row>
    <row r="987" spans="4:4" s="19" customFormat="1" x14ac:dyDescent="0.2">
      <c r="D987" s="20"/>
    </row>
    <row r="988" spans="4:4" s="19" customFormat="1" x14ac:dyDescent="0.2">
      <c r="D988" s="20"/>
    </row>
    <row r="989" spans="4:4" s="19" customFormat="1" x14ac:dyDescent="0.2">
      <c r="D989" s="20"/>
    </row>
    <row r="990" spans="4:4" s="19" customFormat="1" x14ac:dyDescent="0.2">
      <c r="D990" s="20"/>
    </row>
    <row r="991" spans="4:4" s="19" customFormat="1" x14ac:dyDescent="0.2">
      <c r="D991" s="20"/>
    </row>
    <row r="992" spans="4:4" s="19" customFormat="1" x14ac:dyDescent="0.2">
      <c r="D992" s="20"/>
    </row>
    <row r="993" spans="4:4" s="19" customFormat="1" x14ac:dyDescent="0.2">
      <c r="D993" s="20"/>
    </row>
    <row r="994" spans="4:4" s="19" customFormat="1" x14ac:dyDescent="0.2">
      <c r="D994" s="20"/>
    </row>
    <row r="995" spans="4:4" s="19" customFormat="1" x14ac:dyDescent="0.2">
      <c r="D995" s="20"/>
    </row>
    <row r="996" spans="4:4" s="19" customFormat="1" x14ac:dyDescent="0.2">
      <c r="D996" s="20"/>
    </row>
    <row r="997" spans="4:4" s="19" customFormat="1" x14ac:dyDescent="0.2">
      <c r="D997" s="20"/>
    </row>
    <row r="998" spans="4:4" s="19" customFormat="1" x14ac:dyDescent="0.2">
      <c r="D998" s="20"/>
    </row>
    <row r="999" spans="4:4" s="19" customFormat="1" x14ac:dyDescent="0.2">
      <c r="D999" s="20"/>
    </row>
    <row r="1000" spans="4:4" s="19" customFormat="1" x14ac:dyDescent="0.2">
      <c r="D1000" s="20"/>
    </row>
    <row r="1001" spans="4:4" s="19" customFormat="1" x14ac:dyDescent="0.2">
      <c r="D1001" s="20"/>
    </row>
    <row r="1002" spans="4:4" s="19" customFormat="1" x14ac:dyDescent="0.2">
      <c r="D1002" s="20"/>
    </row>
    <row r="1003" spans="4:4" s="19" customFormat="1" x14ac:dyDescent="0.2">
      <c r="D1003" s="20"/>
    </row>
    <row r="1004" spans="4:4" s="19" customFormat="1" x14ac:dyDescent="0.2">
      <c r="D1004" s="20"/>
    </row>
    <row r="1005" spans="4:4" s="19" customFormat="1" x14ac:dyDescent="0.2">
      <c r="D1005" s="20"/>
    </row>
    <row r="1006" spans="4:4" s="19" customFormat="1" x14ac:dyDescent="0.2">
      <c r="D1006" s="20"/>
    </row>
    <row r="1007" spans="4:4" s="19" customFormat="1" x14ac:dyDescent="0.2">
      <c r="D1007" s="20"/>
    </row>
    <row r="1008" spans="4:4" s="19" customFormat="1" x14ac:dyDescent="0.2">
      <c r="D1008" s="20"/>
    </row>
    <row r="1009" spans="4:4" s="19" customFormat="1" x14ac:dyDescent="0.2">
      <c r="D1009" s="20"/>
    </row>
    <row r="1010" spans="4:4" s="19" customFormat="1" x14ac:dyDescent="0.2">
      <c r="D1010" s="20"/>
    </row>
    <row r="1011" spans="4:4" s="19" customFormat="1" x14ac:dyDescent="0.2">
      <c r="D1011" s="20"/>
    </row>
    <row r="1012" spans="4:4" s="19" customFormat="1" x14ac:dyDescent="0.2">
      <c r="D1012" s="20"/>
    </row>
    <row r="1013" spans="4:4" s="19" customFormat="1" x14ac:dyDescent="0.2">
      <c r="D1013" s="20"/>
    </row>
    <row r="1014" spans="4:4" s="19" customFormat="1" x14ac:dyDescent="0.2">
      <c r="D1014" s="20"/>
    </row>
    <row r="1015" spans="4:4" s="19" customFormat="1" x14ac:dyDescent="0.2">
      <c r="D1015" s="20"/>
    </row>
    <row r="1016" spans="4:4" s="19" customFormat="1" x14ac:dyDescent="0.2">
      <c r="D1016" s="20"/>
    </row>
    <row r="1017" spans="4:4" s="19" customFormat="1" x14ac:dyDescent="0.2">
      <c r="D1017" s="20"/>
    </row>
    <row r="1018" spans="4:4" s="19" customFormat="1" x14ac:dyDescent="0.2">
      <c r="D1018" s="20"/>
    </row>
    <row r="1019" spans="4:4" s="19" customFormat="1" x14ac:dyDescent="0.2">
      <c r="D1019" s="20"/>
    </row>
    <row r="1020" spans="4:4" s="19" customFormat="1" x14ac:dyDescent="0.2">
      <c r="D1020" s="20"/>
    </row>
    <row r="1021" spans="4:4" s="19" customFormat="1" x14ac:dyDescent="0.2">
      <c r="D1021" s="20"/>
    </row>
    <row r="1022" spans="4:4" s="19" customFormat="1" x14ac:dyDescent="0.2">
      <c r="D1022" s="20"/>
    </row>
    <row r="1023" spans="4:4" s="19" customFormat="1" x14ac:dyDescent="0.2">
      <c r="D1023" s="20"/>
    </row>
    <row r="1024" spans="4:4" s="19" customFormat="1" x14ac:dyDescent="0.2">
      <c r="D1024" s="20"/>
    </row>
    <row r="1025" spans="4:4" s="19" customFormat="1" x14ac:dyDescent="0.2">
      <c r="D1025" s="20"/>
    </row>
    <row r="1026" spans="4:4" s="19" customFormat="1" x14ac:dyDescent="0.2">
      <c r="D1026" s="20"/>
    </row>
    <row r="1027" spans="4:4" s="19" customFormat="1" x14ac:dyDescent="0.2">
      <c r="D1027" s="20"/>
    </row>
    <row r="1028" spans="4:4" s="19" customFormat="1" x14ac:dyDescent="0.2">
      <c r="D1028" s="20"/>
    </row>
    <row r="1029" spans="4:4" s="19" customFormat="1" x14ac:dyDescent="0.2">
      <c r="D1029" s="20"/>
    </row>
    <row r="1030" spans="4:4" s="19" customFormat="1" x14ac:dyDescent="0.2">
      <c r="D1030" s="20"/>
    </row>
    <row r="1031" spans="4:4" s="19" customFormat="1" x14ac:dyDescent="0.2">
      <c r="D1031" s="20"/>
    </row>
    <row r="1032" spans="4:4" s="19" customFormat="1" x14ac:dyDescent="0.2">
      <c r="D1032" s="20"/>
    </row>
    <row r="1033" spans="4:4" s="19" customFormat="1" x14ac:dyDescent="0.2">
      <c r="D1033" s="20"/>
    </row>
    <row r="1034" spans="4:4" s="19" customFormat="1" x14ac:dyDescent="0.2">
      <c r="D1034" s="20"/>
    </row>
    <row r="1035" spans="4:4" s="19" customFormat="1" x14ac:dyDescent="0.2">
      <c r="D1035" s="20"/>
    </row>
    <row r="1036" spans="4:4" s="19" customFormat="1" x14ac:dyDescent="0.2">
      <c r="D1036" s="20"/>
    </row>
    <row r="1037" spans="4:4" s="19" customFormat="1" x14ac:dyDescent="0.2">
      <c r="D1037" s="20"/>
    </row>
    <row r="1038" spans="4:4" s="19" customFormat="1" x14ac:dyDescent="0.2">
      <c r="D1038" s="20"/>
    </row>
    <row r="1039" spans="4:4" s="19" customFormat="1" x14ac:dyDescent="0.2">
      <c r="D1039" s="20"/>
    </row>
    <row r="1040" spans="4:4" s="19" customFormat="1" x14ac:dyDescent="0.2">
      <c r="D1040" s="20"/>
    </row>
    <row r="1041" spans="4:4" s="19" customFormat="1" x14ac:dyDescent="0.2">
      <c r="D1041" s="20"/>
    </row>
    <row r="1042" spans="4:4" s="19" customFormat="1" x14ac:dyDescent="0.2">
      <c r="D1042" s="20"/>
    </row>
    <row r="1043" spans="4:4" s="19" customFormat="1" x14ac:dyDescent="0.2">
      <c r="D1043" s="20"/>
    </row>
    <row r="1044" spans="4:4" s="19" customFormat="1" x14ac:dyDescent="0.2">
      <c r="D1044" s="20"/>
    </row>
    <row r="1045" spans="4:4" s="19" customFormat="1" x14ac:dyDescent="0.2">
      <c r="D1045" s="20"/>
    </row>
    <row r="1046" spans="4:4" s="19" customFormat="1" x14ac:dyDescent="0.2">
      <c r="D1046" s="20"/>
    </row>
    <row r="1047" spans="4:4" s="19" customFormat="1" x14ac:dyDescent="0.2">
      <c r="D1047" s="20"/>
    </row>
    <row r="1048" spans="4:4" s="19" customFormat="1" x14ac:dyDescent="0.2">
      <c r="D1048" s="20"/>
    </row>
    <row r="1049" spans="4:4" s="19" customFormat="1" x14ac:dyDescent="0.2">
      <c r="D1049" s="20"/>
    </row>
    <row r="1050" spans="4:4" s="19" customFormat="1" x14ac:dyDescent="0.2">
      <c r="D1050" s="20"/>
    </row>
    <row r="1051" spans="4:4" s="19" customFormat="1" x14ac:dyDescent="0.2">
      <c r="D1051" s="20"/>
    </row>
    <row r="1052" spans="4:4" s="19" customFormat="1" x14ac:dyDescent="0.2">
      <c r="D1052" s="20"/>
    </row>
    <row r="1053" spans="4:4" s="19" customFormat="1" x14ac:dyDescent="0.2">
      <c r="D1053" s="20"/>
    </row>
    <row r="1054" spans="4:4" s="19" customFormat="1" x14ac:dyDescent="0.2">
      <c r="D1054" s="20"/>
    </row>
    <row r="1055" spans="4:4" s="19" customFormat="1" x14ac:dyDescent="0.2">
      <c r="D1055" s="20"/>
    </row>
    <row r="1056" spans="4:4" s="19" customFormat="1" x14ac:dyDescent="0.2">
      <c r="D1056" s="20"/>
    </row>
    <row r="1057" spans="4:4" s="19" customFormat="1" x14ac:dyDescent="0.2">
      <c r="D1057" s="20"/>
    </row>
    <row r="1058" spans="4:4" s="19" customFormat="1" x14ac:dyDescent="0.2">
      <c r="D1058" s="20"/>
    </row>
    <row r="1059" spans="4:4" s="19" customFormat="1" x14ac:dyDescent="0.2">
      <c r="D1059" s="20"/>
    </row>
    <row r="1060" spans="4:4" s="19" customFormat="1" x14ac:dyDescent="0.2">
      <c r="D1060" s="20"/>
    </row>
    <row r="1061" spans="4:4" s="19" customFormat="1" x14ac:dyDescent="0.2">
      <c r="D1061" s="20"/>
    </row>
    <row r="1062" spans="4:4" s="19" customFormat="1" x14ac:dyDescent="0.2">
      <c r="D1062" s="20"/>
    </row>
    <row r="1063" spans="4:4" s="19" customFormat="1" x14ac:dyDescent="0.2">
      <c r="D1063" s="20"/>
    </row>
    <row r="1064" spans="4:4" s="19" customFormat="1" x14ac:dyDescent="0.2">
      <c r="D1064" s="20"/>
    </row>
    <row r="1065" spans="4:4" s="19" customFormat="1" x14ac:dyDescent="0.2">
      <c r="D1065" s="20"/>
    </row>
    <row r="1066" spans="4:4" s="19" customFormat="1" x14ac:dyDescent="0.2">
      <c r="D1066" s="20"/>
    </row>
    <row r="1067" spans="4:4" s="19" customFormat="1" x14ac:dyDescent="0.2">
      <c r="D1067" s="20"/>
    </row>
    <row r="1068" spans="4:4" s="19" customFormat="1" x14ac:dyDescent="0.2">
      <c r="D1068" s="20"/>
    </row>
    <row r="1069" spans="4:4" s="19" customFormat="1" x14ac:dyDescent="0.2">
      <c r="D1069" s="20"/>
    </row>
    <row r="1070" spans="4:4" s="19" customFormat="1" x14ac:dyDescent="0.2">
      <c r="D1070" s="20"/>
    </row>
    <row r="1071" spans="4:4" s="19" customFormat="1" x14ac:dyDescent="0.2">
      <c r="D1071" s="20"/>
    </row>
    <row r="1072" spans="4:4" s="19" customFormat="1" x14ac:dyDescent="0.2">
      <c r="D1072" s="20"/>
    </row>
    <row r="1073" spans="4:4" s="19" customFormat="1" x14ac:dyDescent="0.2">
      <c r="D1073" s="20"/>
    </row>
    <row r="1074" spans="4:4" s="19" customFormat="1" x14ac:dyDescent="0.2">
      <c r="D1074" s="20"/>
    </row>
    <row r="1075" spans="4:4" s="19" customFormat="1" x14ac:dyDescent="0.2">
      <c r="D1075" s="20"/>
    </row>
    <row r="1076" spans="4:4" s="19" customFormat="1" x14ac:dyDescent="0.2">
      <c r="D1076" s="20"/>
    </row>
    <row r="1077" spans="4:4" s="19" customFormat="1" x14ac:dyDescent="0.2">
      <c r="D1077" s="20"/>
    </row>
    <row r="1078" spans="4:4" s="19" customFormat="1" x14ac:dyDescent="0.2">
      <c r="D1078" s="20"/>
    </row>
    <row r="1079" spans="4:4" s="19" customFormat="1" x14ac:dyDescent="0.2">
      <c r="D1079" s="20"/>
    </row>
    <row r="1080" spans="4:4" s="19" customFormat="1" x14ac:dyDescent="0.2">
      <c r="D1080" s="20"/>
    </row>
    <row r="1081" spans="4:4" s="19" customFormat="1" x14ac:dyDescent="0.2">
      <c r="D1081" s="20"/>
    </row>
    <row r="1082" spans="4:4" s="19" customFormat="1" x14ac:dyDescent="0.2">
      <c r="D1082" s="20"/>
    </row>
    <row r="1083" spans="4:4" s="19" customFormat="1" x14ac:dyDescent="0.2">
      <c r="D1083" s="20"/>
    </row>
    <row r="1084" spans="4:4" s="19" customFormat="1" x14ac:dyDescent="0.2">
      <c r="D1084" s="20"/>
    </row>
    <row r="1085" spans="4:4" s="19" customFormat="1" x14ac:dyDescent="0.2">
      <c r="D1085" s="20"/>
    </row>
    <row r="1086" spans="4:4" s="19" customFormat="1" x14ac:dyDescent="0.2">
      <c r="D1086" s="20"/>
    </row>
    <row r="1087" spans="4:4" s="19" customFormat="1" x14ac:dyDescent="0.2">
      <c r="D1087" s="20"/>
    </row>
    <row r="1088" spans="4:4" s="19" customFormat="1" x14ac:dyDescent="0.2">
      <c r="D1088" s="20"/>
    </row>
    <row r="1089" spans="4:4" s="19" customFormat="1" x14ac:dyDescent="0.2">
      <c r="D1089" s="20"/>
    </row>
    <row r="1090" spans="4:4" s="19" customFormat="1" x14ac:dyDescent="0.2">
      <c r="D1090" s="20"/>
    </row>
    <row r="1091" spans="4:4" s="19" customFormat="1" x14ac:dyDescent="0.2">
      <c r="D1091" s="20"/>
    </row>
    <row r="1092" spans="4:4" s="19" customFormat="1" x14ac:dyDescent="0.2">
      <c r="D1092" s="20"/>
    </row>
    <row r="1093" spans="4:4" s="19" customFormat="1" x14ac:dyDescent="0.2">
      <c r="D1093" s="20"/>
    </row>
    <row r="1094" spans="4:4" s="19" customFormat="1" x14ac:dyDescent="0.2">
      <c r="D1094" s="20"/>
    </row>
    <row r="1095" spans="4:4" s="19" customFormat="1" x14ac:dyDescent="0.2">
      <c r="D1095" s="20"/>
    </row>
    <row r="1096" spans="4:4" s="19" customFormat="1" x14ac:dyDescent="0.2">
      <c r="D1096" s="20"/>
    </row>
    <row r="1097" spans="4:4" s="19" customFormat="1" x14ac:dyDescent="0.2">
      <c r="D1097" s="20"/>
    </row>
    <row r="1098" spans="4:4" s="19" customFormat="1" x14ac:dyDescent="0.2">
      <c r="D1098" s="20"/>
    </row>
    <row r="1099" spans="4:4" s="19" customFormat="1" x14ac:dyDescent="0.2">
      <c r="D1099" s="20"/>
    </row>
    <row r="1100" spans="4:4" s="19" customFormat="1" x14ac:dyDescent="0.2">
      <c r="D1100" s="20"/>
    </row>
    <row r="1101" spans="4:4" s="19" customFormat="1" x14ac:dyDescent="0.2">
      <c r="D1101" s="20"/>
    </row>
    <row r="1102" spans="4:4" s="19" customFormat="1" x14ac:dyDescent="0.2">
      <c r="D1102" s="20"/>
    </row>
    <row r="1103" spans="4:4" s="19" customFormat="1" x14ac:dyDescent="0.2">
      <c r="D1103" s="20"/>
    </row>
    <row r="1104" spans="4:4" s="19" customFormat="1" x14ac:dyDescent="0.2">
      <c r="D1104" s="20"/>
    </row>
    <row r="1105" spans="4:4" s="19" customFormat="1" x14ac:dyDescent="0.2">
      <c r="D1105" s="20"/>
    </row>
    <row r="1106" spans="4:4" s="19" customFormat="1" x14ac:dyDescent="0.2">
      <c r="D1106" s="20"/>
    </row>
    <row r="1107" spans="4:4" s="19" customFormat="1" x14ac:dyDescent="0.2">
      <c r="D1107" s="20"/>
    </row>
    <row r="1108" spans="4:4" s="19" customFormat="1" x14ac:dyDescent="0.2">
      <c r="D1108" s="20"/>
    </row>
    <row r="1109" spans="4:4" s="19" customFormat="1" x14ac:dyDescent="0.2">
      <c r="D1109" s="20"/>
    </row>
    <row r="1110" spans="4:4" s="19" customFormat="1" x14ac:dyDescent="0.2">
      <c r="D1110" s="20"/>
    </row>
    <row r="1111" spans="4:4" s="19" customFormat="1" x14ac:dyDescent="0.2">
      <c r="D1111" s="20"/>
    </row>
    <row r="1112" spans="4:4" s="19" customFormat="1" x14ac:dyDescent="0.2">
      <c r="D1112" s="20"/>
    </row>
    <row r="1113" spans="4:4" s="19" customFormat="1" x14ac:dyDescent="0.2">
      <c r="D1113" s="20"/>
    </row>
    <row r="1114" spans="4:4" s="19" customFormat="1" x14ac:dyDescent="0.2">
      <c r="D1114" s="20"/>
    </row>
    <row r="1115" spans="4:4" s="19" customFormat="1" x14ac:dyDescent="0.2">
      <c r="D1115" s="20"/>
    </row>
    <row r="1116" spans="4:4" s="19" customFormat="1" x14ac:dyDescent="0.2">
      <c r="D1116" s="20"/>
    </row>
    <row r="1117" spans="4:4" s="19" customFormat="1" x14ac:dyDescent="0.2">
      <c r="D1117" s="20"/>
    </row>
    <row r="1118" spans="4:4" s="19" customFormat="1" x14ac:dyDescent="0.2">
      <c r="D1118" s="20"/>
    </row>
    <row r="1119" spans="4:4" s="19" customFormat="1" x14ac:dyDescent="0.2">
      <c r="D1119" s="20"/>
    </row>
    <row r="1120" spans="4:4" s="19" customFormat="1" x14ac:dyDescent="0.2">
      <c r="D1120" s="20"/>
    </row>
    <row r="1121" spans="4:4" s="19" customFormat="1" x14ac:dyDescent="0.2">
      <c r="D1121" s="20"/>
    </row>
    <row r="1122" spans="4:4" s="19" customFormat="1" x14ac:dyDescent="0.2">
      <c r="D1122" s="20"/>
    </row>
    <row r="1123" spans="4:4" s="19" customFormat="1" x14ac:dyDescent="0.2">
      <c r="D1123" s="20"/>
    </row>
    <row r="1124" spans="4:4" s="19" customFormat="1" x14ac:dyDescent="0.2">
      <c r="D1124" s="20"/>
    </row>
    <row r="1125" spans="4:4" s="19" customFormat="1" x14ac:dyDescent="0.2">
      <c r="D1125" s="20"/>
    </row>
    <row r="1126" spans="4:4" s="19" customFormat="1" x14ac:dyDescent="0.2">
      <c r="D1126" s="20"/>
    </row>
    <row r="1127" spans="4:4" s="19" customFormat="1" x14ac:dyDescent="0.2">
      <c r="D1127" s="20"/>
    </row>
    <row r="1128" spans="4:4" s="19" customFormat="1" x14ac:dyDescent="0.2">
      <c r="D1128" s="20"/>
    </row>
    <row r="1129" spans="4:4" s="19" customFormat="1" x14ac:dyDescent="0.2">
      <c r="D1129" s="20"/>
    </row>
    <row r="1130" spans="4:4" s="19" customFormat="1" x14ac:dyDescent="0.2">
      <c r="D1130" s="20"/>
    </row>
    <row r="1131" spans="4:4" s="19" customFormat="1" x14ac:dyDescent="0.2">
      <c r="D1131" s="20"/>
    </row>
    <row r="1132" spans="4:4" s="19" customFormat="1" x14ac:dyDescent="0.2">
      <c r="D1132" s="20"/>
    </row>
    <row r="1133" spans="4:4" s="19" customFormat="1" x14ac:dyDescent="0.2">
      <c r="D1133" s="20"/>
    </row>
    <row r="1134" spans="4:4" s="19" customFormat="1" x14ac:dyDescent="0.2">
      <c r="D1134" s="20"/>
    </row>
    <row r="1135" spans="4:4" s="19" customFormat="1" x14ac:dyDescent="0.2">
      <c r="D1135" s="20"/>
    </row>
    <row r="1136" spans="4:4" s="19" customFormat="1" x14ac:dyDescent="0.2">
      <c r="D1136" s="20"/>
    </row>
    <row r="1137" spans="4:4" s="19" customFormat="1" x14ac:dyDescent="0.2">
      <c r="D1137" s="20"/>
    </row>
    <row r="1138" spans="4:4" s="19" customFormat="1" x14ac:dyDescent="0.2">
      <c r="D1138" s="20"/>
    </row>
    <row r="1139" spans="4:4" s="19" customFormat="1" x14ac:dyDescent="0.2">
      <c r="D1139" s="20"/>
    </row>
    <row r="1140" spans="4:4" s="19" customFormat="1" x14ac:dyDescent="0.2">
      <c r="D1140" s="20"/>
    </row>
    <row r="1141" spans="4:4" s="19" customFormat="1" x14ac:dyDescent="0.2">
      <c r="D1141" s="20"/>
    </row>
    <row r="1142" spans="4:4" s="19" customFormat="1" x14ac:dyDescent="0.2">
      <c r="D1142" s="20"/>
    </row>
    <row r="1143" spans="4:4" s="19" customFormat="1" x14ac:dyDescent="0.2">
      <c r="D1143" s="20"/>
    </row>
    <row r="1144" spans="4:4" s="19" customFormat="1" x14ac:dyDescent="0.2">
      <c r="D1144" s="20"/>
    </row>
    <row r="1145" spans="4:4" s="19" customFormat="1" x14ac:dyDescent="0.2">
      <c r="D1145" s="20"/>
    </row>
    <row r="1146" spans="4:4" s="19" customFormat="1" x14ac:dyDescent="0.2">
      <c r="D1146" s="20"/>
    </row>
    <row r="1147" spans="4:4" s="19" customFormat="1" x14ac:dyDescent="0.2">
      <c r="D1147" s="20"/>
    </row>
    <row r="1148" spans="4:4" s="19" customFormat="1" x14ac:dyDescent="0.2">
      <c r="D1148" s="20"/>
    </row>
    <row r="1149" spans="4:4" s="19" customFormat="1" x14ac:dyDescent="0.2">
      <c r="D1149" s="20"/>
    </row>
    <row r="1150" spans="4:4" s="19" customFormat="1" x14ac:dyDescent="0.2">
      <c r="D1150" s="20"/>
    </row>
    <row r="1151" spans="4:4" s="19" customFormat="1" x14ac:dyDescent="0.2">
      <c r="D1151" s="20"/>
    </row>
    <row r="1152" spans="4:4" s="19" customFormat="1" x14ac:dyDescent="0.2">
      <c r="D1152" s="20"/>
    </row>
    <row r="1153" spans="4:4" s="19" customFormat="1" x14ac:dyDescent="0.2">
      <c r="D1153" s="20"/>
    </row>
    <row r="1154" spans="4:4" s="19" customFormat="1" x14ac:dyDescent="0.2">
      <c r="D1154" s="20"/>
    </row>
    <row r="1155" spans="4:4" s="19" customFormat="1" x14ac:dyDescent="0.2">
      <c r="D1155" s="20"/>
    </row>
    <row r="1156" spans="4:4" s="19" customFormat="1" x14ac:dyDescent="0.2">
      <c r="D1156" s="20"/>
    </row>
    <row r="1157" spans="4:4" s="19" customFormat="1" x14ac:dyDescent="0.2">
      <c r="D1157" s="20"/>
    </row>
    <row r="1158" spans="4:4" s="19" customFormat="1" x14ac:dyDescent="0.2">
      <c r="D1158" s="20"/>
    </row>
    <row r="1159" spans="4:4" s="19" customFormat="1" x14ac:dyDescent="0.2">
      <c r="D1159" s="20"/>
    </row>
    <row r="1160" spans="4:4" s="19" customFormat="1" x14ac:dyDescent="0.2">
      <c r="D1160" s="20"/>
    </row>
    <row r="1161" spans="4:4" s="19" customFormat="1" x14ac:dyDescent="0.2">
      <c r="D1161" s="20"/>
    </row>
    <row r="1162" spans="4:4" s="19" customFormat="1" x14ac:dyDescent="0.2">
      <c r="D1162" s="20"/>
    </row>
    <row r="1163" spans="4:4" s="19" customFormat="1" x14ac:dyDescent="0.2">
      <c r="D1163" s="20"/>
    </row>
    <row r="1164" spans="4:4" s="19" customFormat="1" x14ac:dyDescent="0.2">
      <c r="D1164" s="20"/>
    </row>
    <row r="1165" spans="4:4" s="19" customFormat="1" x14ac:dyDescent="0.2">
      <c r="D1165" s="20"/>
    </row>
    <row r="1166" spans="4:4" s="19" customFormat="1" x14ac:dyDescent="0.2">
      <c r="D1166" s="20"/>
    </row>
    <row r="1167" spans="4:4" s="19" customFormat="1" x14ac:dyDescent="0.2">
      <c r="D1167" s="20"/>
    </row>
    <row r="1168" spans="4:4" s="19" customFormat="1" x14ac:dyDescent="0.2">
      <c r="D1168" s="20"/>
    </row>
    <row r="1169" spans="4:4" s="19" customFormat="1" x14ac:dyDescent="0.2">
      <c r="D1169" s="20"/>
    </row>
    <row r="1170" spans="4:4" s="19" customFormat="1" x14ac:dyDescent="0.2">
      <c r="D1170" s="20"/>
    </row>
    <row r="1171" spans="4:4" s="19" customFormat="1" x14ac:dyDescent="0.2">
      <c r="D1171" s="20"/>
    </row>
    <row r="1172" spans="4:4" s="19" customFormat="1" x14ac:dyDescent="0.2">
      <c r="D1172" s="20"/>
    </row>
    <row r="1173" spans="4:4" s="19" customFormat="1" x14ac:dyDescent="0.2">
      <c r="D1173" s="20"/>
    </row>
    <row r="1174" spans="4:4" s="19" customFormat="1" x14ac:dyDescent="0.2">
      <c r="D1174" s="20"/>
    </row>
    <row r="1175" spans="4:4" s="19" customFormat="1" x14ac:dyDescent="0.2">
      <c r="D1175" s="20"/>
    </row>
    <row r="1176" spans="4:4" s="19" customFormat="1" x14ac:dyDescent="0.2">
      <c r="D1176" s="20"/>
    </row>
    <row r="1177" spans="4:4" s="19" customFormat="1" x14ac:dyDescent="0.2">
      <c r="D1177" s="20"/>
    </row>
    <row r="1178" spans="4:4" s="19" customFormat="1" x14ac:dyDescent="0.2">
      <c r="D1178" s="20"/>
    </row>
    <row r="1179" spans="4:4" s="19" customFormat="1" x14ac:dyDescent="0.2">
      <c r="D1179" s="20"/>
    </row>
    <row r="1180" spans="4:4" s="19" customFormat="1" x14ac:dyDescent="0.2">
      <c r="D1180" s="20"/>
    </row>
    <row r="1181" spans="4:4" s="19" customFormat="1" x14ac:dyDescent="0.2">
      <c r="D1181" s="20"/>
    </row>
    <row r="1182" spans="4:4" s="19" customFormat="1" x14ac:dyDescent="0.2">
      <c r="D1182" s="20"/>
    </row>
    <row r="1183" spans="4:4" s="19" customFormat="1" x14ac:dyDescent="0.2">
      <c r="D1183" s="20"/>
    </row>
    <row r="1184" spans="4:4" s="19" customFormat="1" x14ac:dyDescent="0.2">
      <c r="D1184" s="20"/>
    </row>
    <row r="1185" spans="4:4" s="19" customFormat="1" x14ac:dyDescent="0.2">
      <c r="D1185" s="20"/>
    </row>
    <row r="1186" spans="4:4" s="19" customFormat="1" x14ac:dyDescent="0.2">
      <c r="D1186" s="20"/>
    </row>
    <row r="1187" spans="4:4" s="19" customFormat="1" x14ac:dyDescent="0.2">
      <c r="D1187" s="20"/>
    </row>
    <row r="1188" spans="4:4" s="19" customFormat="1" x14ac:dyDescent="0.2">
      <c r="D1188" s="20"/>
    </row>
    <row r="1189" spans="4:4" s="19" customFormat="1" x14ac:dyDescent="0.2">
      <c r="D1189" s="20"/>
    </row>
    <row r="1190" spans="4:4" s="19" customFormat="1" x14ac:dyDescent="0.2">
      <c r="D1190" s="20"/>
    </row>
    <row r="1191" spans="4:4" s="19" customFormat="1" x14ac:dyDescent="0.2">
      <c r="D1191" s="20"/>
    </row>
    <row r="1192" spans="4:4" s="19" customFormat="1" x14ac:dyDescent="0.2">
      <c r="D1192" s="20"/>
    </row>
    <row r="1193" spans="4:4" s="19" customFormat="1" x14ac:dyDescent="0.2">
      <c r="D1193" s="20"/>
    </row>
    <row r="1194" spans="4:4" s="19" customFormat="1" x14ac:dyDescent="0.2">
      <c r="D1194" s="20"/>
    </row>
    <row r="1195" spans="4:4" s="19" customFormat="1" x14ac:dyDescent="0.2">
      <c r="D1195" s="20"/>
    </row>
    <row r="1196" spans="4:4" s="19" customFormat="1" x14ac:dyDescent="0.2">
      <c r="D1196" s="20"/>
    </row>
    <row r="1197" spans="4:4" s="19" customFormat="1" x14ac:dyDescent="0.2">
      <c r="D1197" s="20"/>
    </row>
    <row r="1198" spans="4:4" s="19" customFormat="1" x14ac:dyDescent="0.2">
      <c r="D1198" s="20"/>
    </row>
    <row r="1199" spans="4:4" s="19" customFormat="1" x14ac:dyDescent="0.2">
      <c r="D1199" s="20"/>
    </row>
    <row r="1200" spans="4:4" s="19" customFormat="1" x14ac:dyDescent="0.2">
      <c r="D1200" s="20"/>
    </row>
    <row r="1201" spans="4:4" s="19" customFormat="1" x14ac:dyDescent="0.2">
      <c r="D1201" s="20"/>
    </row>
    <row r="1202" spans="4:4" s="19" customFormat="1" x14ac:dyDescent="0.2">
      <c r="D1202" s="20"/>
    </row>
    <row r="1203" spans="4:4" s="19" customFormat="1" x14ac:dyDescent="0.2">
      <c r="D1203" s="20"/>
    </row>
    <row r="1204" spans="4:4" s="19" customFormat="1" x14ac:dyDescent="0.2">
      <c r="D1204" s="20"/>
    </row>
    <row r="1205" spans="4:4" s="19" customFormat="1" x14ac:dyDescent="0.2">
      <c r="D1205" s="20"/>
    </row>
    <row r="1206" spans="4:4" s="19" customFormat="1" x14ac:dyDescent="0.2">
      <c r="D1206" s="20"/>
    </row>
    <row r="1207" spans="4:4" s="19" customFormat="1" x14ac:dyDescent="0.2">
      <c r="D1207" s="20"/>
    </row>
    <row r="1208" spans="4:4" s="19" customFormat="1" x14ac:dyDescent="0.2">
      <c r="D1208" s="20"/>
    </row>
    <row r="1209" spans="4:4" s="19" customFormat="1" x14ac:dyDescent="0.2">
      <c r="D1209" s="20"/>
    </row>
    <row r="1210" spans="4:4" s="19" customFormat="1" x14ac:dyDescent="0.2">
      <c r="D1210" s="20"/>
    </row>
    <row r="1211" spans="4:4" s="19" customFormat="1" x14ac:dyDescent="0.2">
      <c r="D1211" s="20"/>
    </row>
    <row r="1212" spans="4:4" s="19" customFormat="1" x14ac:dyDescent="0.2">
      <c r="D1212" s="20"/>
    </row>
    <row r="1213" spans="4:4" s="19" customFormat="1" x14ac:dyDescent="0.2">
      <c r="D1213" s="20"/>
    </row>
    <row r="1214" spans="4:4" s="19" customFormat="1" x14ac:dyDescent="0.2">
      <c r="D1214" s="20"/>
    </row>
    <row r="1215" spans="4:4" s="19" customFormat="1" x14ac:dyDescent="0.2">
      <c r="D1215" s="20"/>
    </row>
    <row r="1216" spans="4:4" s="19" customFormat="1" x14ac:dyDescent="0.2">
      <c r="D1216" s="20"/>
    </row>
    <row r="1217" spans="4:4" s="19" customFormat="1" x14ac:dyDescent="0.2">
      <c r="D1217" s="20"/>
    </row>
    <row r="1218" spans="4:4" s="19" customFormat="1" x14ac:dyDescent="0.2">
      <c r="D1218" s="20"/>
    </row>
    <row r="1219" spans="4:4" s="19" customFormat="1" x14ac:dyDescent="0.2">
      <c r="D1219" s="20"/>
    </row>
    <row r="1220" spans="4:4" s="19" customFormat="1" x14ac:dyDescent="0.2">
      <c r="D1220" s="20"/>
    </row>
    <row r="1221" spans="4:4" s="19" customFormat="1" x14ac:dyDescent="0.2">
      <c r="D1221" s="20"/>
    </row>
    <row r="1222" spans="4:4" s="19" customFormat="1" x14ac:dyDescent="0.2">
      <c r="D1222" s="20"/>
    </row>
    <row r="1223" spans="4:4" s="19" customFormat="1" x14ac:dyDescent="0.2">
      <c r="D1223" s="20"/>
    </row>
    <row r="1224" spans="4:4" s="19" customFormat="1" x14ac:dyDescent="0.2">
      <c r="D1224" s="20"/>
    </row>
    <row r="1225" spans="4:4" s="19" customFormat="1" x14ac:dyDescent="0.2">
      <c r="D1225" s="20"/>
    </row>
    <row r="1226" spans="4:4" s="19" customFormat="1" x14ac:dyDescent="0.2">
      <c r="D1226" s="20"/>
    </row>
    <row r="1227" spans="4:4" s="19" customFormat="1" x14ac:dyDescent="0.2">
      <c r="D1227" s="20"/>
    </row>
    <row r="1228" spans="4:4" s="19" customFormat="1" x14ac:dyDescent="0.2">
      <c r="D1228" s="20"/>
    </row>
    <row r="1229" spans="4:4" s="19" customFormat="1" x14ac:dyDescent="0.2">
      <c r="D1229" s="20"/>
    </row>
    <row r="1230" spans="4:4" s="19" customFormat="1" x14ac:dyDescent="0.2">
      <c r="D1230" s="20"/>
    </row>
    <row r="1231" spans="4:4" s="19" customFormat="1" x14ac:dyDescent="0.2">
      <c r="D1231" s="20"/>
    </row>
    <row r="1232" spans="4:4" s="19" customFormat="1" x14ac:dyDescent="0.2">
      <c r="D1232" s="20"/>
    </row>
    <row r="1233" spans="4:4" s="19" customFormat="1" x14ac:dyDescent="0.2">
      <c r="D1233" s="20"/>
    </row>
    <row r="1234" spans="4:4" s="19" customFormat="1" x14ac:dyDescent="0.2">
      <c r="D1234" s="20"/>
    </row>
    <row r="1235" spans="4:4" s="19" customFormat="1" x14ac:dyDescent="0.2">
      <c r="D1235" s="20"/>
    </row>
    <row r="1236" spans="4:4" s="19" customFormat="1" x14ac:dyDescent="0.2">
      <c r="D1236" s="20"/>
    </row>
    <row r="1237" spans="4:4" s="19" customFormat="1" x14ac:dyDescent="0.2">
      <c r="D1237" s="20"/>
    </row>
    <row r="1238" spans="4:4" s="19" customFormat="1" x14ac:dyDescent="0.2">
      <c r="D1238" s="20"/>
    </row>
    <row r="1239" spans="4:4" s="19" customFormat="1" x14ac:dyDescent="0.2">
      <c r="D1239" s="20"/>
    </row>
    <row r="1240" spans="4:4" s="19" customFormat="1" x14ac:dyDescent="0.2">
      <c r="D1240" s="20"/>
    </row>
    <row r="1241" spans="4:4" s="19" customFormat="1" x14ac:dyDescent="0.2">
      <c r="D1241" s="20"/>
    </row>
    <row r="1242" spans="4:4" s="19" customFormat="1" x14ac:dyDescent="0.2">
      <c r="D1242" s="20"/>
    </row>
    <row r="1243" spans="4:4" s="19" customFormat="1" x14ac:dyDescent="0.2">
      <c r="D1243" s="20"/>
    </row>
    <row r="1244" spans="4:4" s="19" customFormat="1" x14ac:dyDescent="0.2">
      <c r="D1244" s="20"/>
    </row>
    <row r="1245" spans="4:4" s="19" customFormat="1" x14ac:dyDescent="0.2">
      <c r="D1245" s="20"/>
    </row>
    <row r="1246" spans="4:4" s="19" customFormat="1" x14ac:dyDescent="0.2">
      <c r="D1246" s="20"/>
    </row>
    <row r="1247" spans="4:4" s="19" customFormat="1" x14ac:dyDescent="0.2">
      <c r="D1247" s="20"/>
    </row>
    <row r="1248" spans="4:4" s="19" customFormat="1" x14ac:dyDescent="0.2">
      <c r="D1248" s="20"/>
    </row>
    <row r="1249" spans="4:4" s="19" customFormat="1" x14ac:dyDescent="0.2">
      <c r="D1249" s="20"/>
    </row>
    <row r="1250" spans="4:4" s="19" customFormat="1" x14ac:dyDescent="0.2">
      <c r="D1250" s="20"/>
    </row>
    <row r="1251" spans="4:4" s="19" customFormat="1" x14ac:dyDescent="0.2">
      <c r="D1251" s="20"/>
    </row>
    <row r="1252" spans="4:4" s="19" customFormat="1" x14ac:dyDescent="0.2">
      <c r="D1252" s="20"/>
    </row>
    <row r="1253" spans="4:4" s="19" customFormat="1" x14ac:dyDescent="0.2">
      <c r="D1253" s="20"/>
    </row>
    <row r="1254" spans="4:4" s="19" customFormat="1" x14ac:dyDescent="0.2">
      <c r="D1254" s="20"/>
    </row>
    <row r="1255" spans="4:4" s="19" customFormat="1" x14ac:dyDescent="0.2">
      <c r="D1255" s="20"/>
    </row>
    <row r="1256" spans="4:4" s="19" customFormat="1" x14ac:dyDescent="0.2">
      <c r="D1256" s="20"/>
    </row>
    <row r="1257" spans="4:4" s="19" customFormat="1" x14ac:dyDescent="0.2">
      <c r="D1257" s="20"/>
    </row>
    <row r="1258" spans="4:4" s="19" customFormat="1" x14ac:dyDescent="0.2">
      <c r="D1258" s="20"/>
    </row>
    <row r="1259" spans="4:4" s="19" customFormat="1" x14ac:dyDescent="0.2">
      <c r="D1259" s="20"/>
    </row>
    <row r="1260" spans="4:4" s="19" customFormat="1" x14ac:dyDescent="0.2">
      <c r="D1260" s="20"/>
    </row>
    <row r="1261" spans="4:4" s="19" customFormat="1" x14ac:dyDescent="0.2">
      <c r="D1261" s="20"/>
    </row>
    <row r="1262" spans="4:4" s="19" customFormat="1" x14ac:dyDescent="0.2">
      <c r="D1262" s="20"/>
    </row>
    <row r="1263" spans="4:4" s="19" customFormat="1" x14ac:dyDescent="0.2">
      <c r="D1263" s="20"/>
    </row>
    <row r="1264" spans="4:4" s="19" customFormat="1" x14ac:dyDescent="0.2">
      <c r="D1264" s="20"/>
    </row>
    <row r="1265" spans="4:4" s="19" customFormat="1" x14ac:dyDescent="0.2">
      <c r="D1265" s="20"/>
    </row>
    <row r="1266" spans="4:4" s="19" customFormat="1" x14ac:dyDescent="0.2">
      <c r="D1266" s="20"/>
    </row>
    <row r="1267" spans="4:4" s="19" customFormat="1" x14ac:dyDescent="0.2">
      <c r="D1267" s="20"/>
    </row>
    <row r="1268" spans="4:4" s="19" customFormat="1" x14ac:dyDescent="0.2">
      <c r="D1268" s="20"/>
    </row>
    <row r="1269" spans="4:4" s="19" customFormat="1" x14ac:dyDescent="0.2">
      <c r="D1269" s="20"/>
    </row>
    <row r="1270" spans="4:4" s="19" customFormat="1" x14ac:dyDescent="0.2">
      <c r="D1270" s="20"/>
    </row>
    <row r="1271" spans="4:4" s="19" customFormat="1" x14ac:dyDescent="0.2">
      <c r="D1271" s="20"/>
    </row>
    <row r="1272" spans="4:4" s="19" customFormat="1" x14ac:dyDescent="0.2">
      <c r="D1272" s="20"/>
    </row>
    <row r="1273" spans="4:4" s="19" customFormat="1" x14ac:dyDescent="0.2">
      <c r="D1273" s="20"/>
    </row>
    <row r="1274" spans="4:4" s="19" customFormat="1" x14ac:dyDescent="0.2">
      <c r="D1274" s="20"/>
    </row>
    <row r="1275" spans="4:4" s="19" customFormat="1" x14ac:dyDescent="0.2">
      <c r="D1275" s="20"/>
    </row>
    <row r="1276" spans="4:4" s="19" customFormat="1" x14ac:dyDescent="0.2">
      <c r="D1276" s="20"/>
    </row>
    <row r="1277" spans="4:4" s="19" customFormat="1" x14ac:dyDescent="0.2">
      <c r="D1277" s="20"/>
    </row>
    <row r="1278" spans="4:4" s="19" customFormat="1" x14ac:dyDescent="0.2">
      <c r="D1278" s="20"/>
    </row>
    <row r="1279" spans="4:4" s="19" customFormat="1" x14ac:dyDescent="0.2">
      <c r="D1279" s="20"/>
    </row>
    <row r="1280" spans="4:4" s="19" customFormat="1" x14ac:dyDescent="0.2">
      <c r="D1280" s="20"/>
    </row>
    <row r="1281" spans="4:4" s="19" customFormat="1" x14ac:dyDescent="0.2">
      <c r="D1281" s="20"/>
    </row>
    <row r="1282" spans="4:4" s="19" customFormat="1" x14ac:dyDescent="0.2">
      <c r="D1282" s="20"/>
    </row>
    <row r="1283" spans="4:4" s="19" customFormat="1" x14ac:dyDescent="0.2">
      <c r="D1283" s="20"/>
    </row>
    <row r="1284" spans="4:4" s="19" customFormat="1" x14ac:dyDescent="0.2">
      <c r="D1284" s="20"/>
    </row>
    <row r="1285" spans="4:4" s="19" customFormat="1" x14ac:dyDescent="0.2">
      <c r="D1285" s="20"/>
    </row>
    <row r="1286" spans="4:4" s="19" customFormat="1" x14ac:dyDescent="0.2">
      <c r="D1286" s="20"/>
    </row>
    <row r="1287" spans="4:4" s="19" customFormat="1" x14ac:dyDescent="0.2">
      <c r="D1287" s="20"/>
    </row>
    <row r="1288" spans="4:4" s="19" customFormat="1" x14ac:dyDescent="0.2">
      <c r="D1288" s="20"/>
    </row>
    <row r="1289" spans="4:4" s="19" customFormat="1" x14ac:dyDescent="0.2">
      <c r="D1289" s="20"/>
    </row>
    <row r="1290" spans="4:4" s="19" customFormat="1" x14ac:dyDescent="0.2">
      <c r="D1290" s="20"/>
    </row>
    <row r="1291" spans="4:4" s="19" customFormat="1" x14ac:dyDescent="0.2">
      <c r="D1291" s="20"/>
    </row>
    <row r="1292" spans="4:4" s="19" customFormat="1" x14ac:dyDescent="0.2">
      <c r="D1292" s="20"/>
    </row>
    <row r="1293" spans="4:4" s="19" customFormat="1" x14ac:dyDescent="0.2">
      <c r="D1293" s="20"/>
    </row>
    <row r="1294" spans="4:4" s="19" customFormat="1" x14ac:dyDescent="0.2">
      <c r="D1294" s="20"/>
    </row>
    <row r="1295" spans="4:4" s="19" customFormat="1" x14ac:dyDescent="0.2">
      <c r="D1295" s="20"/>
    </row>
    <row r="1296" spans="4:4" s="19" customFormat="1" x14ac:dyDescent="0.2">
      <c r="D1296" s="20"/>
    </row>
    <row r="1297" spans="4:4" s="19" customFormat="1" x14ac:dyDescent="0.2">
      <c r="D1297" s="20"/>
    </row>
    <row r="1298" spans="4:4" s="19" customFormat="1" x14ac:dyDescent="0.2">
      <c r="D1298" s="20"/>
    </row>
    <row r="1299" spans="4:4" s="19" customFormat="1" x14ac:dyDescent="0.2">
      <c r="D1299" s="20"/>
    </row>
    <row r="1300" spans="4:4" s="19" customFormat="1" x14ac:dyDescent="0.2">
      <c r="D1300" s="20"/>
    </row>
    <row r="1301" spans="4:4" s="19" customFormat="1" x14ac:dyDescent="0.2">
      <c r="D1301" s="20"/>
    </row>
    <row r="1302" spans="4:4" s="19" customFormat="1" x14ac:dyDescent="0.2">
      <c r="D1302" s="20"/>
    </row>
    <row r="1303" spans="4:4" s="19" customFormat="1" x14ac:dyDescent="0.2">
      <c r="D1303" s="20"/>
    </row>
    <row r="1304" spans="4:4" s="19" customFormat="1" x14ac:dyDescent="0.2">
      <c r="D1304" s="20"/>
    </row>
    <row r="1305" spans="4:4" s="19" customFormat="1" x14ac:dyDescent="0.2">
      <c r="D1305" s="20"/>
    </row>
    <row r="1306" spans="4:4" s="19" customFormat="1" x14ac:dyDescent="0.2">
      <c r="D1306" s="20"/>
    </row>
    <row r="1307" spans="4:4" s="19" customFormat="1" x14ac:dyDescent="0.2">
      <c r="D1307" s="20"/>
    </row>
    <row r="1308" spans="4:4" s="19" customFormat="1" x14ac:dyDescent="0.2">
      <c r="D1308" s="20"/>
    </row>
    <row r="1309" spans="4:4" s="19" customFormat="1" x14ac:dyDescent="0.2">
      <c r="D1309" s="20"/>
    </row>
    <row r="1310" spans="4:4" s="19" customFormat="1" x14ac:dyDescent="0.2">
      <c r="D1310" s="20"/>
    </row>
    <row r="1311" spans="4:4" s="19" customFormat="1" x14ac:dyDescent="0.2">
      <c r="D1311" s="20"/>
    </row>
    <row r="1312" spans="4:4" s="19" customFormat="1" x14ac:dyDescent="0.2">
      <c r="D1312" s="20"/>
    </row>
    <row r="1313" spans="4:4" s="19" customFormat="1" x14ac:dyDescent="0.2">
      <c r="D1313" s="20"/>
    </row>
    <row r="1314" spans="4:4" s="19" customFormat="1" x14ac:dyDescent="0.2">
      <c r="D1314" s="20"/>
    </row>
    <row r="1315" spans="4:4" s="19" customFormat="1" x14ac:dyDescent="0.2">
      <c r="D1315" s="20"/>
    </row>
    <row r="1316" spans="4:4" s="19" customFormat="1" x14ac:dyDescent="0.2">
      <c r="D1316" s="20"/>
    </row>
    <row r="1317" spans="4:4" s="19" customFormat="1" x14ac:dyDescent="0.2">
      <c r="D1317" s="20"/>
    </row>
    <row r="1318" spans="4:4" s="19" customFormat="1" x14ac:dyDescent="0.2">
      <c r="D1318" s="20"/>
    </row>
    <row r="1319" spans="4:4" s="19" customFormat="1" x14ac:dyDescent="0.2">
      <c r="D1319" s="20"/>
    </row>
    <row r="1320" spans="4:4" s="19" customFormat="1" x14ac:dyDescent="0.2">
      <c r="D1320" s="20"/>
    </row>
    <row r="1321" spans="4:4" s="19" customFormat="1" x14ac:dyDescent="0.2">
      <c r="D1321" s="20"/>
    </row>
    <row r="1322" spans="4:4" s="19" customFormat="1" x14ac:dyDescent="0.2">
      <c r="D1322" s="20"/>
    </row>
    <row r="1323" spans="4:4" s="19" customFormat="1" x14ac:dyDescent="0.2">
      <c r="D1323" s="20"/>
    </row>
    <row r="1324" spans="4:4" s="19" customFormat="1" x14ac:dyDescent="0.2">
      <c r="D1324" s="20"/>
    </row>
    <row r="1325" spans="4:4" s="19" customFormat="1" x14ac:dyDescent="0.2">
      <c r="D1325" s="20"/>
    </row>
    <row r="1326" spans="4:4" s="19" customFormat="1" x14ac:dyDescent="0.2">
      <c r="D1326" s="20"/>
    </row>
    <row r="1327" spans="4:4" s="19" customFormat="1" x14ac:dyDescent="0.2">
      <c r="D1327" s="20"/>
    </row>
    <row r="1328" spans="4:4" s="19" customFormat="1" x14ac:dyDescent="0.2">
      <c r="D1328" s="20"/>
    </row>
    <row r="1329" spans="4:4" s="19" customFormat="1" x14ac:dyDescent="0.2">
      <c r="D1329" s="20"/>
    </row>
    <row r="1330" spans="4:4" s="19" customFormat="1" x14ac:dyDescent="0.2">
      <c r="D1330" s="20"/>
    </row>
    <row r="1331" spans="4:4" s="19" customFormat="1" x14ac:dyDescent="0.2">
      <c r="D1331" s="20"/>
    </row>
    <row r="1332" spans="4:4" s="19" customFormat="1" x14ac:dyDescent="0.2">
      <c r="D1332" s="20"/>
    </row>
    <row r="1333" spans="4:4" s="19" customFormat="1" x14ac:dyDescent="0.2">
      <c r="D1333" s="20"/>
    </row>
    <row r="1334" spans="4:4" s="19" customFormat="1" x14ac:dyDescent="0.2">
      <c r="D1334" s="20"/>
    </row>
    <row r="1335" spans="4:4" s="19" customFormat="1" x14ac:dyDescent="0.2">
      <c r="D1335" s="20"/>
    </row>
    <row r="1336" spans="4:4" s="19" customFormat="1" x14ac:dyDescent="0.2">
      <c r="D1336" s="20"/>
    </row>
    <row r="1337" spans="4:4" s="19" customFormat="1" x14ac:dyDescent="0.2">
      <c r="D1337" s="20"/>
    </row>
    <row r="1338" spans="4:4" s="19" customFormat="1" x14ac:dyDescent="0.2">
      <c r="D1338" s="20"/>
    </row>
    <row r="1339" spans="4:4" s="19" customFormat="1" x14ac:dyDescent="0.2">
      <c r="D1339" s="20"/>
    </row>
    <row r="1340" spans="4:4" s="19" customFormat="1" x14ac:dyDescent="0.2">
      <c r="D1340" s="20"/>
    </row>
    <row r="1341" spans="4:4" s="19" customFormat="1" x14ac:dyDescent="0.2">
      <c r="D1341" s="20"/>
    </row>
    <row r="1342" spans="4:4" s="19" customFormat="1" x14ac:dyDescent="0.2">
      <c r="D1342" s="20"/>
    </row>
    <row r="1343" spans="4:4" s="19" customFormat="1" x14ac:dyDescent="0.2">
      <c r="D1343" s="20"/>
    </row>
    <row r="1344" spans="4:4" s="19" customFormat="1" x14ac:dyDescent="0.2">
      <c r="D1344" s="20"/>
    </row>
    <row r="1345" spans="4:4" s="19" customFormat="1" x14ac:dyDescent="0.2">
      <c r="D1345" s="20"/>
    </row>
    <row r="1346" spans="4:4" s="19" customFormat="1" x14ac:dyDescent="0.2">
      <c r="D1346" s="20"/>
    </row>
    <row r="1347" spans="4:4" s="19" customFormat="1" x14ac:dyDescent="0.2">
      <c r="D1347" s="20"/>
    </row>
    <row r="1348" spans="4:4" s="19" customFormat="1" x14ac:dyDescent="0.2">
      <c r="D1348" s="20"/>
    </row>
    <row r="1349" spans="4:4" s="19" customFormat="1" x14ac:dyDescent="0.2">
      <c r="D1349" s="20"/>
    </row>
    <row r="1350" spans="4:4" s="19" customFormat="1" x14ac:dyDescent="0.2">
      <c r="D1350" s="20"/>
    </row>
    <row r="1351" spans="4:4" s="19" customFormat="1" x14ac:dyDescent="0.2">
      <c r="D1351" s="20"/>
    </row>
    <row r="1352" spans="4:4" s="19" customFormat="1" x14ac:dyDescent="0.2">
      <c r="D1352" s="20"/>
    </row>
    <row r="1353" spans="4:4" s="19" customFormat="1" x14ac:dyDescent="0.2">
      <c r="D1353" s="20"/>
    </row>
    <row r="1354" spans="4:4" s="19" customFormat="1" x14ac:dyDescent="0.2">
      <c r="D1354" s="20"/>
    </row>
    <row r="1355" spans="4:4" s="19" customFormat="1" x14ac:dyDescent="0.2">
      <c r="D1355" s="20"/>
    </row>
    <row r="1356" spans="4:4" s="19" customFormat="1" x14ac:dyDescent="0.2">
      <c r="D1356" s="20"/>
    </row>
    <row r="1357" spans="4:4" s="19" customFormat="1" x14ac:dyDescent="0.2">
      <c r="D1357" s="20"/>
    </row>
    <row r="1358" spans="4:4" s="19" customFormat="1" x14ac:dyDescent="0.2">
      <c r="D1358" s="20"/>
    </row>
    <row r="1359" spans="4:4" s="19" customFormat="1" x14ac:dyDescent="0.2">
      <c r="D1359" s="20"/>
    </row>
    <row r="1360" spans="4:4" s="19" customFormat="1" x14ac:dyDescent="0.2">
      <c r="D1360" s="20"/>
    </row>
    <row r="1361" spans="4:4" s="19" customFormat="1" x14ac:dyDescent="0.2">
      <c r="D1361" s="20"/>
    </row>
    <row r="1362" spans="4:4" s="19" customFormat="1" x14ac:dyDescent="0.2">
      <c r="D1362" s="20"/>
    </row>
    <row r="1363" spans="4:4" s="19" customFormat="1" x14ac:dyDescent="0.2">
      <c r="D1363" s="20"/>
    </row>
    <row r="1364" spans="4:4" s="19" customFormat="1" x14ac:dyDescent="0.2">
      <c r="D1364" s="20"/>
    </row>
    <row r="1365" spans="4:4" s="19" customFormat="1" x14ac:dyDescent="0.2">
      <c r="D1365" s="20"/>
    </row>
    <row r="1366" spans="4:4" s="19" customFormat="1" x14ac:dyDescent="0.2">
      <c r="D1366" s="20"/>
    </row>
    <row r="1367" spans="4:4" s="19" customFormat="1" x14ac:dyDescent="0.2">
      <c r="D1367" s="20"/>
    </row>
    <row r="1368" spans="4:4" s="19" customFormat="1" x14ac:dyDescent="0.2">
      <c r="D1368" s="20"/>
    </row>
    <row r="1369" spans="4:4" s="19" customFormat="1" x14ac:dyDescent="0.2">
      <c r="D1369" s="20"/>
    </row>
    <row r="1370" spans="4:4" s="19" customFormat="1" x14ac:dyDescent="0.2">
      <c r="D1370" s="20"/>
    </row>
    <row r="1371" spans="4:4" s="19" customFormat="1" x14ac:dyDescent="0.2">
      <c r="D1371" s="20"/>
    </row>
    <row r="1372" spans="4:4" s="19" customFormat="1" x14ac:dyDescent="0.2">
      <c r="D1372" s="20"/>
    </row>
    <row r="1373" spans="4:4" s="19" customFormat="1" x14ac:dyDescent="0.2">
      <c r="D1373" s="20"/>
    </row>
    <row r="1374" spans="4:4" s="19" customFormat="1" x14ac:dyDescent="0.2">
      <c r="D1374" s="20"/>
    </row>
    <row r="1375" spans="4:4" s="19" customFormat="1" x14ac:dyDescent="0.2">
      <c r="D1375" s="20"/>
    </row>
    <row r="1376" spans="4:4" s="19" customFormat="1" x14ac:dyDescent="0.2">
      <c r="D1376" s="20"/>
    </row>
    <row r="1377" spans="4:4" s="19" customFormat="1" x14ac:dyDescent="0.2">
      <c r="D1377" s="20"/>
    </row>
    <row r="1378" spans="4:4" s="19" customFormat="1" x14ac:dyDescent="0.2">
      <c r="D1378" s="20"/>
    </row>
    <row r="1379" spans="4:4" s="19" customFormat="1" x14ac:dyDescent="0.2">
      <c r="D1379" s="20"/>
    </row>
    <row r="1380" spans="4:4" s="19" customFormat="1" x14ac:dyDescent="0.2">
      <c r="D1380" s="20"/>
    </row>
    <row r="1381" spans="4:4" s="19" customFormat="1" x14ac:dyDescent="0.2">
      <c r="D1381" s="20"/>
    </row>
    <row r="1382" spans="4:4" s="19" customFormat="1" x14ac:dyDescent="0.2">
      <c r="D1382" s="20"/>
    </row>
    <row r="1383" spans="4:4" s="19" customFormat="1" x14ac:dyDescent="0.2">
      <c r="D1383" s="20"/>
    </row>
    <row r="1384" spans="4:4" s="19" customFormat="1" x14ac:dyDescent="0.2">
      <c r="D1384" s="20"/>
    </row>
    <row r="1385" spans="4:4" s="19" customFormat="1" x14ac:dyDescent="0.2">
      <c r="D1385" s="20"/>
    </row>
    <row r="1386" spans="4:4" s="19" customFormat="1" x14ac:dyDescent="0.2">
      <c r="D1386" s="20"/>
    </row>
    <row r="1387" spans="4:4" s="19" customFormat="1" x14ac:dyDescent="0.2">
      <c r="D1387" s="20"/>
    </row>
    <row r="1388" spans="4:4" s="19" customFormat="1" x14ac:dyDescent="0.2">
      <c r="D1388" s="20"/>
    </row>
    <row r="1389" spans="4:4" s="19" customFormat="1" x14ac:dyDescent="0.2">
      <c r="D1389" s="20"/>
    </row>
    <row r="1390" spans="4:4" s="19" customFormat="1" x14ac:dyDescent="0.2">
      <c r="D1390" s="20"/>
    </row>
    <row r="1391" spans="4:4" s="19" customFormat="1" x14ac:dyDescent="0.2">
      <c r="D1391" s="20"/>
    </row>
    <row r="1392" spans="4:4" s="19" customFormat="1" x14ac:dyDescent="0.2">
      <c r="D1392" s="20"/>
    </row>
    <row r="1393" spans="4:4" s="19" customFormat="1" x14ac:dyDescent="0.2">
      <c r="D1393" s="20"/>
    </row>
    <row r="1394" spans="4:4" s="19" customFormat="1" x14ac:dyDescent="0.2">
      <c r="D1394" s="20"/>
    </row>
    <row r="1395" spans="4:4" s="19" customFormat="1" x14ac:dyDescent="0.2">
      <c r="D1395" s="20"/>
    </row>
    <row r="1396" spans="4:4" s="19" customFormat="1" x14ac:dyDescent="0.2">
      <c r="D1396" s="20"/>
    </row>
    <row r="1397" spans="4:4" s="19" customFormat="1" x14ac:dyDescent="0.2">
      <c r="D1397" s="20"/>
    </row>
    <row r="1398" spans="4:4" s="19" customFormat="1" x14ac:dyDescent="0.2">
      <c r="D1398" s="20"/>
    </row>
    <row r="1399" spans="4:4" s="19" customFormat="1" x14ac:dyDescent="0.2">
      <c r="D1399" s="20"/>
    </row>
    <row r="1400" spans="4:4" s="19" customFormat="1" x14ac:dyDescent="0.2">
      <c r="D1400" s="20"/>
    </row>
    <row r="1401" spans="4:4" s="19" customFormat="1" x14ac:dyDescent="0.2">
      <c r="D1401" s="20"/>
    </row>
    <row r="1402" spans="4:4" s="19" customFormat="1" x14ac:dyDescent="0.2">
      <c r="D1402" s="20"/>
    </row>
    <row r="1403" spans="4:4" s="19" customFormat="1" x14ac:dyDescent="0.2">
      <c r="D1403" s="20"/>
    </row>
    <row r="1404" spans="4:4" s="19" customFormat="1" x14ac:dyDescent="0.2">
      <c r="D1404" s="20"/>
    </row>
    <row r="1405" spans="4:4" s="19" customFormat="1" x14ac:dyDescent="0.2">
      <c r="D1405" s="20"/>
    </row>
    <row r="1406" spans="4:4" s="19" customFormat="1" x14ac:dyDescent="0.2">
      <c r="D1406" s="20"/>
    </row>
    <row r="1407" spans="4:4" s="19" customFormat="1" x14ac:dyDescent="0.2">
      <c r="D1407" s="20"/>
    </row>
    <row r="1408" spans="4:4" s="19" customFormat="1" x14ac:dyDescent="0.2">
      <c r="D1408" s="20"/>
    </row>
    <row r="1409" spans="4:4" s="19" customFormat="1" x14ac:dyDescent="0.2">
      <c r="D1409" s="20"/>
    </row>
    <row r="1410" spans="4:4" s="19" customFormat="1" x14ac:dyDescent="0.2">
      <c r="D1410" s="20"/>
    </row>
    <row r="1411" spans="4:4" s="19" customFormat="1" x14ac:dyDescent="0.2">
      <c r="D1411" s="20"/>
    </row>
    <row r="1412" spans="4:4" s="19" customFormat="1" x14ac:dyDescent="0.2">
      <c r="D1412" s="20"/>
    </row>
    <row r="1413" spans="4:4" s="19" customFormat="1" x14ac:dyDescent="0.2">
      <c r="D1413" s="20"/>
    </row>
    <row r="1414" spans="4:4" s="19" customFormat="1" x14ac:dyDescent="0.2">
      <c r="D1414" s="20"/>
    </row>
    <row r="1415" spans="4:4" s="19" customFormat="1" x14ac:dyDescent="0.2">
      <c r="D1415" s="20"/>
    </row>
    <row r="1416" spans="4:4" s="19" customFormat="1" x14ac:dyDescent="0.2">
      <c r="D1416" s="20"/>
    </row>
    <row r="1417" spans="4:4" s="19" customFormat="1" x14ac:dyDescent="0.2">
      <c r="D1417" s="20"/>
    </row>
    <row r="1418" spans="4:4" s="19" customFormat="1" x14ac:dyDescent="0.2">
      <c r="D1418" s="20"/>
    </row>
    <row r="1419" spans="4:4" s="19" customFormat="1" x14ac:dyDescent="0.2">
      <c r="D1419" s="20"/>
    </row>
    <row r="1420" spans="4:4" s="19" customFormat="1" x14ac:dyDescent="0.2">
      <c r="D1420" s="20"/>
    </row>
    <row r="1421" spans="4:4" s="19" customFormat="1" x14ac:dyDescent="0.2">
      <c r="D1421" s="20"/>
    </row>
    <row r="1422" spans="4:4" s="19" customFormat="1" x14ac:dyDescent="0.2">
      <c r="D1422" s="20"/>
    </row>
    <row r="1423" spans="4:4" s="19" customFormat="1" x14ac:dyDescent="0.2">
      <c r="D1423" s="20"/>
    </row>
    <row r="1424" spans="4:4" s="19" customFormat="1" x14ac:dyDescent="0.2">
      <c r="D1424" s="20"/>
    </row>
    <row r="1425" spans="4:4" s="19" customFormat="1" x14ac:dyDescent="0.2">
      <c r="D1425" s="20"/>
    </row>
    <row r="1426" spans="4:4" s="19" customFormat="1" x14ac:dyDescent="0.2">
      <c r="D1426" s="20"/>
    </row>
    <row r="1427" spans="4:4" s="19" customFormat="1" x14ac:dyDescent="0.2">
      <c r="D1427" s="20"/>
    </row>
    <row r="1428" spans="4:4" s="19" customFormat="1" x14ac:dyDescent="0.2">
      <c r="D1428" s="20"/>
    </row>
    <row r="1429" spans="4:4" s="19" customFormat="1" x14ac:dyDescent="0.2">
      <c r="D1429" s="20"/>
    </row>
    <row r="1430" spans="4:4" s="19" customFormat="1" x14ac:dyDescent="0.2">
      <c r="D1430" s="20"/>
    </row>
    <row r="1431" spans="4:4" s="19" customFormat="1" x14ac:dyDescent="0.2">
      <c r="D1431" s="20"/>
    </row>
    <row r="1432" spans="4:4" s="19" customFormat="1" x14ac:dyDescent="0.2">
      <c r="D1432" s="20"/>
    </row>
    <row r="1433" spans="4:4" s="19" customFormat="1" x14ac:dyDescent="0.2">
      <c r="D1433" s="20"/>
    </row>
    <row r="1434" spans="4:4" s="19" customFormat="1" x14ac:dyDescent="0.2">
      <c r="D1434" s="20"/>
    </row>
    <row r="1435" spans="4:4" s="19" customFormat="1" x14ac:dyDescent="0.2">
      <c r="D1435" s="20"/>
    </row>
    <row r="1436" spans="4:4" s="19" customFormat="1" x14ac:dyDescent="0.2">
      <c r="D1436" s="20"/>
    </row>
    <row r="1437" spans="4:4" s="19" customFormat="1" x14ac:dyDescent="0.2">
      <c r="D1437" s="20"/>
    </row>
    <row r="1438" spans="4:4" s="19" customFormat="1" x14ac:dyDescent="0.2">
      <c r="D1438" s="20"/>
    </row>
    <row r="1439" spans="4:4" s="19" customFormat="1" x14ac:dyDescent="0.2">
      <c r="D1439" s="20"/>
    </row>
    <row r="1440" spans="4:4" s="19" customFormat="1" x14ac:dyDescent="0.2">
      <c r="D1440" s="20"/>
    </row>
    <row r="1441" spans="4:4" s="19" customFormat="1" x14ac:dyDescent="0.2">
      <c r="D1441" s="20"/>
    </row>
    <row r="1442" spans="4:4" s="19" customFormat="1" x14ac:dyDescent="0.2">
      <c r="D1442" s="20"/>
    </row>
    <row r="1443" spans="4:4" s="19" customFormat="1" x14ac:dyDescent="0.2">
      <c r="D1443" s="20"/>
    </row>
    <row r="1444" spans="4:4" s="19" customFormat="1" x14ac:dyDescent="0.2">
      <c r="D1444" s="20"/>
    </row>
    <row r="1445" spans="4:4" s="19" customFormat="1" x14ac:dyDescent="0.2">
      <c r="D1445" s="20"/>
    </row>
    <row r="1446" spans="4:4" s="19" customFormat="1" x14ac:dyDescent="0.2">
      <c r="D1446" s="20"/>
    </row>
    <row r="1447" spans="4:4" s="19" customFormat="1" x14ac:dyDescent="0.2">
      <c r="D1447" s="20"/>
    </row>
    <row r="1448" spans="4:4" s="19" customFormat="1" x14ac:dyDescent="0.2">
      <c r="D1448" s="20"/>
    </row>
    <row r="1449" spans="4:4" s="19" customFormat="1" x14ac:dyDescent="0.2">
      <c r="D1449" s="20"/>
    </row>
    <row r="1450" spans="4:4" s="19" customFormat="1" x14ac:dyDescent="0.2">
      <c r="D1450" s="20"/>
    </row>
    <row r="1451" spans="4:4" s="19" customFormat="1" x14ac:dyDescent="0.2">
      <c r="D1451" s="20"/>
    </row>
    <row r="1452" spans="4:4" s="19" customFormat="1" x14ac:dyDescent="0.2">
      <c r="D1452" s="20"/>
    </row>
    <row r="1453" spans="4:4" s="19" customFormat="1" x14ac:dyDescent="0.2">
      <c r="D1453" s="20"/>
    </row>
    <row r="1454" spans="4:4" s="19" customFormat="1" x14ac:dyDescent="0.2">
      <c r="D1454" s="20"/>
    </row>
    <row r="1455" spans="4:4" s="19" customFormat="1" x14ac:dyDescent="0.2">
      <c r="D1455" s="20"/>
    </row>
    <row r="1456" spans="4:4" s="19" customFormat="1" x14ac:dyDescent="0.2">
      <c r="D1456" s="20"/>
    </row>
    <row r="1457" spans="4:4" s="19" customFormat="1" x14ac:dyDescent="0.2">
      <c r="D1457" s="20"/>
    </row>
    <row r="1458" spans="4:4" s="19" customFormat="1" x14ac:dyDescent="0.2">
      <c r="D1458" s="20"/>
    </row>
    <row r="1459" spans="4:4" s="19" customFormat="1" x14ac:dyDescent="0.2">
      <c r="D1459" s="20"/>
    </row>
    <row r="1460" spans="4:4" s="19" customFormat="1" x14ac:dyDescent="0.2">
      <c r="D1460" s="20"/>
    </row>
    <row r="1461" spans="4:4" s="19" customFormat="1" x14ac:dyDescent="0.2">
      <c r="D1461" s="20"/>
    </row>
    <row r="1462" spans="4:4" s="19" customFormat="1" x14ac:dyDescent="0.2">
      <c r="D1462" s="20"/>
    </row>
    <row r="1463" spans="4:4" s="19" customFormat="1" x14ac:dyDescent="0.2">
      <c r="D1463" s="20"/>
    </row>
    <row r="1464" spans="4:4" s="19" customFormat="1" x14ac:dyDescent="0.2">
      <c r="D1464" s="20"/>
    </row>
    <row r="1465" spans="4:4" s="19" customFormat="1" x14ac:dyDescent="0.2">
      <c r="D1465" s="20"/>
    </row>
    <row r="1466" spans="4:4" s="19" customFormat="1" x14ac:dyDescent="0.2">
      <c r="D1466" s="20"/>
    </row>
    <row r="1467" spans="4:4" s="19" customFormat="1" x14ac:dyDescent="0.2">
      <c r="D1467" s="20"/>
    </row>
    <row r="1468" spans="4:4" s="19" customFormat="1" x14ac:dyDescent="0.2">
      <c r="D1468" s="20"/>
    </row>
    <row r="1469" spans="4:4" s="19" customFormat="1" x14ac:dyDescent="0.2">
      <c r="D1469" s="20"/>
    </row>
    <row r="1470" spans="4:4" s="19" customFormat="1" x14ac:dyDescent="0.2">
      <c r="D1470" s="20"/>
    </row>
    <row r="1471" spans="4:4" s="19" customFormat="1" x14ac:dyDescent="0.2">
      <c r="D1471" s="20"/>
    </row>
    <row r="1472" spans="4:4" s="19" customFormat="1" x14ac:dyDescent="0.2">
      <c r="D1472" s="20"/>
    </row>
    <row r="1473" spans="4:4" s="19" customFormat="1" x14ac:dyDescent="0.2">
      <c r="D1473" s="20"/>
    </row>
    <row r="1474" spans="4:4" s="19" customFormat="1" x14ac:dyDescent="0.2">
      <c r="D1474" s="20"/>
    </row>
    <row r="1475" spans="4:4" s="19" customFormat="1" x14ac:dyDescent="0.2">
      <c r="D1475" s="20"/>
    </row>
    <row r="1476" spans="4:4" s="19" customFormat="1" x14ac:dyDescent="0.2">
      <c r="D1476" s="20"/>
    </row>
    <row r="1477" spans="4:4" s="19" customFormat="1" x14ac:dyDescent="0.2">
      <c r="D1477" s="20"/>
    </row>
    <row r="1478" spans="4:4" s="19" customFormat="1" x14ac:dyDescent="0.2">
      <c r="D1478" s="20"/>
    </row>
    <row r="1479" spans="4:4" s="19" customFormat="1" x14ac:dyDescent="0.2">
      <c r="D1479" s="20"/>
    </row>
    <row r="1480" spans="4:4" s="19" customFormat="1" x14ac:dyDescent="0.2">
      <c r="D1480" s="20"/>
    </row>
    <row r="1481" spans="4:4" s="19" customFormat="1" x14ac:dyDescent="0.2">
      <c r="D1481" s="20"/>
    </row>
    <row r="1482" spans="4:4" s="19" customFormat="1" x14ac:dyDescent="0.2">
      <c r="D1482" s="20"/>
    </row>
    <row r="1483" spans="4:4" s="19" customFormat="1" x14ac:dyDescent="0.2">
      <c r="D1483" s="20"/>
    </row>
    <row r="1484" spans="4:4" s="19" customFormat="1" x14ac:dyDescent="0.2">
      <c r="D1484" s="20"/>
    </row>
    <row r="1485" spans="4:4" s="19" customFormat="1" x14ac:dyDescent="0.2">
      <c r="D1485" s="20"/>
    </row>
    <row r="1486" spans="4:4" s="19" customFormat="1" x14ac:dyDescent="0.2">
      <c r="D1486" s="20"/>
    </row>
    <row r="1487" spans="4:4" s="19" customFormat="1" x14ac:dyDescent="0.2">
      <c r="D1487" s="20"/>
    </row>
    <row r="1488" spans="4:4" s="19" customFormat="1" x14ac:dyDescent="0.2">
      <c r="D1488" s="20"/>
    </row>
    <row r="1489" spans="4:4" s="19" customFormat="1" x14ac:dyDescent="0.2">
      <c r="D1489" s="20"/>
    </row>
    <row r="1490" spans="4:4" s="19" customFormat="1" x14ac:dyDescent="0.2">
      <c r="D1490" s="20"/>
    </row>
    <row r="1491" spans="4:4" s="19" customFormat="1" x14ac:dyDescent="0.2">
      <c r="D1491" s="20"/>
    </row>
    <row r="1492" spans="4:4" s="19" customFormat="1" x14ac:dyDescent="0.2">
      <c r="D1492" s="20"/>
    </row>
    <row r="1493" spans="4:4" s="19" customFormat="1" x14ac:dyDescent="0.2">
      <c r="D1493" s="20"/>
    </row>
    <row r="1494" spans="4:4" s="19" customFormat="1" x14ac:dyDescent="0.2">
      <c r="D1494" s="20"/>
    </row>
    <row r="1495" spans="4:4" s="19" customFormat="1" x14ac:dyDescent="0.2">
      <c r="D1495" s="20"/>
    </row>
    <row r="1496" spans="4:4" s="19" customFormat="1" x14ac:dyDescent="0.2">
      <c r="D1496" s="20"/>
    </row>
    <row r="1497" spans="4:4" s="19" customFormat="1" x14ac:dyDescent="0.2">
      <c r="D1497" s="20"/>
    </row>
    <row r="1498" spans="4:4" s="19" customFormat="1" x14ac:dyDescent="0.2">
      <c r="D1498" s="20"/>
    </row>
    <row r="1499" spans="4:4" s="19" customFormat="1" x14ac:dyDescent="0.2">
      <c r="D1499" s="20"/>
    </row>
    <row r="1500" spans="4:4" s="19" customFormat="1" x14ac:dyDescent="0.2">
      <c r="D1500" s="20"/>
    </row>
    <row r="1501" spans="4:4" s="19" customFormat="1" x14ac:dyDescent="0.2">
      <c r="D1501" s="20"/>
    </row>
    <row r="1502" spans="4:4" s="19" customFormat="1" x14ac:dyDescent="0.2">
      <c r="D1502" s="20"/>
    </row>
    <row r="1503" spans="4:4" s="19" customFormat="1" x14ac:dyDescent="0.2">
      <c r="D1503" s="20"/>
    </row>
    <row r="1504" spans="4:4" s="19" customFormat="1" x14ac:dyDescent="0.2">
      <c r="D1504" s="20"/>
    </row>
    <row r="1505" spans="4:4" s="19" customFormat="1" x14ac:dyDescent="0.2">
      <c r="D1505" s="20"/>
    </row>
    <row r="1506" spans="4:4" s="19" customFormat="1" x14ac:dyDescent="0.2">
      <c r="D1506" s="20"/>
    </row>
    <row r="1507" spans="4:4" s="19" customFormat="1" x14ac:dyDescent="0.2">
      <c r="D1507" s="20"/>
    </row>
    <row r="1508" spans="4:4" s="19" customFormat="1" x14ac:dyDescent="0.2">
      <c r="D1508" s="20"/>
    </row>
    <row r="1509" spans="4:4" s="19" customFormat="1" x14ac:dyDescent="0.2">
      <c r="D1509" s="20"/>
    </row>
    <row r="1510" spans="4:4" s="19" customFormat="1" x14ac:dyDescent="0.2">
      <c r="D1510" s="20"/>
    </row>
    <row r="1511" spans="4:4" s="19" customFormat="1" x14ac:dyDescent="0.2">
      <c r="D1511" s="20"/>
    </row>
    <row r="1512" spans="4:4" s="19" customFormat="1" x14ac:dyDescent="0.2">
      <c r="D1512" s="20"/>
    </row>
    <row r="1513" spans="4:4" s="19" customFormat="1" x14ac:dyDescent="0.2">
      <c r="D1513" s="20"/>
    </row>
    <row r="1514" spans="4:4" s="19" customFormat="1" x14ac:dyDescent="0.2">
      <c r="D1514" s="20"/>
    </row>
    <row r="1515" spans="4:4" s="19" customFormat="1" x14ac:dyDescent="0.2">
      <c r="D1515" s="20"/>
    </row>
    <row r="1516" spans="4:4" s="19" customFormat="1" x14ac:dyDescent="0.2">
      <c r="D1516" s="20"/>
    </row>
    <row r="1517" spans="4:4" s="19" customFormat="1" x14ac:dyDescent="0.2">
      <c r="D1517" s="20"/>
    </row>
    <row r="1518" spans="4:4" s="19" customFormat="1" x14ac:dyDescent="0.2">
      <c r="D1518" s="20"/>
    </row>
    <row r="1519" spans="4:4" s="19" customFormat="1" x14ac:dyDescent="0.2">
      <c r="D1519" s="20"/>
    </row>
    <row r="1520" spans="4:4" s="19" customFormat="1" x14ac:dyDescent="0.2">
      <c r="D1520" s="20"/>
    </row>
    <row r="1521" spans="4:4" s="19" customFormat="1" x14ac:dyDescent="0.2">
      <c r="D1521" s="20"/>
    </row>
    <row r="1522" spans="4:4" s="19" customFormat="1" x14ac:dyDescent="0.2">
      <c r="D1522" s="20"/>
    </row>
    <row r="1523" spans="4:4" s="19" customFormat="1" x14ac:dyDescent="0.2">
      <c r="D1523" s="20"/>
    </row>
    <row r="1524" spans="4:4" s="19" customFormat="1" x14ac:dyDescent="0.2">
      <c r="D1524" s="20"/>
    </row>
    <row r="1525" spans="4:4" s="19" customFormat="1" x14ac:dyDescent="0.2">
      <c r="D1525" s="20"/>
    </row>
    <row r="1526" spans="4:4" s="19" customFormat="1" x14ac:dyDescent="0.2">
      <c r="D1526" s="20"/>
    </row>
    <row r="1527" spans="4:4" s="19" customFormat="1" x14ac:dyDescent="0.2">
      <c r="D1527" s="20"/>
    </row>
    <row r="1528" spans="4:4" s="19" customFormat="1" x14ac:dyDescent="0.2">
      <c r="D1528" s="20"/>
    </row>
    <row r="1529" spans="4:4" s="19" customFormat="1" x14ac:dyDescent="0.2">
      <c r="D1529" s="20"/>
    </row>
    <row r="1530" spans="4:4" s="19" customFormat="1" x14ac:dyDescent="0.2">
      <c r="D1530" s="20"/>
    </row>
    <row r="1531" spans="4:4" s="19" customFormat="1" x14ac:dyDescent="0.2">
      <c r="D1531" s="20"/>
    </row>
    <row r="1532" spans="4:4" s="19" customFormat="1" x14ac:dyDescent="0.2">
      <c r="D1532" s="20"/>
    </row>
    <row r="1533" spans="4:4" s="19" customFormat="1" x14ac:dyDescent="0.2">
      <c r="D1533" s="20"/>
    </row>
    <row r="1534" spans="4:4" s="19" customFormat="1" x14ac:dyDescent="0.2">
      <c r="D1534" s="20"/>
    </row>
    <row r="1535" spans="4:4" s="19" customFormat="1" x14ac:dyDescent="0.2">
      <c r="D1535" s="20"/>
    </row>
    <row r="1536" spans="4:4" s="19" customFormat="1" x14ac:dyDescent="0.2">
      <c r="D1536" s="20"/>
    </row>
    <row r="1537" spans="4:4" s="19" customFormat="1" x14ac:dyDescent="0.2">
      <c r="D1537" s="20"/>
    </row>
    <row r="1538" spans="4:4" s="19" customFormat="1" x14ac:dyDescent="0.2">
      <c r="D1538" s="20"/>
    </row>
    <row r="1539" spans="4:4" s="19" customFormat="1" x14ac:dyDescent="0.2">
      <c r="D1539" s="20"/>
    </row>
    <row r="1540" spans="4:4" s="19" customFormat="1" x14ac:dyDescent="0.2">
      <c r="D1540" s="20"/>
    </row>
    <row r="1541" spans="4:4" s="19" customFormat="1" x14ac:dyDescent="0.2">
      <c r="D1541" s="20"/>
    </row>
    <row r="1542" spans="4:4" s="19" customFormat="1" x14ac:dyDescent="0.2">
      <c r="D1542" s="20"/>
    </row>
    <row r="1543" spans="4:4" s="19" customFormat="1" x14ac:dyDescent="0.2">
      <c r="D1543" s="20"/>
    </row>
    <row r="1544" spans="4:4" s="19" customFormat="1" x14ac:dyDescent="0.2">
      <c r="D1544" s="20"/>
    </row>
    <row r="1545" spans="4:4" s="19" customFormat="1" x14ac:dyDescent="0.2">
      <c r="D1545" s="20"/>
    </row>
    <row r="1546" spans="4:4" s="19" customFormat="1" x14ac:dyDescent="0.2">
      <c r="D1546" s="20"/>
    </row>
    <row r="1547" spans="4:4" s="19" customFormat="1" x14ac:dyDescent="0.2">
      <c r="D1547" s="20"/>
    </row>
    <row r="1548" spans="4:4" s="19" customFormat="1" x14ac:dyDescent="0.2">
      <c r="D1548" s="20"/>
    </row>
    <row r="1549" spans="4:4" s="19" customFormat="1" x14ac:dyDescent="0.2">
      <c r="D1549" s="20"/>
    </row>
    <row r="1550" spans="4:4" s="19" customFormat="1" x14ac:dyDescent="0.2">
      <c r="D1550" s="20"/>
    </row>
    <row r="1551" spans="4:4" s="19" customFormat="1" x14ac:dyDescent="0.2">
      <c r="D1551" s="20"/>
    </row>
    <row r="1552" spans="4:4" s="19" customFormat="1" x14ac:dyDescent="0.2">
      <c r="D1552" s="20"/>
    </row>
    <row r="1553" spans="4:4" s="19" customFormat="1" x14ac:dyDescent="0.2">
      <c r="D1553" s="20"/>
    </row>
    <row r="1554" spans="4:4" s="19" customFormat="1" x14ac:dyDescent="0.2">
      <c r="D1554" s="20"/>
    </row>
    <row r="1555" spans="4:4" s="19" customFormat="1" x14ac:dyDescent="0.2">
      <c r="D1555" s="20"/>
    </row>
    <row r="1556" spans="4:4" s="19" customFormat="1" x14ac:dyDescent="0.2">
      <c r="D1556" s="20"/>
    </row>
    <row r="1557" spans="4:4" s="19" customFormat="1" x14ac:dyDescent="0.2">
      <c r="D1557" s="20"/>
    </row>
    <row r="1558" spans="4:4" s="19" customFormat="1" x14ac:dyDescent="0.2">
      <c r="D1558" s="20"/>
    </row>
    <row r="1559" spans="4:4" s="19" customFormat="1" x14ac:dyDescent="0.2">
      <c r="D1559" s="20"/>
    </row>
    <row r="1560" spans="4:4" s="19" customFormat="1" x14ac:dyDescent="0.2">
      <c r="D1560" s="20"/>
    </row>
    <row r="1561" spans="4:4" s="19" customFormat="1" x14ac:dyDescent="0.2">
      <c r="D1561" s="20"/>
    </row>
    <row r="1562" spans="4:4" s="19" customFormat="1" x14ac:dyDescent="0.2">
      <c r="D1562" s="20"/>
    </row>
    <row r="1563" spans="4:4" s="19" customFormat="1" x14ac:dyDescent="0.2">
      <c r="D1563" s="20"/>
    </row>
    <row r="1564" spans="4:4" s="19" customFormat="1" x14ac:dyDescent="0.2">
      <c r="D1564" s="20"/>
    </row>
    <row r="1565" spans="4:4" s="19" customFormat="1" x14ac:dyDescent="0.2">
      <c r="D1565" s="20"/>
    </row>
    <row r="1566" spans="4:4" s="19" customFormat="1" x14ac:dyDescent="0.2">
      <c r="D1566" s="20"/>
    </row>
    <row r="1567" spans="4:4" s="19" customFormat="1" x14ac:dyDescent="0.2">
      <c r="D1567" s="20"/>
    </row>
    <row r="1568" spans="4:4" s="19" customFormat="1" x14ac:dyDescent="0.2">
      <c r="D1568" s="20"/>
    </row>
    <row r="1569" spans="4:4" s="19" customFormat="1" x14ac:dyDescent="0.2">
      <c r="D1569" s="20"/>
    </row>
    <row r="1570" spans="4:4" s="19" customFormat="1" x14ac:dyDescent="0.2">
      <c r="D1570" s="20"/>
    </row>
    <row r="1571" spans="4:4" s="19" customFormat="1" x14ac:dyDescent="0.2">
      <c r="D1571" s="20"/>
    </row>
    <row r="1572" spans="4:4" s="19" customFormat="1" x14ac:dyDescent="0.2">
      <c r="D1572" s="20"/>
    </row>
    <row r="1573" spans="4:4" s="19" customFormat="1" x14ac:dyDescent="0.2">
      <c r="D1573" s="20"/>
    </row>
    <row r="1574" spans="4:4" s="19" customFormat="1" x14ac:dyDescent="0.2">
      <c r="D1574" s="20"/>
    </row>
    <row r="1575" spans="4:4" s="19" customFormat="1" x14ac:dyDescent="0.2">
      <c r="D1575" s="20"/>
    </row>
    <row r="1576" spans="4:4" s="19" customFormat="1" x14ac:dyDescent="0.2">
      <c r="D1576" s="20"/>
    </row>
    <row r="1577" spans="4:4" s="19" customFormat="1" x14ac:dyDescent="0.2">
      <c r="D1577" s="20"/>
    </row>
    <row r="1578" spans="4:4" s="19" customFormat="1" x14ac:dyDescent="0.2">
      <c r="D1578" s="20"/>
    </row>
    <row r="1579" spans="4:4" s="19" customFormat="1" x14ac:dyDescent="0.2">
      <c r="D1579" s="20"/>
    </row>
    <row r="1580" spans="4:4" s="19" customFormat="1" x14ac:dyDescent="0.2">
      <c r="D1580" s="20"/>
    </row>
    <row r="1581" spans="4:4" s="19" customFormat="1" x14ac:dyDescent="0.2">
      <c r="D1581" s="20"/>
    </row>
    <row r="1582" spans="4:4" s="19" customFormat="1" x14ac:dyDescent="0.2">
      <c r="D1582" s="20"/>
    </row>
    <row r="1583" spans="4:4" s="19" customFormat="1" x14ac:dyDescent="0.2">
      <c r="D1583" s="20"/>
    </row>
    <row r="1584" spans="4:4" s="19" customFormat="1" x14ac:dyDescent="0.2">
      <c r="D1584" s="20"/>
    </row>
    <row r="1585" spans="4:4" s="19" customFormat="1" x14ac:dyDescent="0.2">
      <c r="D1585" s="20"/>
    </row>
    <row r="1586" spans="4:4" s="19" customFormat="1" x14ac:dyDescent="0.2">
      <c r="D1586" s="20"/>
    </row>
    <row r="1587" spans="4:4" s="19" customFormat="1" x14ac:dyDescent="0.2">
      <c r="D1587" s="20"/>
    </row>
    <row r="1588" spans="4:4" s="19" customFormat="1" x14ac:dyDescent="0.2">
      <c r="D1588" s="20"/>
    </row>
    <row r="1589" spans="4:4" s="19" customFormat="1" x14ac:dyDescent="0.2">
      <c r="D1589" s="20"/>
    </row>
    <row r="1590" spans="4:4" s="19" customFormat="1" x14ac:dyDescent="0.2">
      <c r="D1590" s="20"/>
    </row>
    <row r="1591" spans="4:4" s="19" customFormat="1" x14ac:dyDescent="0.2">
      <c r="D1591" s="20"/>
    </row>
    <row r="1592" spans="4:4" s="19" customFormat="1" x14ac:dyDescent="0.2">
      <c r="D1592" s="20"/>
    </row>
    <row r="1593" spans="4:4" s="19" customFormat="1" x14ac:dyDescent="0.2">
      <c r="D1593" s="20"/>
    </row>
    <row r="1594" spans="4:4" s="19" customFormat="1" x14ac:dyDescent="0.2">
      <c r="D1594" s="20"/>
    </row>
    <row r="1595" spans="4:4" s="19" customFormat="1" x14ac:dyDescent="0.2">
      <c r="D1595" s="20"/>
    </row>
    <row r="1596" spans="4:4" s="19" customFormat="1" x14ac:dyDescent="0.2">
      <c r="D1596" s="20"/>
    </row>
    <row r="1597" spans="4:4" s="19" customFormat="1" x14ac:dyDescent="0.2">
      <c r="D1597" s="20"/>
    </row>
    <row r="1598" spans="4:4" s="19" customFormat="1" x14ac:dyDescent="0.2">
      <c r="D1598" s="20"/>
    </row>
    <row r="1599" spans="4:4" s="19" customFormat="1" x14ac:dyDescent="0.2">
      <c r="D1599" s="20"/>
    </row>
    <row r="1600" spans="4:4" s="19" customFormat="1" x14ac:dyDescent="0.2">
      <c r="D1600" s="20"/>
    </row>
    <row r="1601" spans="4:4" s="19" customFormat="1" x14ac:dyDescent="0.2">
      <c r="D1601" s="20"/>
    </row>
    <row r="1602" spans="4:4" s="19" customFormat="1" x14ac:dyDescent="0.2">
      <c r="D1602" s="20"/>
    </row>
    <row r="1603" spans="4:4" s="19" customFormat="1" x14ac:dyDescent="0.2">
      <c r="D1603" s="20"/>
    </row>
    <row r="1604" spans="4:4" s="19" customFormat="1" x14ac:dyDescent="0.2">
      <c r="D1604" s="20"/>
    </row>
    <row r="1605" spans="4:4" s="19" customFormat="1" x14ac:dyDescent="0.2">
      <c r="D1605" s="20"/>
    </row>
    <row r="1606" spans="4:4" s="19" customFormat="1" x14ac:dyDescent="0.2">
      <c r="D1606" s="20"/>
    </row>
    <row r="1607" spans="4:4" s="19" customFormat="1" x14ac:dyDescent="0.2">
      <c r="D1607" s="20"/>
    </row>
    <row r="1608" spans="4:4" s="19" customFormat="1" x14ac:dyDescent="0.2">
      <c r="D1608" s="20"/>
    </row>
    <row r="1609" spans="4:4" s="19" customFormat="1" x14ac:dyDescent="0.2">
      <c r="D1609" s="20"/>
    </row>
    <row r="1610" spans="4:4" s="19" customFormat="1" x14ac:dyDescent="0.2">
      <c r="D1610" s="20"/>
    </row>
    <row r="1611" spans="4:4" s="19" customFormat="1" x14ac:dyDescent="0.2">
      <c r="D1611" s="20"/>
    </row>
    <row r="1612" spans="4:4" s="19" customFormat="1" x14ac:dyDescent="0.2">
      <c r="D1612" s="20"/>
    </row>
    <row r="1613" spans="4:4" s="19" customFormat="1" x14ac:dyDescent="0.2">
      <c r="D1613" s="20"/>
    </row>
    <row r="1614" spans="4:4" s="19" customFormat="1" x14ac:dyDescent="0.2">
      <c r="D1614" s="20"/>
    </row>
    <row r="1615" spans="4:4" s="19" customFormat="1" x14ac:dyDescent="0.2">
      <c r="D1615" s="20"/>
    </row>
    <row r="1616" spans="4:4" s="19" customFormat="1" x14ac:dyDescent="0.2">
      <c r="D1616" s="20"/>
    </row>
    <row r="1617" spans="4:4" s="19" customFormat="1" x14ac:dyDescent="0.2">
      <c r="D1617" s="20"/>
    </row>
    <row r="1618" spans="4:4" s="19" customFormat="1" x14ac:dyDescent="0.2">
      <c r="D1618" s="20"/>
    </row>
    <row r="1619" spans="4:4" s="19" customFormat="1" x14ac:dyDescent="0.2">
      <c r="D1619" s="20"/>
    </row>
    <row r="1620" spans="4:4" s="19" customFormat="1" x14ac:dyDescent="0.2">
      <c r="D1620" s="20"/>
    </row>
    <row r="1621" spans="4:4" s="19" customFormat="1" x14ac:dyDescent="0.2">
      <c r="D1621" s="20"/>
    </row>
    <row r="1622" spans="4:4" s="19" customFormat="1" x14ac:dyDescent="0.2">
      <c r="D1622" s="20"/>
    </row>
    <row r="1623" spans="4:4" s="19" customFormat="1" x14ac:dyDescent="0.2">
      <c r="D1623" s="20"/>
    </row>
    <row r="1624" spans="4:4" s="19" customFormat="1" x14ac:dyDescent="0.2">
      <c r="D1624" s="20"/>
    </row>
    <row r="1625" spans="4:4" s="19" customFormat="1" x14ac:dyDescent="0.2">
      <c r="D1625" s="20"/>
    </row>
    <row r="1626" spans="4:4" s="19" customFormat="1" x14ac:dyDescent="0.2">
      <c r="D1626" s="20"/>
    </row>
    <row r="1627" spans="4:4" s="19" customFormat="1" x14ac:dyDescent="0.2">
      <c r="D1627" s="20"/>
    </row>
    <row r="1628" spans="4:4" s="19" customFormat="1" x14ac:dyDescent="0.2">
      <c r="D1628" s="20"/>
    </row>
    <row r="1629" spans="4:4" s="19" customFormat="1" x14ac:dyDescent="0.2">
      <c r="D1629" s="20"/>
    </row>
    <row r="1630" spans="4:4" s="19" customFormat="1" x14ac:dyDescent="0.2">
      <c r="D1630" s="20"/>
    </row>
    <row r="1631" spans="4:4" s="19" customFormat="1" x14ac:dyDescent="0.2">
      <c r="D1631" s="20"/>
    </row>
    <row r="1632" spans="4:4" s="19" customFormat="1" x14ac:dyDescent="0.2">
      <c r="D1632" s="20"/>
    </row>
    <row r="1633" spans="4:4" s="19" customFormat="1" x14ac:dyDescent="0.2">
      <c r="D1633" s="20"/>
    </row>
    <row r="1634" spans="4:4" s="19" customFormat="1" x14ac:dyDescent="0.2">
      <c r="D1634" s="20"/>
    </row>
    <row r="1635" spans="4:4" s="19" customFormat="1" x14ac:dyDescent="0.2">
      <c r="D1635" s="20"/>
    </row>
    <row r="1636" spans="4:4" s="19" customFormat="1" x14ac:dyDescent="0.2">
      <c r="D1636" s="20"/>
    </row>
    <row r="1637" spans="4:4" s="19" customFormat="1" x14ac:dyDescent="0.2">
      <c r="D1637" s="20"/>
    </row>
    <row r="1638" spans="4:4" s="19" customFormat="1" x14ac:dyDescent="0.2">
      <c r="D1638" s="20"/>
    </row>
    <row r="1639" spans="4:4" s="19" customFormat="1" x14ac:dyDescent="0.2">
      <c r="D1639" s="20"/>
    </row>
    <row r="1640" spans="4:4" s="19" customFormat="1" x14ac:dyDescent="0.2">
      <c r="D1640" s="20"/>
    </row>
    <row r="1641" spans="4:4" s="19" customFormat="1" x14ac:dyDescent="0.2">
      <c r="D1641" s="20"/>
    </row>
    <row r="1642" spans="4:4" s="19" customFormat="1" x14ac:dyDescent="0.2">
      <c r="D1642" s="20"/>
    </row>
    <row r="1643" spans="4:4" s="19" customFormat="1" x14ac:dyDescent="0.2">
      <c r="D1643" s="20"/>
    </row>
    <row r="1644" spans="4:4" s="19" customFormat="1" x14ac:dyDescent="0.2">
      <c r="D1644" s="20"/>
    </row>
    <row r="1645" spans="4:4" s="19" customFormat="1" x14ac:dyDescent="0.2">
      <c r="D1645" s="20"/>
    </row>
    <row r="1646" spans="4:4" s="19" customFormat="1" x14ac:dyDescent="0.2">
      <c r="D1646" s="20"/>
    </row>
    <row r="1647" spans="4:4" s="19" customFormat="1" x14ac:dyDescent="0.2">
      <c r="D1647" s="20"/>
    </row>
    <row r="1648" spans="4:4" s="19" customFormat="1" x14ac:dyDescent="0.2">
      <c r="D1648" s="20"/>
    </row>
    <row r="1649" spans="4:4" s="19" customFormat="1" x14ac:dyDescent="0.2">
      <c r="D1649" s="20"/>
    </row>
    <row r="1650" spans="4:4" s="19" customFormat="1" x14ac:dyDescent="0.2">
      <c r="D1650" s="20"/>
    </row>
    <row r="1651" spans="4:4" s="19" customFormat="1" x14ac:dyDescent="0.2">
      <c r="D1651" s="20"/>
    </row>
    <row r="1652" spans="4:4" s="19" customFormat="1" x14ac:dyDescent="0.2">
      <c r="D1652" s="20"/>
    </row>
    <row r="1653" spans="4:4" s="19" customFormat="1" x14ac:dyDescent="0.2">
      <c r="D1653" s="20"/>
    </row>
    <row r="1654" spans="4:4" s="19" customFormat="1" x14ac:dyDescent="0.2">
      <c r="D1654" s="20"/>
    </row>
    <row r="1655" spans="4:4" s="19" customFormat="1" x14ac:dyDescent="0.2">
      <c r="D1655" s="20"/>
    </row>
    <row r="1656" spans="4:4" s="19" customFormat="1" x14ac:dyDescent="0.2">
      <c r="D1656" s="20"/>
    </row>
    <row r="1657" spans="4:4" s="19" customFormat="1" x14ac:dyDescent="0.2">
      <c r="D1657" s="20"/>
    </row>
    <row r="1658" spans="4:4" s="19" customFormat="1" x14ac:dyDescent="0.2">
      <c r="D1658" s="20"/>
    </row>
    <row r="1659" spans="4:4" s="19" customFormat="1" x14ac:dyDescent="0.2">
      <c r="D1659" s="20"/>
    </row>
    <row r="1660" spans="4:4" s="19" customFormat="1" x14ac:dyDescent="0.2">
      <c r="D1660" s="20"/>
    </row>
    <row r="1661" spans="4:4" s="19" customFormat="1" x14ac:dyDescent="0.2">
      <c r="D1661" s="20"/>
    </row>
    <row r="1662" spans="4:4" s="19" customFormat="1" x14ac:dyDescent="0.2">
      <c r="D1662" s="20"/>
    </row>
    <row r="1663" spans="4:4" s="19" customFormat="1" x14ac:dyDescent="0.2">
      <c r="D1663" s="20"/>
    </row>
    <row r="1664" spans="4:4" s="19" customFormat="1" x14ac:dyDescent="0.2">
      <c r="D1664" s="20"/>
    </row>
    <row r="1665" spans="4:4" s="19" customFormat="1" x14ac:dyDescent="0.2">
      <c r="D1665" s="20"/>
    </row>
    <row r="1666" spans="4:4" s="19" customFormat="1" x14ac:dyDescent="0.2">
      <c r="D1666" s="20"/>
    </row>
    <row r="1667" spans="4:4" s="19" customFormat="1" x14ac:dyDescent="0.2">
      <c r="D1667" s="20"/>
    </row>
    <row r="1668" spans="4:4" s="19" customFormat="1" x14ac:dyDescent="0.2">
      <c r="D1668" s="20"/>
    </row>
    <row r="1669" spans="4:4" s="19" customFormat="1" x14ac:dyDescent="0.2">
      <c r="D1669" s="20"/>
    </row>
    <row r="1670" spans="4:4" s="19" customFormat="1" x14ac:dyDescent="0.2">
      <c r="D1670" s="20"/>
    </row>
    <row r="1671" spans="4:4" s="19" customFormat="1" x14ac:dyDescent="0.2">
      <c r="D1671" s="20"/>
    </row>
    <row r="1672" spans="4:4" s="19" customFormat="1" x14ac:dyDescent="0.2">
      <c r="D1672" s="20"/>
    </row>
    <row r="1673" spans="4:4" s="19" customFormat="1" x14ac:dyDescent="0.2">
      <c r="D1673" s="20"/>
    </row>
    <row r="1674" spans="4:4" s="19" customFormat="1" x14ac:dyDescent="0.2">
      <c r="D1674" s="20"/>
    </row>
    <row r="1675" spans="4:4" s="19" customFormat="1" x14ac:dyDescent="0.2">
      <c r="D1675" s="20"/>
    </row>
    <row r="1676" spans="4:4" s="19" customFormat="1" x14ac:dyDescent="0.2">
      <c r="D1676" s="20"/>
    </row>
    <row r="1677" spans="4:4" s="19" customFormat="1" x14ac:dyDescent="0.2">
      <c r="D1677" s="20"/>
    </row>
    <row r="1678" spans="4:4" s="19" customFormat="1" x14ac:dyDescent="0.2">
      <c r="D1678" s="20"/>
    </row>
    <row r="1679" spans="4:4" s="19" customFormat="1" x14ac:dyDescent="0.2">
      <c r="D1679" s="20"/>
    </row>
    <row r="1680" spans="4:4" s="19" customFormat="1" x14ac:dyDescent="0.2">
      <c r="D1680" s="20"/>
    </row>
    <row r="1681" spans="4:4" s="19" customFormat="1" x14ac:dyDescent="0.2">
      <c r="D1681" s="20"/>
    </row>
    <row r="1682" spans="4:4" s="19" customFormat="1" x14ac:dyDescent="0.2">
      <c r="D1682" s="20"/>
    </row>
    <row r="1683" spans="4:4" s="19" customFormat="1" x14ac:dyDescent="0.2">
      <c r="D1683" s="20"/>
    </row>
    <row r="1684" spans="4:4" s="19" customFormat="1" x14ac:dyDescent="0.2">
      <c r="D1684" s="20"/>
    </row>
    <row r="1685" spans="4:4" s="19" customFormat="1" x14ac:dyDescent="0.2">
      <c r="D1685" s="20"/>
    </row>
    <row r="1686" spans="4:4" s="19" customFormat="1" x14ac:dyDescent="0.2">
      <c r="D1686" s="20"/>
    </row>
    <row r="1687" spans="4:4" s="19" customFormat="1" x14ac:dyDescent="0.2">
      <c r="D1687" s="20"/>
    </row>
    <row r="1688" spans="4:4" s="19" customFormat="1" x14ac:dyDescent="0.2">
      <c r="D1688" s="20"/>
    </row>
    <row r="1689" spans="4:4" s="19" customFormat="1" x14ac:dyDescent="0.2">
      <c r="D1689" s="20"/>
    </row>
    <row r="1690" spans="4:4" s="19" customFormat="1" x14ac:dyDescent="0.2">
      <c r="D1690" s="20"/>
    </row>
    <row r="1691" spans="4:4" s="19" customFormat="1" x14ac:dyDescent="0.2">
      <c r="D1691" s="20"/>
    </row>
    <row r="1692" spans="4:4" s="19" customFormat="1" x14ac:dyDescent="0.2">
      <c r="D1692" s="20"/>
    </row>
    <row r="1693" spans="4:4" s="19" customFormat="1" x14ac:dyDescent="0.2">
      <c r="D1693" s="20"/>
    </row>
    <row r="1694" spans="4:4" s="19" customFormat="1" x14ac:dyDescent="0.2">
      <c r="D1694" s="20"/>
    </row>
    <row r="1695" spans="4:4" s="19" customFormat="1" x14ac:dyDescent="0.2">
      <c r="D1695" s="20"/>
    </row>
    <row r="1696" spans="4:4" s="19" customFormat="1" x14ac:dyDescent="0.2">
      <c r="D1696" s="20"/>
    </row>
    <row r="1697" spans="4:4" s="19" customFormat="1" x14ac:dyDescent="0.2">
      <c r="D1697" s="20"/>
    </row>
    <row r="1698" spans="4:4" s="19" customFormat="1" x14ac:dyDescent="0.2">
      <c r="D1698" s="20"/>
    </row>
    <row r="1699" spans="4:4" s="19" customFormat="1" x14ac:dyDescent="0.2">
      <c r="D1699" s="20"/>
    </row>
    <row r="1700" spans="4:4" s="19" customFormat="1" x14ac:dyDescent="0.2">
      <c r="D1700" s="20"/>
    </row>
    <row r="1701" spans="4:4" s="19" customFormat="1" x14ac:dyDescent="0.2">
      <c r="D1701" s="20"/>
    </row>
    <row r="1702" spans="4:4" s="19" customFormat="1" x14ac:dyDescent="0.2">
      <c r="D1702" s="20"/>
    </row>
    <row r="1703" spans="4:4" s="19" customFormat="1" x14ac:dyDescent="0.2">
      <c r="D1703" s="20"/>
    </row>
    <row r="1704" spans="4:4" s="19" customFormat="1" x14ac:dyDescent="0.2">
      <c r="D1704" s="20"/>
    </row>
    <row r="1705" spans="4:4" s="19" customFormat="1" x14ac:dyDescent="0.2">
      <c r="D1705" s="20"/>
    </row>
    <row r="1706" spans="4:4" s="19" customFormat="1" x14ac:dyDescent="0.2">
      <c r="D1706" s="20"/>
    </row>
    <row r="1707" spans="4:4" s="19" customFormat="1" x14ac:dyDescent="0.2">
      <c r="D1707" s="20"/>
    </row>
    <row r="1708" spans="4:4" s="19" customFormat="1" x14ac:dyDescent="0.2">
      <c r="D1708" s="20"/>
    </row>
    <row r="1709" spans="4:4" s="19" customFormat="1" x14ac:dyDescent="0.2">
      <c r="D1709" s="20"/>
    </row>
    <row r="1710" spans="4:4" s="19" customFormat="1" x14ac:dyDescent="0.2">
      <c r="D1710" s="20"/>
    </row>
    <row r="1711" spans="4:4" s="19" customFormat="1" x14ac:dyDescent="0.2">
      <c r="D1711" s="20"/>
    </row>
    <row r="1712" spans="4:4" s="19" customFormat="1" x14ac:dyDescent="0.2">
      <c r="D1712" s="20"/>
    </row>
    <row r="1713" spans="4:4" s="19" customFormat="1" x14ac:dyDescent="0.2">
      <c r="D1713" s="20"/>
    </row>
    <row r="1714" spans="4:4" s="19" customFormat="1" x14ac:dyDescent="0.2">
      <c r="D1714" s="20"/>
    </row>
    <row r="1715" spans="4:4" s="19" customFormat="1" x14ac:dyDescent="0.2">
      <c r="D1715" s="20"/>
    </row>
    <row r="1716" spans="4:4" s="19" customFormat="1" x14ac:dyDescent="0.2">
      <c r="D1716" s="20"/>
    </row>
    <row r="1717" spans="4:4" s="19" customFormat="1" x14ac:dyDescent="0.2">
      <c r="D1717" s="20"/>
    </row>
    <row r="1718" spans="4:4" s="19" customFormat="1" x14ac:dyDescent="0.2">
      <c r="D1718" s="20"/>
    </row>
    <row r="1719" spans="4:4" s="19" customFormat="1" x14ac:dyDescent="0.2">
      <c r="D1719" s="20"/>
    </row>
    <row r="1720" spans="4:4" s="19" customFormat="1" x14ac:dyDescent="0.2">
      <c r="D1720" s="20"/>
    </row>
    <row r="1721" spans="4:4" s="19" customFormat="1" x14ac:dyDescent="0.2">
      <c r="D1721" s="20"/>
    </row>
    <row r="1722" spans="4:4" s="19" customFormat="1" x14ac:dyDescent="0.2">
      <c r="D1722" s="20"/>
    </row>
    <row r="1723" spans="4:4" s="19" customFormat="1" x14ac:dyDescent="0.2">
      <c r="D1723" s="20"/>
    </row>
    <row r="1724" spans="4:4" s="19" customFormat="1" x14ac:dyDescent="0.2">
      <c r="D1724" s="20"/>
    </row>
    <row r="1725" spans="4:4" s="19" customFormat="1" x14ac:dyDescent="0.2">
      <c r="D1725" s="20"/>
    </row>
    <row r="1726" spans="4:4" s="19" customFormat="1" x14ac:dyDescent="0.2">
      <c r="D1726" s="20"/>
    </row>
    <row r="1727" spans="4:4" s="19" customFormat="1" x14ac:dyDescent="0.2">
      <c r="D1727" s="20"/>
    </row>
    <row r="1728" spans="4:4" s="19" customFormat="1" x14ac:dyDescent="0.2">
      <c r="D1728" s="20"/>
    </row>
    <row r="1729" spans="4:4" s="19" customFormat="1" x14ac:dyDescent="0.2">
      <c r="D1729" s="20"/>
    </row>
    <row r="1730" spans="4:4" s="19" customFormat="1" x14ac:dyDescent="0.2">
      <c r="D1730" s="20"/>
    </row>
    <row r="1731" spans="4:4" s="19" customFormat="1" x14ac:dyDescent="0.2">
      <c r="D1731" s="20"/>
    </row>
    <row r="1732" spans="4:4" s="19" customFormat="1" x14ac:dyDescent="0.2">
      <c r="D1732" s="20"/>
    </row>
    <row r="1733" spans="4:4" s="19" customFormat="1" x14ac:dyDescent="0.2">
      <c r="D1733" s="20"/>
    </row>
    <row r="1734" spans="4:4" s="19" customFormat="1" x14ac:dyDescent="0.2">
      <c r="D1734" s="20"/>
    </row>
    <row r="1735" spans="4:4" s="19" customFormat="1" x14ac:dyDescent="0.2">
      <c r="D1735" s="20"/>
    </row>
    <row r="1736" spans="4:4" s="19" customFormat="1" x14ac:dyDescent="0.2">
      <c r="D1736" s="20"/>
    </row>
    <row r="1737" spans="4:4" s="19" customFormat="1" x14ac:dyDescent="0.2">
      <c r="D1737" s="20"/>
    </row>
    <row r="1738" spans="4:4" s="19" customFormat="1" x14ac:dyDescent="0.2">
      <c r="D1738" s="20"/>
    </row>
    <row r="1739" spans="4:4" s="19" customFormat="1" x14ac:dyDescent="0.2">
      <c r="D1739" s="20"/>
    </row>
    <row r="1740" spans="4:4" s="19" customFormat="1" x14ac:dyDescent="0.2">
      <c r="D1740" s="20"/>
    </row>
    <row r="1741" spans="4:4" s="19" customFormat="1" x14ac:dyDescent="0.2">
      <c r="D1741" s="20"/>
    </row>
    <row r="1742" spans="4:4" s="19" customFormat="1" x14ac:dyDescent="0.2">
      <c r="D1742" s="20"/>
    </row>
    <row r="1743" spans="4:4" s="19" customFormat="1" x14ac:dyDescent="0.2">
      <c r="D1743" s="20"/>
    </row>
    <row r="1744" spans="4:4" s="19" customFormat="1" x14ac:dyDescent="0.2">
      <c r="D1744" s="20"/>
    </row>
    <row r="1745" spans="4:4" s="19" customFormat="1" x14ac:dyDescent="0.2">
      <c r="D1745" s="20"/>
    </row>
    <row r="1746" spans="4:4" s="19" customFormat="1" x14ac:dyDescent="0.2">
      <c r="D1746" s="20"/>
    </row>
    <row r="1747" spans="4:4" s="19" customFormat="1" x14ac:dyDescent="0.2">
      <c r="D1747" s="20"/>
    </row>
    <row r="1748" spans="4:4" s="19" customFormat="1" x14ac:dyDescent="0.2">
      <c r="D1748" s="20"/>
    </row>
    <row r="1749" spans="4:4" s="19" customFormat="1" x14ac:dyDescent="0.2">
      <c r="D1749" s="20"/>
    </row>
    <row r="1750" spans="4:4" s="19" customFormat="1" x14ac:dyDescent="0.2">
      <c r="D1750" s="20"/>
    </row>
    <row r="1751" spans="4:4" s="19" customFormat="1" x14ac:dyDescent="0.2">
      <c r="D1751" s="20"/>
    </row>
    <row r="1752" spans="4:4" s="19" customFormat="1" x14ac:dyDescent="0.2">
      <c r="D1752" s="20"/>
    </row>
    <row r="1753" spans="4:4" s="19" customFormat="1" x14ac:dyDescent="0.2">
      <c r="D1753" s="20"/>
    </row>
    <row r="1754" spans="4:4" s="19" customFormat="1" x14ac:dyDescent="0.2">
      <c r="D1754" s="20"/>
    </row>
    <row r="1755" spans="4:4" s="19" customFormat="1" x14ac:dyDescent="0.2">
      <c r="D1755" s="20"/>
    </row>
    <row r="1756" spans="4:4" s="19" customFormat="1" x14ac:dyDescent="0.2">
      <c r="D1756" s="20"/>
    </row>
    <row r="1757" spans="4:4" s="19" customFormat="1" x14ac:dyDescent="0.2">
      <c r="D1757" s="20"/>
    </row>
    <row r="1758" spans="4:4" s="19" customFormat="1" x14ac:dyDescent="0.2">
      <c r="D1758" s="20"/>
    </row>
    <row r="1759" spans="4:4" s="19" customFormat="1" x14ac:dyDescent="0.2">
      <c r="D1759" s="20"/>
    </row>
    <row r="1760" spans="4:4" s="19" customFormat="1" x14ac:dyDescent="0.2">
      <c r="D1760" s="20"/>
    </row>
    <row r="1761" spans="4:4" s="19" customFormat="1" x14ac:dyDescent="0.2">
      <c r="D1761" s="20"/>
    </row>
    <row r="1762" spans="4:4" s="19" customFormat="1" x14ac:dyDescent="0.2">
      <c r="D1762" s="20"/>
    </row>
    <row r="1763" spans="4:4" s="19" customFormat="1" x14ac:dyDescent="0.2">
      <c r="D1763" s="20"/>
    </row>
    <row r="1764" spans="4:4" s="19" customFormat="1" x14ac:dyDescent="0.2">
      <c r="D1764" s="20"/>
    </row>
    <row r="1765" spans="4:4" s="19" customFormat="1" x14ac:dyDescent="0.2">
      <c r="D1765" s="20"/>
    </row>
    <row r="1766" spans="4:4" s="19" customFormat="1" x14ac:dyDescent="0.2">
      <c r="D1766" s="20"/>
    </row>
    <row r="1767" spans="4:4" s="19" customFormat="1" x14ac:dyDescent="0.2">
      <c r="D1767" s="20"/>
    </row>
    <row r="1768" spans="4:4" s="19" customFormat="1" x14ac:dyDescent="0.2">
      <c r="D1768" s="20"/>
    </row>
    <row r="1769" spans="4:4" s="19" customFormat="1" x14ac:dyDescent="0.2">
      <c r="D1769" s="20"/>
    </row>
    <row r="1770" spans="4:4" s="19" customFormat="1" x14ac:dyDescent="0.2">
      <c r="D1770" s="20"/>
    </row>
    <row r="1771" spans="4:4" s="19" customFormat="1" x14ac:dyDescent="0.2">
      <c r="D1771" s="20"/>
    </row>
    <row r="1772" spans="4:4" s="19" customFormat="1" x14ac:dyDescent="0.2">
      <c r="D1772" s="20"/>
    </row>
    <row r="1773" spans="4:4" s="19" customFormat="1" x14ac:dyDescent="0.2">
      <c r="D1773" s="20"/>
    </row>
    <row r="1774" spans="4:4" s="19" customFormat="1" x14ac:dyDescent="0.2">
      <c r="D1774" s="20"/>
    </row>
    <row r="1775" spans="4:4" s="19" customFormat="1" x14ac:dyDescent="0.2">
      <c r="D1775" s="20"/>
    </row>
    <row r="1776" spans="4:4" s="19" customFormat="1" x14ac:dyDescent="0.2">
      <c r="D1776" s="20"/>
    </row>
    <row r="1777" spans="4:4" s="19" customFormat="1" x14ac:dyDescent="0.2">
      <c r="D1777" s="20"/>
    </row>
    <row r="1778" spans="4:4" s="19" customFormat="1" x14ac:dyDescent="0.2">
      <c r="D1778" s="20"/>
    </row>
    <row r="1779" spans="4:4" s="19" customFormat="1" x14ac:dyDescent="0.2">
      <c r="D1779" s="20"/>
    </row>
    <row r="1780" spans="4:4" s="19" customFormat="1" x14ac:dyDescent="0.2">
      <c r="D1780" s="20"/>
    </row>
    <row r="1781" spans="4:4" s="19" customFormat="1" x14ac:dyDescent="0.2">
      <c r="D1781" s="20"/>
    </row>
    <row r="1782" spans="4:4" s="19" customFormat="1" x14ac:dyDescent="0.2">
      <c r="D1782" s="20"/>
    </row>
    <row r="1783" spans="4:4" s="19" customFormat="1" x14ac:dyDescent="0.2">
      <c r="D1783" s="20"/>
    </row>
    <row r="1784" spans="4:4" s="19" customFormat="1" x14ac:dyDescent="0.2">
      <c r="D1784" s="20"/>
    </row>
    <row r="1785" spans="4:4" s="19" customFormat="1" x14ac:dyDescent="0.2">
      <c r="D1785" s="20"/>
    </row>
    <row r="1786" spans="4:4" s="19" customFormat="1" x14ac:dyDescent="0.2">
      <c r="D1786" s="20"/>
    </row>
    <row r="1787" spans="4:4" s="19" customFormat="1" x14ac:dyDescent="0.2">
      <c r="D1787" s="20"/>
    </row>
    <row r="1788" spans="4:4" s="19" customFormat="1" x14ac:dyDescent="0.2">
      <c r="D1788" s="20"/>
    </row>
    <row r="1789" spans="4:4" s="19" customFormat="1" x14ac:dyDescent="0.2">
      <c r="D1789" s="20"/>
    </row>
    <row r="1790" spans="4:4" s="19" customFormat="1" x14ac:dyDescent="0.2">
      <c r="D1790" s="20"/>
    </row>
    <row r="1791" spans="4:4" s="19" customFormat="1" x14ac:dyDescent="0.2">
      <c r="D1791" s="20"/>
    </row>
    <row r="1792" spans="4:4" s="19" customFormat="1" x14ac:dyDescent="0.2">
      <c r="D1792" s="20"/>
    </row>
    <row r="1793" spans="4:4" s="19" customFormat="1" x14ac:dyDescent="0.2">
      <c r="D1793" s="20"/>
    </row>
    <row r="1794" spans="4:4" s="19" customFormat="1" x14ac:dyDescent="0.2">
      <c r="D1794" s="20"/>
    </row>
    <row r="1795" spans="4:4" s="19" customFormat="1" x14ac:dyDescent="0.2">
      <c r="D1795" s="20"/>
    </row>
    <row r="1796" spans="4:4" s="19" customFormat="1" x14ac:dyDescent="0.2">
      <c r="D1796" s="20"/>
    </row>
    <row r="1797" spans="4:4" s="19" customFormat="1" x14ac:dyDescent="0.2">
      <c r="D1797" s="20"/>
    </row>
    <row r="1798" spans="4:4" s="19" customFormat="1" x14ac:dyDescent="0.2">
      <c r="D1798" s="20"/>
    </row>
    <row r="1799" spans="4:4" s="19" customFormat="1" x14ac:dyDescent="0.2">
      <c r="D1799" s="20"/>
    </row>
    <row r="1800" spans="4:4" s="19" customFormat="1" x14ac:dyDescent="0.2">
      <c r="D1800" s="20"/>
    </row>
    <row r="1801" spans="4:4" s="19" customFormat="1" x14ac:dyDescent="0.2">
      <c r="D1801" s="20"/>
    </row>
    <row r="1802" spans="4:4" s="19" customFormat="1" x14ac:dyDescent="0.2">
      <c r="D1802" s="20"/>
    </row>
    <row r="1803" spans="4:4" s="19" customFormat="1" x14ac:dyDescent="0.2">
      <c r="D1803" s="20"/>
    </row>
    <row r="1804" spans="4:4" s="19" customFormat="1" x14ac:dyDescent="0.2">
      <c r="D1804" s="20"/>
    </row>
    <row r="1805" spans="4:4" s="19" customFormat="1" x14ac:dyDescent="0.2">
      <c r="D1805" s="20"/>
    </row>
    <row r="1806" spans="4:4" s="19" customFormat="1" x14ac:dyDescent="0.2">
      <c r="D1806" s="20"/>
    </row>
    <row r="1807" spans="4:4" s="19" customFormat="1" x14ac:dyDescent="0.2">
      <c r="D1807" s="20"/>
    </row>
    <row r="1808" spans="4:4" s="19" customFormat="1" x14ac:dyDescent="0.2">
      <c r="D1808" s="20"/>
    </row>
    <row r="1809" spans="4:4" s="19" customFormat="1" x14ac:dyDescent="0.2">
      <c r="D1809" s="20"/>
    </row>
    <row r="1810" spans="4:4" s="19" customFormat="1" x14ac:dyDescent="0.2">
      <c r="D1810" s="20"/>
    </row>
    <row r="1811" spans="4:4" s="19" customFormat="1" x14ac:dyDescent="0.2">
      <c r="D1811" s="20"/>
    </row>
    <row r="1812" spans="4:4" s="19" customFormat="1" x14ac:dyDescent="0.2">
      <c r="D1812" s="20"/>
    </row>
    <row r="1813" spans="4:4" s="19" customFormat="1" x14ac:dyDescent="0.2">
      <c r="D1813" s="20"/>
    </row>
    <row r="1814" spans="4:4" s="19" customFormat="1" x14ac:dyDescent="0.2">
      <c r="D1814" s="20"/>
    </row>
    <row r="1815" spans="4:4" s="19" customFormat="1" x14ac:dyDescent="0.2">
      <c r="D1815" s="20"/>
    </row>
    <row r="1816" spans="4:4" s="19" customFormat="1" x14ac:dyDescent="0.2">
      <c r="D1816" s="20"/>
    </row>
    <row r="1817" spans="4:4" s="19" customFormat="1" x14ac:dyDescent="0.2">
      <c r="D1817" s="20"/>
    </row>
    <row r="1818" spans="4:4" s="19" customFormat="1" x14ac:dyDescent="0.2">
      <c r="D1818" s="20"/>
    </row>
    <row r="1819" spans="4:4" s="19" customFormat="1" x14ac:dyDescent="0.2">
      <c r="D1819" s="20"/>
    </row>
    <row r="1820" spans="4:4" s="19" customFormat="1" x14ac:dyDescent="0.2">
      <c r="D1820" s="20"/>
    </row>
    <row r="1821" spans="4:4" s="19" customFormat="1" x14ac:dyDescent="0.2">
      <c r="D1821" s="20"/>
    </row>
    <row r="1822" spans="4:4" s="19" customFormat="1" x14ac:dyDescent="0.2">
      <c r="D1822" s="20"/>
    </row>
    <row r="1823" spans="4:4" s="19" customFormat="1" x14ac:dyDescent="0.2">
      <c r="D1823" s="20"/>
    </row>
    <row r="1824" spans="4:4" s="19" customFormat="1" x14ac:dyDescent="0.2">
      <c r="D1824" s="20"/>
    </row>
    <row r="1825" spans="4:4" s="19" customFormat="1" x14ac:dyDescent="0.2">
      <c r="D1825" s="20"/>
    </row>
    <row r="1826" spans="4:4" s="19" customFormat="1" x14ac:dyDescent="0.2">
      <c r="D1826" s="20"/>
    </row>
    <row r="1827" spans="4:4" s="19" customFormat="1" x14ac:dyDescent="0.2">
      <c r="D1827" s="20"/>
    </row>
    <row r="1828" spans="4:4" s="19" customFormat="1" x14ac:dyDescent="0.2">
      <c r="D1828" s="20"/>
    </row>
    <row r="1829" spans="4:4" s="19" customFormat="1" x14ac:dyDescent="0.2">
      <c r="D1829" s="20"/>
    </row>
    <row r="1830" spans="4:4" s="19" customFormat="1" x14ac:dyDescent="0.2">
      <c r="D1830" s="20"/>
    </row>
    <row r="1831" spans="4:4" s="19" customFormat="1" x14ac:dyDescent="0.2">
      <c r="D1831" s="20"/>
    </row>
    <row r="1832" spans="4:4" s="19" customFormat="1" x14ac:dyDescent="0.2">
      <c r="D1832" s="20"/>
    </row>
    <row r="1833" spans="4:4" s="19" customFormat="1" x14ac:dyDescent="0.2">
      <c r="D1833" s="20"/>
    </row>
    <row r="1834" spans="4:4" s="19" customFormat="1" x14ac:dyDescent="0.2">
      <c r="D1834" s="20"/>
    </row>
    <row r="1835" spans="4:4" s="19" customFormat="1" x14ac:dyDescent="0.2">
      <c r="D1835" s="20"/>
    </row>
    <row r="1836" spans="4:4" s="19" customFormat="1" x14ac:dyDescent="0.2">
      <c r="D1836" s="20"/>
    </row>
    <row r="1837" spans="4:4" s="19" customFormat="1" x14ac:dyDescent="0.2">
      <c r="D1837" s="20"/>
    </row>
    <row r="1838" spans="4:4" s="19" customFormat="1" x14ac:dyDescent="0.2">
      <c r="D1838" s="20"/>
    </row>
    <row r="1839" spans="4:4" s="19" customFormat="1" x14ac:dyDescent="0.2">
      <c r="D1839" s="20"/>
    </row>
    <row r="1840" spans="4:4" s="19" customFormat="1" x14ac:dyDescent="0.2">
      <c r="D1840" s="20"/>
    </row>
    <row r="1841" spans="4:4" s="19" customFormat="1" x14ac:dyDescent="0.2">
      <c r="D1841" s="20"/>
    </row>
    <row r="1842" spans="4:4" s="19" customFormat="1" x14ac:dyDescent="0.2">
      <c r="D1842" s="20"/>
    </row>
    <row r="1843" spans="4:4" s="19" customFormat="1" x14ac:dyDescent="0.2">
      <c r="D1843" s="20"/>
    </row>
    <row r="1844" spans="4:4" s="19" customFormat="1" x14ac:dyDescent="0.2">
      <c r="D1844" s="20"/>
    </row>
    <row r="1845" spans="4:4" s="19" customFormat="1" x14ac:dyDescent="0.2">
      <c r="D1845" s="20"/>
    </row>
    <row r="1846" spans="4:4" s="19" customFormat="1" x14ac:dyDescent="0.2">
      <c r="D1846" s="20"/>
    </row>
    <row r="1847" spans="4:4" s="19" customFormat="1" x14ac:dyDescent="0.2">
      <c r="D1847" s="20"/>
    </row>
    <row r="1848" spans="4:4" s="19" customFormat="1" x14ac:dyDescent="0.2">
      <c r="D1848" s="20"/>
    </row>
    <row r="1849" spans="4:4" s="19" customFormat="1" x14ac:dyDescent="0.2">
      <c r="D1849" s="20"/>
    </row>
    <row r="1850" spans="4:4" s="19" customFormat="1" x14ac:dyDescent="0.2">
      <c r="D1850" s="20"/>
    </row>
    <row r="1851" spans="4:4" s="19" customFormat="1" x14ac:dyDescent="0.2">
      <c r="D1851" s="20"/>
    </row>
    <row r="1852" spans="4:4" s="19" customFormat="1" x14ac:dyDescent="0.2">
      <c r="D1852" s="20"/>
    </row>
    <row r="1853" spans="4:4" s="19" customFormat="1" x14ac:dyDescent="0.2">
      <c r="D1853" s="20"/>
    </row>
    <row r="1854" spans="4:4" s="19" customFormat="1" x14ac:dyDescent="0.2">
      <c r="D1854" s="20"/>
    </row>
    <row r="1855" spans="4:4" s="19" customFormat="1" x14ac:dyDescent="0.2">
      <c r="D1855" s="20"/>
    </row>
    <row r="1856" spans="4:4" s="19" customFormat="1" x14ac:dyDescent="0.2">
      <c r="D1856" s="20"/>
    </row>
    <row r="1857" spans="4:4" s="19" customFormat="1" x14ac:dyDescent="0.2">
      <c r="D1857" s="20"/>
    </row>
    <row r="1858" spans="4:4" s="19" customFormat="1" x14ac:dyDescent="0.2">
      <c r="D1858" s="20"/>
    </row>
    <row r="1859" spans="4:4" s="19" customFormat="1" x14ac:dyDescent="0.2">
      <c r="D1859" s="20"/>
    </row>
    <row r="1860" spans="4:4" s="19" customFormat="1" x14ac:dyDescent="0.2">
      <c r="D1860" s="20"/>
    </row>
    <row r="1861" spans="4:4" s="19" customFormat="1" x14ac:dyDescent="0.2">
      <c r="D1861" s="20"/>
    </row>
    <row r="1862" spans="4:4" s="19" customFormat="1" x14ac:dyDescent="0.2">
      <c r="D1862" s="20"/>
    </row>
    <row r="1863" spans="4:4" s="19" customFormat="1" x14ac:dyDescent="0.2">
      <c r="D1863" s="20"/>
    </row>
    <row r="1864" spans="4:4" s="19" customFormat="1" x14ac:dyDescent="0.2">
      <c r="D1864" s="20"/>
    </row>
    <row r="1865" spans="4:4" s="19" customFormat="1" x14ac:dyDescent="0.2">
      <c r="D1865" s="20"/>
    </row>
    <row r="1866" spans="4:4" s="19" customFormat="1" x14ac:dyDescent="0.2">
      <c r="D1866" s="20"/>
    </row>
    <row r="1867" spans="4:4" s="19" customFormat="1" x14ac:dyDescent="0.2">
      <c r="D1867" s="20"/>
    </row>
    <row r="1868" spans="4:4" s="19" customFormat="1" x14ac:dyDescent="0.2">
      <c r="D1868" s="20"/>
    </row>
    <row r="1869" spans="4:4" s="19" customFormat="1" x14ac:dyDescent="0.2">
      <c r="D1869" s="20"/>
    </row>
    <row r="1870" spans="4:4" s="19" customFormat="1" x14ac:dyDescent="0.2">
      <c r="D1870" s="20"/>
    </row>
    <row r="1871" spans="4:4" s="19" customFormat="1" x14ac:dyDescent="0.2">
      <c r="D1871" s="20"/>
    </row>
    <row r="1872" spans="4:4" s="19" customFormat="1" x14ac:dyDescent="0.2">
      <c r="D1872" s="20"/>
    </row>
    <row r="1873" spans="4:4" s="19" customFormat="1" x14ac:dyDescent="0.2">
      <c r="D1873" s="20"/>
    </row>
    <row r="1874" spans="4:4" s="19" customFormat="1" x14ac:dyDescent="0.2">
      <c r="D1874" s="20"/>
    </row>
    <row r="1875" spans="4:4" s="19" customFormat="1" x14ac:dyDescent="0.2">
      <c r="D1875" s="20"/>
    </row>
    <row r="1876" spans="4:4" s="19" customFormat="1" x14ac:dyDescent="0.2">
      <c r="D1876" s="20"/>
    </row>
    <row r="1877" spans="4:4" s="19" customFormat="1" x14ac:dyDescent="0.2">
      <c r="D1877" s="20"/>
    </row>
    <row r="1878" spans="4:4" s="19" customFormat="1" x14ac:dyDescent="0.2">
      <c r="D1878" s="20"/>
    </row>
    <row r="1879" spans="4:4" s="19" customFormat="1" x14ac:dyDescent="0.2">
      <c r="D1879" s="20"/>
    </row>
    <row r="1880" spans="4:4" s="19" customFormat="1" x14ac:dyDescent="0.2">
      <c r="D1880" s="20"/>
    </row>
    <row r="1881" spans="4:4" s="19" customFormat="1" x14ac:dyDescent="0.2">
      <c r="D1881" s="20"/>
    </row>
    <row r="1882" spans="4:4" s="19" customFormat="1" x14ac:dyDescent="0.2">
      <c r="D1882" s="20"/>
    </row>
    <row r="1883" spans="4:4" s="19" customFormat="1" x14ac:dyDescent="0.2">
      <c r="D1883" s="20"/>
    </row>
    <row r="1884" spans="4:4" s="19" customFormat="1" x14ac:dyDescent="0.2">
      <c r="D1884" s="20"/>
    </row>
    <row r="1885" spans="4:4" s="19" customFormat="1" x14ac:dyDescent="0.2">
      <c r="D1885" s="20"/>
    </row>
    <row r="1886" spans="4:4" s="19" customFormat="1" x14ac:dyDescent="0.2">
      <c r="D1886" s="20"/>
    </row>
    <row r="1887" spans="4:4" s="19" customFormat="1" x14ac:dyDescent="0.2">
      <c r="D1887" s="20"/>
    </row>
    <row r="1888" spans="4:4" s="19" customFormat="1" x14ac:dyDescent="0.2">
      <c r="D1888" s="20"/>
    </row>
    <row r="1889" spans="4:4" s="19" customFormat="1" x14ac:dyDescent="0.2">
      <c r="D1889" s="20"/>
    </row>
    <row r="1890" spans="4:4" s="19" customFormat="1" x14ac:dyDescent="0.2">
      <c r="D1890" s="20"/>
    </row>
    <row r="1891" spans="4:4" s="19" customFormat="1" x14ac:dyDescent="0.2">
      <c r="D1891" s="20"/>
    </row>
    <row r="1892" spans="4:4" s="19" customFormat="1" x14ac:dyDescent="0.2">
      <c r="D1892" s="20"/>
    </row>
    <row r="1893" spans="4:4" s="19" customFormat="1" x14ac:dyDescent="0.2">
      <c r="D1893" s="20"/>
    </row>
    <row r="1894" spans="4:4" s="19" customFormat="1" x14ac:dyDescent="0.2">
      <c r="D1894" s="20"/>
    </row>
    <row r="1895" spans="4:4" s="19" customFormat="1" x14ac:dyDescent="0.2">
      <c r="D1895" s="20"/>
    </row>
    <row r="1896" spans="4:4" s="19" customFormat="1" x14ac:dyDescent="0.2">
      <c r="D1896" s="20"/>
    </row>
    <row r="1897" spans="4:4" s="19" customFormat="1" x14ac:dyDescent="0.2">
      <c r="D1897" s="20"/>
    </row>
    <row r="1898" spans="4:4" s="19" customFormat="1" x14ac:dyDescent="0.2">
      <c r="D1898" s="20"/>
    </row>
    <row r="1899" spans="4:4" s="19" customFormat="1" x14ac:dyDescent="0.2">
      <c r="D1899" s="20"/>
    </row>
    <row r="1900" spans="4:4" s="19" customFormat="1" x14ac:dyDescent="0.2">
      <c r="D1900" s="20"/>
    </row>
    <row r="1901" spans="4:4" s="19" customFormat="1" x14ac:dyDescent="0.2">
      <c r="D1901" s="20"/>
    </row>
    <row r="1902" spans="4:4" s="19" customFormat="1" x14ac:dyDescent="0.2">
      <c r="D1902" s="20"/>
    </row>
    <row r="1903" spans="4:4" s="19" customFormat="1" x14ac:dyDescent="0.2">
      <c r="D1903" s="20"/>
    </row>
    <row r="1904" spans="4:4" s="19" customFormat="1" x14ac:dyDescent="0.2">
      <c r="D1904" s="20"/>
    </row>
    <row r="1905" spans="4:4" s="19" customFormat="1" x14ac:dyDescent="0.2">
      <c r="D1905" s="20"/>
    </row>
    <row r="1906" spans="4:4" s="19" customFormat="1" x14ac:dyDescent="0.2">
      <c r="D1906" s="20"/>
    </row>
    <row r="1907" spans="4:4" s="19" customFormat="1" x14ac:dyDescent="0.2">
      <c r="D1907" s="20"/>
    </row>
    <row r="1908" spans="4:4" s="19" customFormat="1" x14ac:dyDescent="0.2">
      <c r="D1908" s="20"/>
    </row>
    <row r="1909" spans="4:4" s="19" customFormat="1" x14ac:dyDescent="0.2">
      <c r="D1909" s="20"/>
    </row>
    <row r="1910" spans="4:4" s="19" customFormat="1" x14ac:dyDescent="0.2">
      <c r="D1910" s="20"/>
    </row>
    <row r="1911" spans="4:4" s="19" customFormat="1" x14ac:dyDescent="0.2">
      <c r="D1911" s="20"/>
    </row>
    <row r="1912" spans="4:4" s="19" customFormat="1" x14ac:dyDescent="0.2">
      <c r="D1912" s="20"/>
    </row>
    <row r="1913" spans="4:4" s="19" customFormat="1" x14ac:dyDescent="0.2">
      <c r="D1913" s="20"/>
    </row>
    <row r="1914" spans="4:4" s="19" customFormat="1" x14ac:dyDescent="0.2">
      <c r="D1914" s="20"/>
    </row>
    <row r="1915" spans="4:4" s="19" customFormat="1" x14ac:dyDescent="0.2">
      <c r="D1915" s="20"/>
    </row>
    <row r="1916" spans="4:4" s="19" customFormat="1" x14ac:dyDescent="0.2">
      <c r="D1916" s="20"/>
    </row>
    <row r="1917" spans="4:4" s="19" customFormat="1" x14ac:dyDescent="0.2">
      <c r="D1917" s="20"/>
    </row>
    <row r="1918" spans="4:4" s="19" customFormat="1" x14ac:dyDescent="0.2">
      <c r="D1918" s="20"/>
    </row>
    <row r="1919" spans="4:4" s="19" customFormat="1" x14ac:dyDescent="0.2">
      <c r="D1919" s="20"/>
    </row>
    <row r="1920" spans="4:4" s="19" customFormat="1" x14ac:dyDescent="0.2">
      <c r="D1920" s="20"/>
    </row>
    <row r="1921" spans="4:4" s="19" customFormat="1" x14ac:dyDescent="0.2">
      <c r="D1921" s="20"/>
    </row>
    <row r="1922" spans="4:4" s="19" customFormat="1" x14ac:dyDescent="0.2">
      <c r="D1922" s="20"/>
    </row>
    <row r="1923" spans="4:4" s="19" customFormat="1" x14ac:dyDescent="0.2">
      <c r="D1923" s="20"/>
    </row>
    <row r="1924" spans="4:4" s="19" customFormat="1" x14ac:dyDescent="0.2">
      <c r="D1924" s="20"/>
    </row>
    <row r="1925" spans="4:4" s="19" customFormat="1" x14ac:dyDescent="0.2">
      <c r="D1925" s="20"/>
    </row>
    <row r="1926" spans="4:4" s="19" customFormat="1" x14ac:dyDescent="0.2">
      <c r="D1926" s="20"/>
    </row>
    <row r="1927" spans="4:4" s="19" customFormat="1" x14ac:dyDescent="0.2">
      <c r="D1927" s="20"/>
    </row>
    <row r="1928" spans="4:4" s="19" customFormat="1" x14ac:dyDescent="0.2">
      <c r="D1928" s="20"/>
    </row>
    <row r="1929" spans="4:4" s="19" customFormat="1" x14ac:dyDescent="0.2">
      <c r="D1929" s="20"/>
    </row>
    <row r="1930" spans="4:4" s="19" customFormat="1" x14ac:dyDescent="0.2">
      <c r="D1930" s="20"/>
    </row>
    <row r="1931" spans="4:4" s="19" customFormat="1" x14ac:dyDescent="0.2">
      <c r="D1931" s="20"/>
    </row>
    <row r="1932" spans="4:4" s="19" customFormat="1" x14ac:dyDescent="0.2">
      <c r="D1932" s="20"/>
    </row>
    <row r="1933" spans="4:4" s="19" customFormat="1" x14ac:dyDescent="0.2">
      <c r="D1933" s="20"/>
    </row>
    <row r="1934" spans="4:4" s="19" customFormat="1" x14ac:dyDescent="0.2">
      <c r="D1934" s="20"/>
    </row>
    <row r="1935" spans="4:4" s="19" customFormat="1" x14ac:dyDescent="0.2">
      <c r="D1935" s="20"/>
    </row>
    <row r="1936" spans="4:4" s="19" customFormat="1" x14ac:dyDescent="0.2">
      <c r="D1936" s="20"/>
    </row>
    <row r="1937" spans="4:4" s="19" customFormat="1" x14ac:dyDescent="0.2">
      <c r="D1937" s="20"/>
    </row>
    <row r="1938" spans="4:4" s="19" customFormat="1" x14ac:dyDescent="0.2">
      <c r="D1938" s="20"/>
    </row>
    <row r="1939" spans="4:4" s="19" customFormat="1" x14ac:dyDescent="0.2">
      <c r="D1939" s="20"/>
    </row>
    <row r="1940" spans="4:4" s="19" customFormat="1" x14ac:dyDescent="0.2">
      <c r="D1940" s="20"/>
    </row>
    <row r="1941" spans="4:4" s="19" customFormat="1" x14ac:dyDescent="0.2">
      <c r="D1941" s="20"/>
    </row>
    <row r="1942" spans="4:4" s="19" customFormat="1" x14ac:dyDescent="0.2">
      <c r="D1942" s="20"/>
    </row>
    <row r="1943" spans="4:4" s="19" customFormat="1" x14ac:dyDescent="0.2">
      <c r="D1943" s="20"/>
    </row>
    <row r="1944" spans="4:4" s="19" customFormat="1" x14ac:dyDescent="0.2">
      <c r="D1944" s="20"/>
    </row>
    <row r="1945" spans="4:4" s="19" customFormat="1" x14ac:dyDescent="0.2">
      <c r="D1945" s="20"/>
    </row>
    <row r="1946" spans="4:4" s="19" customFormat="1" x14ac:dyDescent="0.2">
      <c r="D1946" s="20"/>
    </row>
    <row r="1947" spans="4:4" s="19" customFormat="1" x14ac:dyDescent="0.2">
      <c r="D1947" s="20"/>
    </row>
    <row r="1948" spans="4:4" s="19" customFormat="1" x14ac:dyDescent="0.2">
      <c r="D1948" s="20"/>
    </row>
    <row r="1949" spans="4:4" s="19" customFormat="1" x14ac:dyDescent="0.2">
      <c r="D1949" s="20"/>
    </row>
    <row r="1950" spans="4:4" s="19" customFormat="1" x14ac:dyDescent="0.2">
      <c r="D1950" s="20"/>
    </row>
    <row r="1951" spans="4:4" s="19" customFormat="1" x14ac:dyDescent="0.2">
      <c r="D1951" s="20"/>
    </row>
    <row r="1952" spans="4:4" s="19" customFormat="1" x14ac:dyDescent="0.2">
      <c r="D1952" s="20"/>
    </row>
    <row r="1953" spans="4:4" s="19" customFormat="1" x14ac:dyDescent="0.2">
      <c r="D1953" s="20"/>
    </row>
    <row r="1954" spans="4:4" s="19" customFormat="1" x14ac:dyDescent="0.2">
      <c r="D1954" s="20"/>
    </row>
    <row r="1955" spans="4:4" s="19" customFormat="1" x14ac:dyDescent="0.2">
      <c r="D1955" s="20"/>
    </row>
    <row r="1956" spans="4:4" s="19" customFormat="1" x14ac:dyDescent="0.2">
      <c r="D1956" s="20"/>
    </row>
    <row r="1957" spans="4:4" s="19" customFormat="1" x14ac:dyDescent="0.2">
      <c r="D1957" s="20"/>
    </row>
    <row r="1958" spans="4:4" s="19" customFormat="1" x14ac:dyDescent="0.2">
      <c r="D1958" s="20"/>
    </row>
    <row r="1959" spans="4:4" s="19" customFormat="1" x14ac:dyDescent="0.2">
      <c r="D1959" s="20"/>
    </row>
    <row r="1960" spans="4:4" s="19" customFormat="1" x14ac:dyDescent="0.2">
      <c r="D1960" s="20"/>
    </row>
    <row r="1961" spans="4:4" s="19" customFormat="1" x14ac:dyDescent="0.2">
      <c r="D1961" s="20"/>
    </row>
    <row r="1962" spans="4:4" s="19" customFormat="1" x14ac:dyDescent="0.2">
      <c r="D1962" s="20"/>
    </row>
    <row r="1963" spans="4:4" s="19" customFormat="1" x14ac:dyDescent="0.2">
      <c r="D1963" s="20"/>
    </row>
    <row r="1964" spans="4:4" s="19" customFormat="1" x14ac:dyDescent="0.2">
      <c r="D1964" s="20"/>
    </row>
    <row r="1965" spans="4:4" s="19" customFormat="1" x14ac:dyDescent="0.2">
      <c r="D1965" s="20"/>
    </row>
    <row r="1966" spans="4:4" s="19" customFormat="1" x14ac:dyDescent="0.2">
      <c r="D1966" s="20"/>
    </row>
    <row r="1967" spans="4:4" s="19" customFormat="1" x14ac:dyDescent="0.2">
      <c r="D1967" s="20"/>
    </row>
    <row r="1968" spans="4:4" s="19" customFormat="1" x14ac:dyDescent="0.2">
      <c r="D1968" s="20"/>
    </row>
    <row r="1969" spans="4:4" s="19" customFormat="1" x14ac:dyDescent="0.2">
      <c r="D1969" s="20"/>
    </row>
    <row r="1970" spans="4:4" s="19" customFormat="1" x14ac:dyDescent="0.2">
      <c r="D1970" s="20"/>
    </row>
    <row r="1971" spans="4:4" s="19" customFormat="1" x14ac:dyDescent="0.2">
      <c r="D1971" s="20"/>
    </row>
    <row r="1972" spans="4:4" s="19" customFormat="1" x14ac:dyDescent="0.2">
      <c r="D1972" s="20"/>
    </row>
    <row r="1973" spans="4:4" s="19" customFormat="1" x14ac:dyDescent="0.2">
      <c r="D1973" s="20"/>
    </row>
    <row r="1974" spans="4:4" s="19" customFormat="1" x14ac:dyDescent="0.2">
      <c r="D1974" s="20"/>
    </row>
    <row r="1975" spans="4:4" s="19" customFormat="1" x14ac:dyDescent="0.2">
      <c r="D1975" s="20"/>
    </row>
    <row r="1976" spans="4:4" s="19" customFormat="1" x14ac:dyDescent="0.2">
      <c r="D1976" s="20"/>
    </row>
    <row r="1977" spans="4:4" s="19" customFormat="1" x14ac:dyDescent="0.2">
      <c r="D1977" s="20"/>
    </row>
    <row r="1978" spans="4:4" s="19" customFormat="1" x14ac:dyDescent="0.2">
      <c r="D1978" s="20"/>
    </row>
    <row r="1979" spans="4:4" s="19" customFormat="1" x14ac:dyDescent="0.2">
      <c r="D1979" s="20"/>
    </row>
    <row r="1980" spans="4:4" s="19" customFormat="1" x14ac:dyDescent="0.2">
      <c r="D1980" s="20"/>
    </row>
    <row r="1981" spans="4:4" s="19" customFormat="1" x14ac:dyDescent="0.2">
      <c r="D1981" s="20"/>
    </row>
    <row r="1982" spans="4:4" s="19" customFormat="1" x14ac:dyDescent="0.2">
      <c r="D1982" s="20"/>
    </row>
    <row r="1983" spans="4:4" s="19" customFormat="1" x14ac:dyDescent="0.2">
      <c r="D1983" s="20"/>
    </row>
    <row r="1984" spans="4:4" s="19" customFormat="1" x14ac:dyDescent="0.2">
      <c r="D1984" s="20"/>
    </row>
    <row r="1985" spans="4:4" s="19" customFormat="1" x14ac:dyDescent="0.2">
      <c r="D1985" s="20"/>
    </row>
    <row r="1986" spans="4:4" s="19" customFormat="1" x14ac:dyDescent="0.2">
      <c r="D1986" s="20"/>
    </row>
    <row r="1987" spans="4:4" s="19" customFormat="1" x14ac:dyDescent="0.2">
      <c r="D1987" s="20"/>
    </row>
    <row r="1988" spans="4:4" s="19" customFormat="1" x14ac:dyDescent="0.2">
      <c r="D1988" s="20"/>
    </row>
    <row r="1989" spans="4:4" s="19" customFormat="1" x14ac:dyDescent="0.2">
      <c r="D1989" s="20"/>
    </row>
    <row r="1990" spans="4:4" s="19" customFormat="1" x14ac:dyDescent="0.2">
      <c r="D1990" s="20"/>
    </row>
    <row r="1991" spans="4:4" s="19" customFormat="1" x14ac:dyDescent="0.2">
      <c r="D1991" s="20"/>
    </row>
    <row r="1992" spans="4:4" s="19" customFormat="1" x14ac:dyDescent="0.2">
      <c r="D1992" s="20"/>
    </row>
    <row r="1993" spans="4:4" s="19" customFormat="1" x14ac:dyDescent="0.2">
      <c r="D1993" s="20"/>
    </row>
    <row r="1994" spans="4:4" s="19" customFormat="1" x14ac:dyDescent="0.2">
      <c r="D1994" s="20"/>
    </row>
    <row r="1995" spans="4:4" s="19" customFormat="1" x14ac:dyDescent="0.2">
      <c r="D1995" s="20"/>
    </row>
    <row r="1996" spans="4:4" s="19" customFormat="1" x14ac:dyDescent="0.2">
      <c r="D1996" s="20"/>
    </row>
    <row r="1997" spans="4:4" s="19" customFormat="1" x14ac:dyDescent="0.2">
      <c r="D1997" s="20"/>
    </row>
    <row r="1998" spans="4:4" s="19" customFormat="1" x14ac:dyDescent="0.2">
      <c r="D1998" s="20"/>
    </row>
    <row r="1999" spans="4:4" s="19" customFormat="1" x14ac:dyDescent="0.2">
      <c r="D1999" s="20"/>
    </row>
    <row r="2000" spans="4:4" s="19" customFormat="1" x14ac:dyDescent="0.2">
      <c r="D2000" s="20"/>
    </row>
    <row r="2001" spans="4:4" s="19" customFormat="1" x14ac:dyDescent="0.2">
      <c r="D2001" s="20"/>
    </row>
    <row r="2002" spans="4:4" s="19" customFormat="1" x14ac:dyDescent="0.2">
      <c r="D2002" s="20"/>
    </row>
    <row r="2003" spans="4:4" s="19" customFormat="1" x14ac:dyDescent="0.2">
      <c r="D2003" s="20"/>
    </row>
    <row r="2004" spans="4:4" s="19" customFormat="1" x14ac:dyDescent="0.2">
      <c r="D2004" s="20"/>
    </row>
    <row r="2005" spans="4:4" s="19" customFormat="1" x14ac:dyDescent="0.2">
      <c r="D2005" s="20"/>
    </row>
    <row r="2006" spans="4:4" s="19" customFormat="1" x14ac:dyDescent="0.2">
      <c r="D2006" s="20"/>
    </row>
    <row r="2007" spans="4:4" s="19" customFormat="1" x14ac:dyDescent="0.2">
      <c r="D2007" s="20"/>
    </row>
    <row r="2008" spans="4:4" s="19" customFormat="1" x14ac:dyDescent="0.2">
      <c r="D2008" s="20"/>
    </row>
    <row r="2009" spans="4:4" s="19" customFormat="1" x14ac:dyDescent="0.2">
      <c r="D2009" s="20"/>
    </row>
    <row r="2010" spans="4:4" s="19" customFormat="1" x14ac:dyDescent="0.2">
      <c r="D2010" s="20"/>
    </row>
    <row r="2011" spans="4:4" s="19" customFormat="1" x14ac:dyDescent="0.2">
      <c r="D2011" s="20"/>
    </row>
    <row r="2012" spans="4:4" s="19" customFormat="1" x14ac:dyDescent="0.2">
      <c r="D2012" s="20"/>
    </row>
    <row r="2013" spans="4:4" s="19" customFormat="1" x14ac:dyDescent="0.2">
      <c r="D2013" s="20"/>
    </row>
    <row r="2014" spans="4:4" s="19" customFormat="1" x14ac:dyDescent="0.2">
      <c r="D2014" s="20"/>
    </row>
    <row r="2015" spans="4:4" s="19" customFormat="1" x14ac:dyDescent="0.2">
      <c r="D2015" s="20"/>
    </row>
    <row r="2016" spans="4:4" s="19" customFormat="1" x14ac:dyDescent="0.2">
      <c r="D2016" s="20"/>
    </row>
    <row r="2017" spans="4:4" s="19" customFormat="1" x14ac:dyDescent="0.2">
      <c r="D2017" s="20"/>
    </row>
    <row r="2018" spans="4:4" s="19" customFormat="1" x14ac:dyDescent="0.2">
      <c r="D2018" s="20"/>
    </row>
    <row r="2019" spans="4:4" s="19" customFormat="1" x14ac:dyDescent="0.2">
      <c r="D2019" s="20"/>
    </row>
    <row r="2020" spans="4:4" s="19" customFormat="1" x14ac:dyDescent="0.2">
      <c r="D2020" s="20"/>
    </row>
    <row r="2021" spans="4:4" s="19" customFormat="1" x14ac:dyDescent="0.2">
      <c r="D2021" s="20"/>
    </row>
    <row r="2022" spans="4:4" s="19" customFormat="1" x14ac:dyDescent="0.2">
      <c r="D2022" s="20"/>
    </row>
    <row r="2023" spans="4:4" s="19" customFormat="1" x14ac:dyDescent="0.2">
      <c r="D2023" s="20"/>
    </row>
    <row r="2024" spans="4:4" s="19" customFormat="1" x14ac:dyDescent="0.2">
      <c r="D2024" s="20"/>
    </row>
    <row r="2025" spans="4:4" s="19" customFormat="1" x14ac:dyDescent="0.2">
      <c r="D2025" s="20"/>
    </row>
    <row r="2026" spans="4:4" s="19" customFormat="1" x14ac:dyDescent="0.2">
      <c r="D2026" s="20"/>
    </row>
    <row r="2027" spans="4:4" s="19" customFormat="1" x14ac:dyDescent="0.2">
      <c r="D2027" s="20"/>
    </row>
    <row r="2028" spans="4:4" s="19" customFormat="1" x14ac:dyDescent="0.2">
      <c r="D2028" s="20"/>
    </row>
    <row r="2029" spans="4:4" s="19" customFormat="1" x14ac:dyDescent="0.2">
      <c r="D2029" s="20"/>
    </row>
    <row r="2030" spans="4:4" s="19" customFormat="1" x14ac:dyDescent="0.2">
      <c r="D2030" s="20"/>
    </row>
    <row r="2031" spans="4:4" s="19" customFormat="1" x14ac:dyDescent="0.2">
      <c r="D2031" s="20"/>
    </row>
    <row r="2032" spans="4:4" s="19" customFormat="1" x14ac:dyDescent="0.2">
      <c r="D2032" s="20"/>
    </row>
    <row r="2033" spans="4:4" s="19" customFormat="1" x14ac:dyDescent="0.2">
      <c r="D2033" s="20"/>
    </row>
    <row r="2034" spans="4:4" s="19" customFormat="1" x14ac:dyDescent="0.2">
      <c r="D2034" s="20"/>
    </row>
    <row r="2035" spans="4:4" s="19" customFormat="1" x14ac:dyDescent="0.2">
      <c r="D2035" s="20"/>
    </row>
    <row r="2036" spans="4:4" s="19" customFormat="1" x14ac:dyDescent="0.2">
      <c r="D2036" s="20"/>
    </row>
    <row r="2037" spans="4:4" s="19" customFormat="1" x14ac:dyDescent="0.2">
      <c r="D2037" s="20"/>
    </row>
    <row r="2038" spans="4:4" s="19" customFormat="1" x14ac:dyDescent="0.2">
      <c r="D2038" s="20"/>
    </row>
    <row r="2039" spans="4:4" s="19" customFormat="1" x14ac:dyDescent="0.2">
      <c r="D2039" s="20"/>
    </row>
    <row r="2040" spans="4:4" s="19" customFormat="1" x14ac:dyDescent="0.2">
      <c r="D2040" s="20"/>
    </row>
    <row r="2041" spans="4:4" s="19" customFormat="1" x14ac:dyDescent="0.2">
      <c r="D2041" s="20"/>
    </row>
    <row r="2042" spans="4:4" s="19" customFormat="1" x14ac:dyDescent="0.2">
      <c r="D2042" s="20"/>
    </row>
    <row r="2043" spans="4:4" s="19" customFormat="1" x14ac:dyDescent="0.2">
      <c r="D2043" s="20"/>
    </row>
    <row r="2044" spans="4:4" s="19" customFormat="1" x14ac:dyDescent="0.2">
      <c r="D2044" s="20"/>
    </row>
    <row r="2045" spans="4:4" s="19" customFormat="1" x14ac:dyDescent="0.2">
      <c r="D2045" s="20"/>
    </row>
    <row r="2046" spans="4:4" s="19" customFormat="1" x14ac:dyDescent="0.2">
      <c r="D2046" s="20"/>
    </row>
    <row r="2047" spans="4:4" s="19" customFormat="1" x14ac:dyDescent="0.2">
      <c r="D2047" s="20"/>
    </row>
    <row r="2048" spans="4:4" s="19" customFormat="1" x14ac:dyDescent="0.2">
      <c r="D2048" s="20"/>
    </row>
    <row r="2049" spans="4:4" s="19" customFormat="1" x14ac:dyDescent="0.2">
      <c r="D2049" s="20"/>
    </row>
    <row r="2050" spans="4:4" s="19" customFormat="1" x14ac:dyDescent="0.2">
      <c r="D2050" s="20"/>
    </row>
    <row r="2051" spans="4:4" s="19" customFormat="1" x14ac:dyDescent="0.2">
      <c r="D2051" s="20"/>
    </row>
    <row r="2052" spans="4:4" s="19" customFormat="1" x14ac:dyDescent="0.2">
      <c r="D2052" s="20"/>
    </row>
    <row r="2053" spans="4:4" s="19" customFormat="1" x14ac:dyDescent="0.2">
      <c r="D2053" s="20"/>
    </row>
    <row r="2054" spans="4:4" s="19" customFormat="1" x14ac:dyDescent="0.2">
      <c r="D2054" s="20"/>
    </row>
    <row r="2055" spans="4:4" s="19" customFormat="1" x14ac:dyDescent="0.2">
      <c r="D2055" s="20"/>
    </row>
    <row r="2056" spans="4:4" s="19" customFormat="1" x14ac:dyDescent="0.2">
      <c r="D2056" s="20"/>
    </row>
    <row r="2057" spans="4:4" s="19" customFormat="1" x14ac:dyDescent="0.2">
      <c r="D2057" s="20"/>
    </row>
    <row r="2058" spans="4:4" s="19" customFormat="1" x14ac:dyDescent="0.2">
      <c r="D2058" s="20"/>
    </row>
    <row r="2059" spans="4:4" s="19" customFormat="1" x14ac:dyDescent="0.2">
      <c r="D2059" s="20"/>
    </row>
    <row r="2060" spans="4:4" s="19" customFormat="1" x14ac:dyDescent="0.2">
      <c r="D2060" s="20"/>
    </row>
    <row r="2061" spans="4:4" s="19" customFormat="1" x14ac:dyDescent="0.2">
      <c r="D2061" s="20"/>
    </row>
    <row r="2062" spans="4:4" s="19" customFormat="1" x14ac:dyDescent="0.2">
      <c r="D2062" s="20"/>
    </row>
    <row r="2063" spans="4:4" s="19" customFormat="1" x14ac:dyDescent="0.2">
      <c r="D2063" s="20"/>
    </row>
    <row r="2064" spans="4:4" s="19" customFormat="1" x14ac:dyDescent="0.2">
      <c r="D2064" s="20"/>
    </row>
    <row r="2065" spans="4:4" s="19" customFormat="1" x14ac:dyDescent="0.2">
      <c r="D2065" s="20"/>
    </row>
    <row r="2066" spans="4:4" s="19" customFormat="1" x14ac:dyDescent="0.2">
      <c r="D2066" s="20"/>
    </row>
    <row r="2067" spans="4:4" s="19" customFormat="1" x14ac:dyDescent="0.2">
      <c r="D2067" s="20"/>
    </row>
    <row r="2068" spans="4:4" s="19" customFormat="1" x14ac:dyDescent="0.2">
      <c r="D2068" s="20"/>
    </row>
    <row r="2069" spans="4:4" s="19" customFormat="1" x14ac:dyDescent="0.2">
      <c r="D2069" s="20"/>
    </row>
    <row r="2070" spans="4:4" s="19" customFormat="1" x14ac:dyDescent="0.2">
      <c r="D2070" s="20"/>
    </row>
    <row r="2071" spans="4:4" s="19" customFormat="1" x14ac:dyDescent="0.2">
      <c r="D2071" s="20"/>
    </row>
    <row r="2072" spans="4:4" s="19" customFormat="1" x14ac:dyDescent="0.2">
      <c r="D2072" s="20"/>
    </row>
    <row r="2073" spans="4:4" s="19" customFormat="1" x14ac:dyDescent="0.2">
      <c r="D2073" s="20"/>
    </row>
    <row r="2074" spans="4:4" s="19" customFormat="1" x14ac:dyDescent="0.2">
      <c r="D2074" s="20"/>
    </row>
    <row r="2075" spans="4:4" s="19" customFormat="1" x14ac:dyDescent="0.2">
      <c r="D2075" s="20"/>
    </row>
    <row r="2076" spans="4:4" s="19" customFormat="1" x14ac:dyDescent="0.2">
      <c r="D2076" s="20"/>
    </row>
    <row r="2077" spans="4:4" s="19" customFormat="1" x14ac:dyDescent="0.2">
      <c r="D2077" s="20"/>
    </row>
    <row r="2078" spans="4:4" s="19" customFormat="1" x14ac:dyDescent="0.2">
      <c r="D2078" s="20"/>
    </row>
    <row r="2079" spans="4:4" s="19" customFormat="1" x14ac:dyDescent="0.2">
      <c r="D2079" s="20"/>
    </row>
    <row r="2080" spans="4:4" s="19" customFormat="1" x14ac:dyDescent="0.2">
      <c r="D2080" s="20"/>
    </row>
    <row r="2081" spans="4:4" s="19" customFormat="1" x14ac:dyDescent="0.2">
      <c r="D2081" s="20"/>
    </row>
    <row r="2082" spans="4:4" s="19" customFormat="1" x14ac:dyDescent="0.2">
      <c r="D2082" s="20"/>
    </row>
    <row r="2083" spans="4:4" s="19" customFormat="1" x14ac:dyDescent="0.2">
      <c r="D2083" s="20"/>
    </row>
    <row r="2084" spans="4:4" s="19" customFormat="1" x14ac:dyDescent="0.2">
      <c r="D2084" s="20"/>
    </row>
    <row r="2085" spans="4:4" s="19" customFormat="1" x14ac:dyDescent="0.2">
      <c r="D2085" s="20"/>
    </row>
    <row r="2086" spans="4:4" s="19" customFormat="1" x14ac:dyDescent="0.2">
      <c r="D2086" s="20"/>
    </row>
    <row r="2087" spans="4:4" s="19" customFormat="1" x14ac:dyDescent="0.2">
      <c r="D2087" s="20"/>
    </row>
    <row r="2088" spans="4:4" s="19" customFormat="1" x14ac:dyDescent="0.2">
      <c r="D2088" s="20"/>
    </row>
    <row r="2089" spans="4:4" s="19" customFormat="1" x14ac:dyDescent="0.2">
      <c r="D2089" s="20"/>
    </row>
    <row r="2090" spans="4:4" s="19" customFormat="1" x14ac:dyDescent="0.2">
      <c r="D2090" s="20"/>
    </row>
    <row r="2091" spans="4:4" s="19" customFormat="1" x14ac:dyDescent="0.2">
      <c r="D2091" s="20"/>
    </row>
    <row r="2092" spans="4:4" s="19" customFormat="1" x14ac:dyDescent="0.2">
      <c r="D2092" s="20"/>
    </row>
    <row r="2093" spans="4:4" s="19" customFormat="1" x14ac:dyDescent="0.2">
      <c r="D2093" s="20"/>
    </row>
    <row r="2094" spans="4:4" s="19" customFormat="1" x14ac:dyDescent="0.2">
      <c r="D2094" s="20"/>
    </row>
    <row r="2095" spans="4:4" s="19" customFormat="1" x14ac:dyDescent="0.2">
      <c r="D2095" s="20"/>
    </row>
    <row r="2096" spans="4:4" s="19" customFormat="1" x14ac:dyDescent="0.2">
      <c r="D2096" s="20"/>
    </row>
    <row r="2097" spans="4:4" s="19" customFormat="1" x14ac:dyDescent="0.2">
      <c r="D2097" s="20"/>
    </row>
    <row r="2098" spans="4:4" s="19" customFormat="1" x14ac:dyDescent="0.2">
      <c r="D2098" s="20"/>
    </row>
    <row r="2099" spans="4:4" s="19" customFormat="1" x14ac:dyDescent="0.2">
      <c r="D2099" s="20"/>
    </row>
    <row r="2100" spans="4:4" s="19" customFormat="1" x14ac:dyDescent="0.2">
      <c r="D2100" s="20"/>
    </row>
    <row r="2101" spans="4:4" s="19" customFormat="1" x14ac:dyDescent="0.2">
      <c r="D2101" s="20"/>
    </row>
    <row r="2102" spans="4:4" s="19" customFormat="1" x14ac:dyDescent="0.2">
      <c r="D2102" s="20"/>
    </row>
    <row r="2103" spans="4:4" s="19" customFormat="1" x14ac:dyDescent="0.2">
      <c r="D2103" s="20"/>
    </row>
    <row r="2104" spans="4:4" s="19" customFormat="1" x14ac:dyDescent="0.2">
      <c r="D2104" s="20"/>
    </row>
    <row r="2105" spans="4:4" s="19" customFormat="1" x14ac:dyDescent="0.2">
      <c r="D2105" s="20"/>
    </row>
    <row r="2106" spans="4:4" s="19" customFormat="1" x14ac:dyDescent="0.2">
      <c r="D2106" s="20"/>
    </row>
    <row r="2107" spans="4:4" s="19" customFormat="1" x14ac:dyDescent="0.2">
      <c r="D2107" s="20"/>
    </row>
    <row r="2108" spans="4:4" s="19" customFormat="1" x14ac:dyDescent="0.2">
      <c r="D2108" s="20"/>
    </row>
    <row r="2109" spans="4:4" s="19" customFormat="1" x14ac:dyDescent="0.2">
      <c r="D2109" s="20"/>
    </row>
    <row r="2110" spans="4:4" s="19" customFormat="1" x14ac:dyDescent="0.2">
      <c r="D2110" s="20"/>
    </row>
    <row r="2111" spans="4:4" s="19" customFormat="1" x14ac:dyDescent="0.2">
      <c r="D2111" s="20"/>
    </row>
    <row r="2112" spans="4:4" s="19" customFormat="1" x14ac:dyDescent="0.2">
      <c r="D2112" s="20"/>
    </row>
    <row r="2113" spans="4:4" s="19" customFormat="1" x14ac:dyDescent="0.2">
      <c r="D2113" s="20"/>
    </row>
    <row r="2114" spans="4:4" s="19" customFormat="1" x14ac:dyDescent="0.2">
      <c r="D2114" s="20"/>
    </row>
    <row r="2115" spans="4:4" s="19" customFormat="1" x14ac:dyDescent="0.2">
      <c r="D2115" s="20"/>
    </row>
    <row r="2116" spans="4:4" s="19" customFormat="1" x14ac:dyDescent="0.2">
      <c r="D2116" s="20"/>
    </row>
    <row r="2117" spans="4:4" s="19" customFormat="1" x14ac:dyDescent="0.2">
      <c r="D2117" s="20"/>
    </row>
    <row r="2118" spans="4:4" s="19" customFormat="1" x14ac:dyDescent="0.2">
      <c r="D2118" s="20"/>
    </row>
    <row r="2119" spans="4:4" s="19" customFormat="1" x14ac:dyDescent="0.2">
      <c r="D2119" s="20"/>
    </row>
    <row r="2120" spans="4:4" s="19" customFormat="1" x14ac:dyDescent="0.2">
      <c r="D2120" s="20"/>
    </row>
    <row r="2121" spans="4:4" s="19" customFormat="1" x14ac:dyDescent="0.2">
      <c r="D2121" s="20"/>
    </row>
    <row r="2122" spans="4:4" s="19" customFormat="1" x14ac:dyDescent="0.2">
      <c r="D2122" s="20"/>
    </row>
    <row r="2123" spans="4:4" s="19" customFormat="1" x14ac:dyDescent="0.2">
      <c r="D2123" s="20"/>
    </row>
    <row r="2124" spans="4:4" s="19" customFormat="1" x14ac:dyDescent="0.2">
      <c r="D2124" s="20"/>
    </row>
    <row r="2125" spans="4:4" s="19" customFormat="1" x14ac:dyDescent="0.2">
      <c r="D2125" s="20"/>
    </row>
    <row r="2126" spans="4:4" s="19" customFormat="1" x14ac:dyDescent="0.2">
      <c r="D2126" s="20"/>
    </row>
    <row r="2127" spans="4:4" s="19" customFormat="1" x14ac:dyDescent="0.2">
      <c r="D2127" s="20"/>
    </row>
    <row r="2128" spans="4:4" s="19" customFormat="1" x14ac:dyDescent="0.2">
      <c r="D2128" s="20"/>
    </row>
    <row r="2129" spans="4:4" s="19" customFormat="1" x14ac:dyDescent="0.2">
      <c r="D2129" s="20"/>
    </row>
    <row r="2130" spans="4:4" s="19" customFormat="1" x14ac:dyDescent="0.2">
      <c r="D2130" s="20"/>
    </row>
    <row r="2131" spans="4:4" s="19" customFormat="1" x14ac:dyDescent="0.2">
      <c r="D2131" s="20"/>
    </row>
    <row r="2132" spans="4:4" s="19" customFormat="1" x14ac:dyDescent="0.2">
      <c r="D2132" s="20"/>
    </row>
    <row r="2133" spans="4:4" s="19" customFormat="1" x14ac:dyDescent="0.2">
      <c r="D2133" s="20"/>
    </row>
    <row r="2134" spans="4:4" s="19" customFormat="1" x14ac:dyDescent="0.2">
      <c r="D2134" s="20"/>
    </row>
    <row r="2135" spans="4:4" s="19" customFormat="1" x14ac:dyDescent="0.2">
      <c r="D2135" s="20"/>
    </row>
    <row r="2136" spans="4:4" s="19" customFormat="1" x14ac:dyDescent="0.2">
      <c r="D2136" s="20"/>
    </row>
    <row r="2137" spans="4:4" s="19" customFormat="1" x14ac:dyDescent="0.2">
      <c r="D2137" s="20"/>
    </row>
    <row r="2138" spans="4:4" s="19" customFormat="1" x14ac:dyDescent="0.2">
      <c r="D2138" s="20"/>
    </row>
    <row r="2139" spans="4:4" s="19" customFormat="1" x14ac:dyDescent="0.2">
      <c r="D2139" s="20"/>
    </row>
    <row r="2140" spans="4:4" s="19" customFormat="1" x14ac:dyDescent="0.2">
      <c r="D2140" s="20"/>
    </row>
    <row r="2141" spans="4:4" s="19" customFormat="1" x14ac:dyDescent="0.2">
      <c r="D2141" s="20"/>
    </row>
    <row r="2142" spans="4:4" s="19" customFormat="1" x14ac:dyDescent="0.2">
      <c r="D2142" s="20"/>
    </row>
    <row r="2143" spans="4:4" s="19" customFormat="1" x14ac:dyDescent="0.2">
      <c r="D2143" s="20"/>
    </row>
    <row r="2144" spans="4:4" s="19" customFormat="1" x14ac:dyDescent="0.2">
      <c r="D2144" s="20"/>
    </row>
    <row r="2145" spans="4:4" s="19" customFormat="1" x14ac:dyDescent="0.2">
      <c r="D2145" s="20"/>
    </row>
    <row r="2146" spans="4:4" s="19" customFormat="1" x14ac:dyDescent="0.2">
      <c r="D2146" s="20"/>
    </row>
    <row r="2147" spans="4:4" s="19" customFormat="1" x14ac:dyDescent="0.2">
      <c r="D2147" s="20"/>
    </row>
    <row r="2148" spans="4:4" s="19" customFormat="1" x14ac:dyDescent="0.2">
      <c r="D2148" s="20"/>
    </row>
    <row r="2149" spans="4:4" s="19" customFormat="1" x14ac:dyDescent="0.2">
      <c r="D2149" s="20"/>
    </row>
    <row r="2150" spans="4:4" s="19" customFormat="1" x14ac:dyDescent="0.2">
      <c r="D2150" s="20"/>
    </row>
    <row r="2151" spans="4:4" s="19" customFormat="1" x14ac:dyDescent="0.2">
      <c r="D2151" s="20"/>
    </row>
    <row r="2152" spans="4:4" s="19" customFormat="1" x14ac:dyDescent="0.2">
      <c r="D2152" s="20"/>
    </row>
    <row r="2153" spans="4:4" s="19" customFormat="1" x14ac:dyDescent="0.2">
      <c r="D2153" s="20"/>
    </row>
    <row r="2154" spans="4:4" s="19" customFormat="1" x14ac:dyDescent="0.2">
      <c r="D2154" s="20"/>
    </row>
    <row r="2155" spans="4:4" s="19" customFormat="1" x14ac:dyDescent="0.2">
      <c r="D2155" s="20"/>
    </row>
    <row r="2156" spans="4:4" s="19" customFormat="1" x14ac:dyDescent="0.2">
      <c r="D2156" s="20"/>
    </row>
    <row r="2157" spans="4:4" s="19" customFormat="1" x14ac:dyDescent="0.2">
      <c r="D2157" s="20"/>
    </row>
    <row r="2158" spans="4:4" s="19" customFormat="1" x14ac:dyDescent="0.2">
      <c r="D2158" s="20"/>
    </row>
    <row r="2159" spans="4:4" s="19" customFormat="1" x14ac:dyDescent="0.2">
      <c r="D2159" s="20"/>
    </row>
    <row r="2160" spans="4:4" s="19" customFormat="1" x14ac:dyDescent="0.2">
      <c r="D2160" s="20"/>
    </row>
    <row r="2161" spans="4:4" s="19" customFormat="1" x14ac:dyDescent="0.2">
      <c r="D2161" s="20"/>
    </row>
    <row r="2162" spans="4:4" s="19" customFormat="1" x14ac:dyDescent="0.2">
      <c r="D2162" s="20"/>
    </row>
    <row r="2163" spans="4:4" s="19" customFormat="1" x14ac:dyDescent="0.2">
      <c r="D2163" s="20"/>
    </row>
    <row r="2164" spans="4:4" s="19" customFormat="1" x14ac:dyDescent="0.2">
      <c r="D2164" s="20"/>
    </row>
    <row r="2165" spans="4:4" s="19" customFormat="1" x14ac:dyDescent="0.2">
      <c r="D2165" s="20"/>
    </row>
    <row r="2166" spans="4:4" s="19" customFormat="1" x14ac:dyDescent="0.2">
      <c r="D2166" s="20"/>
    </row>
    <row r="2167" spans="4:4" s="19" customFormat="1" x14ac:dyDescent="0.2">
      <c r="D2167" s="20"/>
    </row>
    <row r="2168" spans="4:4" s="19" customFormat="1" x14ac:dyDescent="0.2">
      <c r="D2168" s="20"/>
    </row>
    <row r="2169" spans="4:4" s="19" customFormat="1" x14ac:dyDescent="0.2">
      <c r="D2169" s="20"/>
    </row>
    <row r="2170" spans="4:4" s="19" customFormat="1" x14ac:dyDescent="0.2">
      <c r="D2170" s="20"/>
    </row>
    <row r="2171" spans="4:4" s="19" customFormat="1" x14ac:dyDescent="0.2">
      <c r="D2171" s="20"/>
    </row>
    <row r="2172" spans="4:4" s="19" customFormat="1" x14ac:dyDescent="0.2">
      <c r="D2172" s="20"/>
    </row>
    <row r="2173" spans="4:4" s="19" customFormat="1" x14ac:dyDescent="0.2">
      <c r="D2173" s="20"/>
    </row>
    <row r="2174" spans="4:4" s="19" customFormat="1" x14ac:dyDescent="0.2">
      <c r="D2174" s="20"/>
    </row>
    <row r="2175" spans="4:4" s="19" customFormat="1" x14ac:dyDescent="0.2">
      <c r="D2175" s="20"/>
    </row>
    <row r="2176" spans="4:4" s="19" customFormat="1" x14ac:dyDescent="0.2">
      <c r="D2176" s="20"/>
    </row>
    <row r="2177" spans="4:4" s="19" customFormat="1" x14ac:dyDescent="0.2">
      <c r="D2177" s="20"/>
    </row>
    <row r="2178" spans="4:4" s="19" customFormat="1" x14ac:dyDescent="0.2">
      <c r="D2178" s="20"/>
    </row>
    <row r="2179" spans="4:4" s="19" customFormat="1" x14ac:dyDescent="0.2">
      <c r="D2179" s="20"/>
    </row>
    <row r="2180" spans="4:4" s="19" customFormat="1" x14ac:dyDescent="0.2">
      <c r="D2180" s="20"/>
    </row>
    <row r="2181" spans="4:4" s="19" customFormat="1" x14ac:dyDescent="0.2">
      <c r="D2181" s="20"/>
    </row>
    <row r="2182" spans="4:4" s="19" customFormat="1" x14ac:dyDescent="0.2">
      <c r="D2182" s="20"/>
    </row>
    <row r="2183" spans="4:4" s="19" customFormat="1" x14ac:dyDescent="0.2">
      <c r="D2183" s="20"/>
    </row>
    <row r="2184" spans="4:4" s="19" customFormat="1" x14ac:dyDescent="0.2">
      <c r="D2184" s="20"/>
    </row>
    <row r="2185" spans="4:4" s="19" customFormat="1" x14ac:dyDescent="0.2">
      <c r="D2185" s="20"/>
    </row>
    <row r="2186" spans="4:4" s="19" customFormat="1" x14ac:dyDescent="0.2">
      <c r="D2186" s="20"/>
    </row>
    <row r="2187" spans="4:4" s="19" customFormat="1" x14ac:dyDescent="0.2">
      <c r="D2187" s="20"/>
    </row>
    <row r="2188" spans="4:4" s="19" customFormat="1" x14ac:dyDescent="0.2">
      <c r="D2188" s="20"/>
    </row>
    <row r="2189" spans="4:4" s="19" customFormat="1" x14ac:dyDescent="0.2">
      <c r="D2189" s="20"/>
    </row>
    <row r="2190" spans="4:4" s="19" customFormat="1" x14ac:dyDescent="0.2">
      <c r="D2190" s="20"/>
    </row>
    <row r="2191" spans="4:4" s="19" customFormat="1" x14ac:dyDescent="0.2">
      <c r="D2191" s="20"/>
    </row>
    <row r="2192" spans="4:4" s="19" customFormat="1" x14ac:dyDescent="0.2">
      <c r="D2192" s="20"/>
    </row>
    <row r="2193" spans="4:4" s="19" customFormat="1" x14ac:dyDescent="0.2">
      <c r="D2193" s="20"/>
    </row>
    <row r="2194" spans="4:4" s="19" customFormat="1" x14ac:dyDescent="0.2">
      <c r="D2194" s="20"/>
    </row>
    <row r="2195" spans="4:4" s="19" customFormat="1" x14ac:dyDescent="0.2">
      <c r="D2195" s="20"/>
    </row>
    <row r="2196" spans="4:4" s="19" customFormat="1" x14ac:dyDescent="0.2">
      <c r="D2196" s="20"/>
    </row>
    <row r="2197" spans="4:4" s="19" customFormat="1" x14ac:dyDescent="0.2">
      <c r="D2197" s="20"/>
    </row>
    <row r="2198" spans="4:4" s="19" customFormat="1" x14ac:dyDescent="0.2">
      <c r="D2198" s="20"/>
    </row>
    <row r="2199" spans="4:4" s="19" customFormat="1" x14ac:dyDescent="0.2">
      <c r="D2199" s="20"/>
    </row>
    <row r="2200" spans="4:4" s="19" customFormat="1" x14ac:dyDescent="0.2">
      <c r="D2200" s="20"/>
    </row>
    <row r="2201" spans="4:4" s="19" customFormat="1" x14ac:dyDescent="0.2">
      <c r="D2201" s="20"/>
    </row>
    <row r="2202" spans="4:4" s="19" customFormat="1" x14ac:dyDescent="0.2">
      <c r="D2202" s="20"/>
    </row>
    <row r="2203" spans="4:4" s="19" customFormat="1" x14ac:dyDescent="0.2">
      <c r="D2203" s="20"/>
    </row>
    <row r="2204" spans="4:4" s="19" customFormat="1" x14ac:dyDescent="0.2">
      <c r="D2204" s="20"/>
    </row>
    <row r="2205" spans="4:4" s="19" customFormat="1" x14ac:dyDescent="0.2">
      <c r="D2205" s="20"/>
    </row>
    <row r="2206" spans="4:4" s="19" customFormat="1" x14ac:dyDescent="0.2">
      <c r="D2206" s="20"/>
    </row>
    <row r="2207" spans="4:4" s="19" customFormat="1" x14ac:dyDescent="0.2">
      <c r="D2207" s="20"/>
    </row>
    <row r="2208" spans="4:4" s="19" customFormat="1" x14ac:dyDescent="0.2">
      <c r="D2208" s="20"/>
    </row>
    <row r="2209" spans="4:4" s="19" customFormat="1" x14ac:dyDescent="0.2">
      <c r="D2209" s="20"/>
    </row>
    <row r="2210" spans="4:4" s="19" customFormat="1" x14ac:dyDescent="0.2">
      <c r="D2210" s="20"/>
    </row>
    <row r="2211" spans="4:4" s="19" customFormat="1" x14ac:dyDescent="0.2">
      <c r="D2211" s="20"/>
    </row>
    <row r="2212" spans="4:4" s="19" customFormat="1" x14ac:dyDescent="0.2">
      <c r="D2212" s="20"/>
    </row>
    <row r="2213" spans="4:4" s="19" customFormat="1" x14ac:dyDescent="0.2">
      <c r="D2213" s="20"/>
    </row>
    <row r="2214" spans="4:4" s="19" customFormat="1" x14ac:dyDescent="0.2">
      <c r="D2214" s="20"/>
    </row>
    <row r="2215" spans="4:4" s="19" customFormat="1" x14ac:dyDescent="0.2">
      <c r="D2215" s="20"/>
    </row>
    <row r="2216" spans="4:4" s="19" customFormat="1" x14ac:dyDescent="0.2">
      <c r="D2216" s="20"/>
    </row>
    <row r="2217" spans="4:4" s="19" customFormat="1" x14ac:dyDescent="0.2">
      <c r="D2217" s="20"/>
    </row>
    <row r="2218" spans="4:4" s="19" customFormat="1" x14ac:dyDescent="0.2">
      <c r="D2218" s="20"/>
    </row>
    <row r="2219" spans="4:4" s="19" customFormat="1" x14ac:dyDescent="0.2">
      <c r="D2219" s="20"/>
    </row>
    <row r="2220" spans="4:4" s="19" customFormat="1" x14ac:dyDescent="0.2">
      <c r="D2220" s="20"/>
    </row>
    <row r="2221" spans="4:4" s="19" customFormat="1" x14ac:dyDescent="0.2">
      <c r="D2221" s="20"/>
    </row>
    <row r="2222" spans="4:4" s="19" customFormat="1" x14ac:dyDescent="0.2">
      <c r="D2222" s="20"/>
    </row>
    <row r="2223" spans="4:4" s="19" customFormat="1" x14ac:dyDescent="0.2">
      <c r="D2223" s="20"/>
    </row>
    <row r="2224" spans="4:4" s="19" customFormat="1" x14ac:dyDescent="0.2">
      <c r="D2224" s="20"/>
    </row>
    <row r="2225" spans="4:4" s="19" customFormat="1" x14ac:dyDescent="0.2">
      <c r="D2225" s="20"/>
    </row>
    <row r="2226" spans="4:4" s="19" customFormat="1" x14ac:dyDescent="0.2">
      <c r="D2226" s="20"/>
    </row>
    <row r="2227" spans="4:4" s="19" customFormat="1" x14ac:dyDescent="0.2">
      <c r="D2227" s="20"/>
    </row>
    <row r="2228" spans="4:4" s="19" customFormat="1" x14ac:dyDescent="0.2">
      <c r="D2228" s="20"/>
    </row>
    <row r="2229" spans="4:4" s="19" customFormat="1" x14ac:dyDescent="0.2">
      <c r="D2229" s="20"/>
    </row>
    <row r="2230" spans="4:4" s="19" customFormat="1" x14ac:dyDescent="0.2">
      <c r="D2230" s="20"/>
    </row>
    <row r="2231" spans="4:4" s="19" customFormat="1" x14ac:dyDescent="0.2">
      <c r="D2231" s="20"/>
    </row>
    <row r="2232" spans="4:4" s="19" customFormat="1" x14ac:dyDescent="0.2">
      <c r="D2232" s="20"/>
    </row>
    <row r="2233" spans="4:4" s="19" customFormat="1" x14ac:dyDescent="0.2">
      <c r="D2233" s="20"/>
    </row>
    <row r="2234" spans="4:4" s="19" customFormat="1" x14ac:dyDescent="0.2">
      <c r="D2234" s="20"/>
    </row>
    <row r="2235" spans="4:4" s="19" customFormat="1" x14ac:dyDescent="0.2">
      <c r="D2235" s="20"/>
    </row>
    <row r="2236" spans="4:4" s="19" customFormat="1" x14ac:dyDescent="0.2">
      <c r="D2236" s="20"/>
    </row>
    <row r="2237" spans="4:4" s="19" customFormat="1" x14ac:dyDescent="0.2">
      <c r="D2237" s="20"/>
    </row>
    <row r="2238" spans="4:4" s="19" customFormat="1" x14ac:dyDescent="0.2">
      <c r="D2238" s="20"/>
    </row>
    <row r="2239" spans="4:4" s="19" customFormat="1" x14ac:dyDescent="0.2">
      <c r="D2239" s="20"/>
    </row>
    <row r="2240" spans="4:4" s="19" customFormat="1" x14ac:dyDescent="0.2">
      <c r="D2240" s="20"/>
    </row>
    <row r="2241" spans="4:4" s="19" customFormat="1" x14ac:dyDescent="0.2">
      <c r="D2241" s="20"/>
    </row>
    <row r="2242" spans="4:4" s="19" customFormat="1" x14ac:dyDescent="0.2">
      <c r="D2242" s="20"/>
    </row>
    <row r="2243" spans="4:4" s="19" customFormat="1" x14ac:dyDescent="0.2">
      <c r="D2243" s="20"/>
    </row>
    <row r="2244" spans="4:4" s="19" customFormat="1" x14ac:dyDescent="0.2">
      <c r="D2244" s="20"/>
    </row>
    <row r="2245" spans="4:4" s="19" customFormat="1" x14ac:dyDescent="0.2">
      <c r="D2245" s="20"/>
    </row>
    <row r="2246" spans="4:4" s="19" customFormat="1" x14ac:dyDescent="0.2">
      <c r="D2246" s="20"/>
    </row>
    <row r="2247" spans="4:4" s="19" customFormat="1" x14ac:dyDescent="0.2">
      <c r="D2247" s="20"/>
    </row>
    <row r="2248" spans="4:4" s="19" customFormat="1" x14ac:dyDescent="0.2">
      <c r="D2248" s="20"/>
    </row>
    <row r="2249" spans="4:4" s="19" customFormat="1" x14ac:dyDescent="0.2">
      <c r="D2249" s="20"/>
    </row>
    <row r="2250" spans="4:4" s="19" customFormat="1" x14ac:dyDescent="0.2">
      <c r="D2250" s="20"/>
    </row>
    <row r="2251" spans="4:4" s="19" customFormat="1" x14ac:dyDescent="0.2">
      <c r="D2251" s="20"/>
    </row>
    <row r="2252" spans="4:4" s="19" customFormat="1" x14ac:dyDescent="0.2">
      <c r="D2252" s="20"/>
    </row>
    <row r="2253" spans="4:4" s="19" customFormat="1" x14ac:dyDescent="0.2">
      <c r="D2253" s="20"/>
    </row>
    <row r="2254" spans="4:4" s="19" customFormat="1" x14ac:dyDescent="0.2">
      <c r="D2254" s="20"/>
    </row>
    <row r="2255" spans="4:4" s="19" customFormat="1" x14ac:dyDescent="0.2">
      <c r="D2255" s="20"/>
    </row>
    <row r="2256" spans="4:4" s="19" customFormat="1" x14ac:dyDescent="0.2">
      <c r="D2256" s="20"/>
    </row>
    <row r="2257" spans="4:4" s="19" customFormat="1" x14ac:dyDescent="0.2">
      <c r="D2257" s="20"/>
    </row>
    <row r="2258" spans="4:4" s="19" customFormat="1" x14ac:dyDescent="0.2">
      <c r="D2258" s="20"/>
    </row>
    <row r="2259" spans="4:4" s="19" customFormat="1" x14ac:dyDescent="0.2">
      <c r="D2259" s="20"/>
    </row>
    <row r="2260" spans="4:4" s="19" customFormat="1" x14ac:dyDescent="0.2">
      <c r="D2260" s="20"/>
    </row>
    <row r="2261" spans="4:4" s="19" customFormat="1" x14ac:dyDescent="0.2">
      <c r="D2261" s="20"/>
    </row>
    <row r="2262" spans="4:4" s="19" customFormat="1" x14ac:dyDescent="0.2">
      <c r="D2262" s="20"/>
    </row>
    <row r="2263" spans="4:4" s="19" customFormat="1" x14ac:dyDescent="0.2">
      <c r="D2263" s="20"/>
    </row>
    <row r="2264" spans="4:4" s="19" customFormat="1" x14ac:dyDescent="0.2">
      <c r="D2264" s="20"/>
    </row>
    <row r="2265" spans="4:4" s="19" customFormat="1" x14ac:dyDescent="0.2">
      <c r="D2265" s="20"/>
    </row>
    <row r="2266" spans="4:4" s="19" customFormat="1" x14ac:dyDescent="0.2">
      <c r="D2266" s="20"/>
    </row>
    <row r="2267" spans="4:4" s="19" customFormat="1" x14ac:dyDescent="0.2">
      <c r="D2267" s="20"/>
    </row>
    <row r="2268" spans="4:4" s="19" customFormat="1" x14ac:dyDescent="0.2">
      <c r="D2268" s="20"/>
    </row>
    <row r="2269" spans="4:4" s="19" customFormat="1" x14ac:dyDescent="0.2">
      <c r="D2269" s="20"/>
    </row>
    <row r="2270" spans="4:4" s="19" customFormat="1" x14ac:dyDescent="0.2">
      <c r="D2270" s="20"/>
    </row>
    <row r="2271" spans="4:4" s="19" customFormat="1" x14ac:dyDescent="0.2">
      <c r="D2271" s="20"/>
    </row>
    <row r="2272" spans="4:4" s="19" customFormat="1" x14ac:dyDescent="0.2">
      <c r="D2272" s="20"/>
    </row>
    <row r="2273" spans="4:4" s="19" customFormat="1" x14ac:dyDescent="0.2">
      <c r="D2273" s="20"/>
    </row>
    <row r="2274" spans="4:4" s="19" customFormat="1" x14ac:dyDescent="0.2">
      <c r="D2274" s="20"/>
    </row>
    <row r="2275" spans="4:4" s="19" customFormat="1" x14ac:dyDescent="0.2">
      <c r="D2275" s="20"/>
    </row>
    <row r="2276" spans="4:4" s="19" customFormat="1" x14ac:dyDescent="0.2">
      <c r="D2276" s="20"/>
    </row>
    <row r="2277" spans="4:4" s="19" customFormat="1" x14ac:dyDescent="0.2">
      <c r="D2277" s="20"/>
    </row>
    <row r="2278" spans="4:4" s="19" customFormat="1" x14ac:dyDescent="0.2">
      <c r="D2278" s="20"/>
    </row>
    <row r="2279" spans="4:4" s="19" customFormat="1" x14ac:dyDescent="0.2">
      <c r="D2279" s="20"/>
    </row>
    <row r="2280" spans="4:4" s="19" customFormat="1" x14ac:dyDescent="0.2">
      <c r="D2280" s="20"/>
    </row>
    <row r="2281" spans="4:4" s="19" customFormat="1" x14ac:dyDescent="0.2">
      <c r="D2281" s="20"/>
    </row>
    <row r="2282" spans="4:4" s="19" customFormat="1" x14ac:dyDescent="0.2">
      <c r="D2282" s="20"/>
    </row>
    <row r="2283" spans="4:4" s="19" customFormat="1" x14ac:dyDescent="0.2">
      <c r="D2283" s="20"/>
    </row>
    <row r="2284" spans="4:4" s="19" customFormat="1" x14ac:dyDescent="0.2">
      <c r="D2284" s="20"/>
    </row>
    <row r="2285" spans="4:4" s="19" customFormat="1" x14ac:dyDescent="0.2">
      <c r="D2285" s="20"/>
    </row>
    <row r="2286" spans="4:4" s="19" customFormat="1" x14ac:dyDescent="0.2">
      <c r="D2286" s="20"/>
    </row>
    <row r="2287" spans="4:4" s="19" customFormat="1" x14ac:dyDescent="0.2">
      <c r="D2287" s="20"/>
    </row>
    <row r="2288" spans="4:4" s="19" customFormat="1" x14ac:dyDescent="0.2">
      <c r="D2288" s="20"/>
    </row>
    <row r="2289" spans="4:4" s="19" customFormat="1" x14ac:dyDescent="0.2">
      <c r="D2289" s="20"/>
    </row>
    <row r="2290" spans="4:4" s="19" customFormat="1" x14ac:dyDescent="0.2">
      <c r="D2290" s="20"/>
    </row>
    <row r="2291" spans="4:4" s="19" customFormat="1" x14ac:dyDescent="0.2">
      <c r="D2291" s="20"/>
    </row>
    <row r="2292" spans="4:4" s="19" customFormat="1" x14ac:dyDescent="0.2">
      <c r="D2292" s="20"/>
    </row>
    <row r="2293" spans="4:4" s="19" customFormat="1" x14ac:dyDescent="0.2">
      <c r="D2293" s="20"/>
    </row>
    <row r="2294" spans="4:4" s="19" customFormat="1" x14ac:dyDescent="0.2">
      <c r="D2294" s="20"/>
    </row>
    <row r="2295" spans="4:4" s="19" customFormat="1" x14ac:dyDescent="0.2">
      <c r="D2295" s="20"/>
    </row>
    <row r="2296" spans="4:4" s="19" customFormat="1" x14ac:dyDescent="0.2">
      <c r="D2296" s="20"/>
    </row>
    <row r="2297" spans="4:4" s="19" customFormat="1" x14ac:dyDescent="0.2">
      <c r="D2297" s="20"/>
    </row>
    <row r="2298" spans="4:4" s="19" customFormat="1" x14ac:dyDescent="0.2">
      <c r="D2298" s="2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44" sqref="F44"/>
    </sheetView>
  </sheetViews>
  <sheetFormatPr defaultRowHeight="12.75" x14ac:dyDescent="0.2"/>
  <sheetData>
    <row r="1" spans="1:1" x14ac:dyDescent="0.2">
      <c r="A1">
        <v>0</v>
      </c>
    </row>
    <row r="2" spans="1:1" x14ac:dyDescent="0.2">
      <c r="A2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5" sqref="A45"/>
    </sheetView>
  </sheetViews>
  <sheetFormatPr defaultRowHeight="12.75" x14ac:dyDescent="0.2"/>
  <cols>
    <col min="1" max="1" width="37.7109375" bestFit="1" customWidth="1"/>
  </cols>
  <sheetData>
    <row r="1" spans="1:1" ht="18.75" x14ac:dyDescent="0.2">
      <c r="A1" s="229" t="s">
        <v>11</v>
      </c>
    </row>
    <row r="2" spans="1:1" ht="18.75" x14ac:dyDescent="0.2">
      <c r="A2" s="229" t="s">
        <v>408</v>
      </c>
    </row>
    <row r="3" spans="1:1" ht="18.75" x14ac:dyDescent="0.3">
      <c r="A3" s="228" t="s">
        <v>409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A7" sqref="A7"/>
    </sheetView>
  </sheetViews>
  <sheetFormatPr defaultRowHeight="12.75" x14ac:dyDescent="0.2"/>
  <cols>
    <col min="1" max="1" width="22.7109375" bestFit="1" customWidth="1"/>
  </cols>
  <sheetData>
    <row r="1" spans="1:7" ht="18.75" x14ac:dyDescent="0.2">
      <c r="A1" s="229" t="s">
        <v>402</v>
      </c>
    </row>
    <row r="2" spans="1:7" ht="18.75" x14ac:dyDescent="0.2">
      <c r="A2" s="229" t="s">
        <v>403</v>
      </c>
    </row>
    <row r="3" spans="1:7" ht="18.75" x14ac:dyDescent="0.2">
      <c r="A3" s="229" t="s">
        <v>404</v>
      </c>
    </row>
    <row r="4" spans="1:7" ht="18.75" x14ac:dyDescent="0.2">
      <c r="A4" s="229" t="s">
        <v>405</v>
      </c>
    </row>
    <row r="5" spans="1:7" ht="18.75" x14ac:dyDescent="0.2">
      <c r="A5" s="229" t="s">
        <v>406</v>
      </c>
    </row>
    <row r="6" spans="1:7" ht="18.75" x14ac:dyDescent="0.2">
      <c r="A6" s="229" t="s">
        <v>407</v>
      </c>
    </row>
    <row r="7" spans="1:7" ht="18.75" x14ac:dyDescent="0.3">
      <c r="A7" s="228" t="s">
        <v>401</v>
      </c>
    </row>
    <row r="12" spans="1:7" ht="18.75" x14ac:dyDescent="0.2">
      <c r="G12" s="229"/>
    </row>
    <row r="20" spans="7:7" ht="18.75" x14ac:dyDescent="0.2">
      <c r="G20" s="231"/>
    </row>
    <row r="23" spans="7:7" ht="18" x14ac:dyDescent="0.2">
      <c r="G23" s="23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2.75" x14ac:dyDescent="0.2"/>
  <sheetData>
    <row r="1" spans="1:1" x14ac:dyDescent="0.2">
      <c r="A1" s="4">
        <v>0</v>
      </c>
    </row>
    <row r="2" spans="1:1" x14ac:dyDescent="0.2">
      <c r="A2" s="4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2.75" x14ac:dyDescent="0.2"/>
  <sheetData>
    <row r="1" spans="1:1" x14ac:dyDescent="0.2">
      <c r="A1" s="232" t="s">
        <v>314</v>
      </c>
    </row>
    <row r="2" spans="1:1" x14ac:dyDescent="0.2">
      <c r="A2" s="232" t="s">
        <v>315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18" sqref="A18"/>
    </sheetView>
  </sheetViews>
  <sheetFormatPr defaultRowHeight="12.75" x14ac:dyDescent="0.2"/>
  <cols>
    <col min="1" max="1" width="50.140625" bestFit="1" customWidth="1"/>
  </cols>
  <sheetData>
    <row r="1" spans="1:1" ht="18.75" x14ac:dyDescent="0.2">
      <c r="A1" s="229" t="s">
        <v>320</v>
      </c>
    </row>
    <row r="2" spans="1:1" ht="18.75" x14ac:dyDescent="0.2">
      <c r="A2" s="229" t="s">
        <v>410</v>
      </c>
    </row>
    <row r="3" spans="1:1" ht="18.75" x14ac:dyDescent="0.2">
      <c r="A3" s="229" t="s">
        <v>411</v>
      </c>
    </row>
    <row r="4" spans="1:1" ht="18.75" x14ac:dyDescent="0.2">
      <c r="A4" s="229" t="s">
        <v>321</v>
      </c>
    </row>
    <row r="5" spans="1:1" ht="18.75" x14ac:dyDescent="0.2">
      <c r="A5" s="229" t="s">
        <v>666</v>
      </c>
    </row>
    <row r="6" spans="1:1" ht="18.75" x14ac:dyDescent="0.2">
      <c r="A6" s="229" t="s">
        <v>667</v>
      </c>
    </row>
    <row r="7" spans="1:1" ht="18.75" x14ac:dyDescent="0.3">
      <c r="A7" s="228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9"/>
  <sheetViews>
    <sheetView topLeftCell="A223" workbookViewId="0">
      <selection activeCell="E235" sqref="E235"/>
    </sheetView>
  </sheetViews>
  <sheetFormatPr defaultRowHeight="12.75" x14ac:dyDescent="0.2"/>
  <sheetData>
    <row r="1" spans="1:1" ht="21" x14ac:dyDescent="0.2">
      <c r="A1" s="233" t="s">
        <v>412</v>
      </c>
    </row>
    <row r="2" spans="1:1" ht="21" x14ac:dyDescent="0.2">
      <c r="A2" s="234" t="s">
        <v>413</v>
      </c>
    </row>
    <row r="3" spans="1:1" ht="21" x14ac:dyDescent="0.2">
      <c r="A3" s="234" t="s">
        <v>414</v>
      </c>
    </row>
    <row r="4" spans="1:1" ht="21" x14ac:dyDescent="0.2">
      <c r="A4" s="234" t="s">
        <v>415</v>
      </c>
    </row>
    <row r="5" spans="1:1" ht="21" x14ac:dyDescent="0.2">
      <c r="A5" s="234" t="s">
        <v>416</v>
      </c>
    </row>
    <row r="6" spans="1:1" ht="21" x14ac:dyDescent="0.2">
      <c r="A6" s="234" t="s">
        <v>417</v>
      </c>
    </row>
    <row r="7" spans="1:1" ht="21" x14ac:dyDescent="0.2">
      <c r="A7" s="234" t="s">
        <v>418</v>
      </c>
    </row>
    <row r="8" spans="1:1" ht="21" x14ac:dyDescent="0.2">
      <c r="A8" s="234" t="s">
        <v>419</v>
      </c>
    </row>
    <row r="9" spans="1:1" ht="21" x14ac:dyDescent="0.2">
      <c r="A9" s="234" t="s">
        <v>420</v>
      </c>
    </row>
    <row r="10" spans="1:1" ht="21" x14ac:dyDescent="0.2">
      <c r="A10" s="234" t="s">
        <v>421</v>
      </c>
    </row>
    <row r="11" spans="1:1" ht="21" x14ac:dyDescent="0.2">
      <c r="A11" s="234" t="s">
        <v>422</v>
      </c>
    </row>
    <row r="12" spans="1:1" ht="21" x14ac:dyDescent="0.2">
      <c r="A12" s="234" t="s">
        <v>423</v>
      </c>
    </row>
    <row r="13" spans="1:1" ht="21" x14ac:dyDescent="0.2">
      <c r="A13" s="234" t="s">
        <v>424</v>
      </c>
    </row>
    <row r="14" spans="1:1" ht="21" x14ac:dyDescent="0.2">
      <c r="A14" s="234" t="s">
        <v>425</v>
      </c>
    </row>
    <row r="15" spans="1:1" ht="21" x14ac:dyDescent="0.2">
      <c r="A15" s="234" t="s">
        <v>426</v>
      </c>
    </row>
    <row r="16" spans="1:1" ht="21" x14ac:dyDescent="0.2">
      <c r="A16" s="234" t="s">
        <v>427</v>
      </c>
    </row>
    <row r="17" spans="1:1" ht="21" x14ac:dyDescent="0.2">
      <c r="A17" s="234" t="s">
        <v>428</v>
      </c>
    </row>
    <row r="18" spans="1:1" ht="21" x14ac:dyDescent="0.2">
      <c r="A18" s="234" t="s">
        <v>429</v>
      </c>
    </row>
    <row r="19" spans="1:1" ht="21" x14ac:dyDescent="0.2">
      <c r="A19" s="234" t="s">
        <v>430</v>
      </c>
    </row>
    <row r="20" spans="1:1" ht="21" x14ac:dyDescent="0.2">
      <c r="A20" s="234" t="s">
        <v>431</v>
      </c>
    </row>
    <row r="21" spans="1:1" ht="21" x14ac:dyDescent="0.2">
      <c r="A21" s="234" t="s">
        <v>432</v>
      </c>
    </row>
    <row r="22" spans="1:1" ht="21" x14ac:dyDescent="0.2">
      <c r="A22" s="234" t="s">
        <v>433</v>
      </c>
    </row>
    <row r="23" spans="1:1" ht="21" x14ac:dyDescent="0.2">
      <c r="A23" s="234" t="s">
        <v>434</v>
      </c>
    </row>
    <row r="24" spans="1:1" ht="21" x14ac:dyDescent="0.2">
      <c r="A24" s="234" t="s">
        <v>435</v>
      </c>
    </row>
    <row r="25" spans="1:1" ht="21" x14ac:dyDescent="0.2">
      <c r="A25" s="234" t="s">
        <v>436</v>
      </c>
    </row>
    <row r="26" spans="1:1" ht="21" x14ac:dyDescent="0.2">
      <c r="A26" s="234" t="s">
        <v>437</v>
      </c>
    </row>
    <row r="27" spans="1:1" ht="21" x14ac:dyDescent="0.2">
      <c r="A27" s="234" t="s">
        <v>438</v>
      </c>
    </row>
    <row r="28" spans="1:1" ht="21" x14ac:dyDescent="0.2">
      <c r="A28" s="234" t="s">
        <v>439</v>
      </c>
    </row>
    <row r="29" spans="1:1" ht="21" x14ac:dyDescent="0.2">
      <c r="A29" s="234" t="s">
        <v>440</v>
      </c>
    </row>
    <row r="30" spans="1:1" ht="21" x14ac:dyDescent="0.2">
      <c r="A30" s="234" t="s">
        <v>441</v>
      </c>
    </row>
    <row r="31" spans="1:1" ht="21" x14ac:dyDescent="0.2">
      <c r="A31" s="234" t="s">
        <v>442</v>
      </c>
    </row>
    <row r="32" spans="1:1" ht="21" x14ac:dyDescent="0.2">
      <c r="A32" s="234" t="s">
        <v>443</v>
      </c>
    </row>
    <row r="33" spans="1:1" ht="21" x14ac:dyDescent="0.2">
      <c r="A33" s="234" t="s">
        <v>444</v>
      </c>
    </row>
    <row r="34" spans="1:1" ht="21" x14ac:dyDescent="0.2">
      <c r="A34" s="234" t="s">
        <v>445</v>
      </c>
    </row>
    <row r="35" spans="1:1" ht="21" x14ac:dyDescent="0.2">
      <c r="A35" s="234" t="s">
        <v>446</v>
      </c>
    </row>
    <row r="36" spans="1:1" ht="21" x14ac:dyDescent="0.2">
      <c r="A36" s="234" t="s">
        <v>447</v>
      </c>
    </row>
    <row r="37" spans="1:1" ht="21" x14ac:dyDescent="0.2">
      <c r="A37" s="234" t="s">
        <v>448</v>
      </c>
    </row>
    <row r="38" spans="1:1" ht="21" x14ac:dyDescent="0.2">
      <c r="A38" s="234" t="s">
        <v>449</v>
      </c>
    </row>
    <row r="39" spans="1:1" ht="21" x14ac:dyDescent="0.2">
      <c r="A39" s="234" t="s">
        <v>450</v>
      </c>
    </row>
    <row r="40" spans="1:1" ht="21" x14ac:dyDescent="0.2">
      <c r="A40" s="234" t="s">
        <v>451</v>
      </c>
    </row>
    <row r="41" spans="1:1" ht="21" x14ac:dyDescent="0.2">
      <c r="A41" s="234" t="s">
        <v>452</v>
      </c>
    </row>
    <row r="42" spans="1:1" ht="21" x14ac:dyDescent="0.2">
      <c r="A42" s="234" t="s">
        <v>453</v>
      </c>
    </row>
    <row r="43" spans="1:1" ht="21" x14ac:dyDescent="0.2">
      <c r="A43" s="234" t="s">
        <v>454</v>
      </c>
    </row>
    <row r="44" spans="1:1" ht="21" x14ac:dyDescent="0.2">
      <c r="A44" s="234" t="s">
        <v>455</v>
      </c>
    </row>
    <row r="45" spans="1:1" ht="21" x14ac:dyDescent="0.2">
      <c r="A45" s="234" t="s">
        <v>456</v>
      </c>
    </row>
    <row r="46" spans="1:1" ht="21" x14ac:dyDescent="0.2">
      <c r="A46" s="234" t="s">
        <v>457</v>
      </c>
    </row>
    <row r="47" spans="1:1" ht="21" x14ac:dyDescent="0.2">
      <c r="A47" s="234" t="s">
        <v>458</v>
      </c>
    </row>
    <row r="48" spans="1:1" ht="21" x14ac:dyDescent="0.2">
      <c r="A48" s="234" t="s">
        <v>459</v>
      </c>
    </row>
    <row r="49" spans="1:1" ht="21" x14ac:dyDescent="0.2">
      <c r="A49" s="234" t="s">
        <v>460</v>
      </c>
    </row>
    <row r="50" spans="1:1" ht="21" x14ac:dyDescent="0.2">
      <c r="A50" s="234" t="s">
        <v>461</v>
      </c>
    </row>
    <row r="51" spans="1:1" ht="21" x14ac:dyDescent="0.2">
      <c r="A51" s="234" t="s">
        <v>462</v>
      </c>
    </row>
    <row r="52" spans="1:1" ht="21" x14ac:dyDescent="0.2">
      <c r="A52" s="234" t="s">
        <v>463</v>
      </c>
    </row>
    <row r="53" spans="1:1" ht="21" x14ac:dyDescent="0.2">
      <c r="A53" s="234" t="s">
        <v>464</v>
      </c>
    </row>
    <row r="54" spans="1:1" ht="21" x14ac:dyDescent="0.2">
      <c r="A54" s="234" t="s">
        <v>465</v>
      </c>
    </row>
    <row r="55" spans="1:1" ht="21" x14ac:dyDescent="0.2">
      <c r="A55" s="234" t="s">
        <v>466</v>
      </c>
    </row>
    <row r="56" spans="1:1" ht="21" x14ac:dyDescent="0.2">
      <c r="A56" s="234" t="s">
        <v>467</v>
      </c>
    </row>
    <row r="57" spans="1:1" ht="21" x14ac:dyDescent="0.2">
      <c r="A57" s="234" t="s">
        <v>468</v>
      </c>
    </row>
    <row r="58" spans="1:1" ht="21" x14ac:dyDescent="0.2">
      <c r="A58" s="234" t="s">
        <v>469</v>
      </c>
    </row>
    <row r="59" spans="1:1" ht="21" x14ac:dyDescent="0.2">
      <c r="A59" s="234" t="s">
        <v>470</v>
      </c>
    </row>
    <row r="60" spans="1:1" ht="21" x14ac:dyDescent="0.2">
      <c r="A60" s="234" t="s">
        <v>471</v>
      </c>
    </row>
    <row r="61" spans="1:1" ht="21" x14ac:dyDescent="0.2">
      <c r="A61" s="234" t="s">
        <v>472</v>
      </c>
    </row>
    <row r="62" spans="1:1" ht="21" x14ac:dyDescent="0.2">
      <c r="A62" s="234" t="s">
        <v>473</v>
      </c>
    </row>
    <row r="63" spans="1:1" ht="21" x14ac:dyDescent="0.2">
      <c r="A63" s="234" t="s">
        <v>474</v>
      </c>
    </row>
    <row r="64" spans="1:1" ht="21" x14ac:dyDescent="0.2">
      <c r="A64" s="234" t="s">
        <v>475</v>
      </c>
    </row>
    <row r="65" spans="1:1" ht="21" x14ac:dyDescent="0.2">
      <c r="A65" s="234" t="s">
        <v>476</v>
      </c>
    </row>
    <row r="66" spans="1:1" ht="21" x14ac:dyDescent="0.2">
      <c r="A66" s="234" t="s">
        <v>477</v>
      </c>
    </row>
    <row r="67" spans="1:1" ht="21" x14ac:dyDescent="0.2">
      <c r="A67" s="234" t="s">
        <v>478</v>
      </c>
    </row>
    <row r="68" spans="1:1" ht="21" x14ac:dyDescent="0.2">
      <c r="A68" s="234" t="s">
        <v>479</v>
      </c>
    </row>
    <row r="69" spans="1:1" ht="21" x14ac:dyDescent="0.2">
      <c r="A69" s="234" t="s">
        <v>480</v>
      </c>
    </row>
    <row r="70" spans="1:1" ht="21" x14ac:dyDescent="0.2">
      <c r="A70" s="234" t="s">
        <v>481</v>
      </c>
    </row>
    <row r="71" spans="1:1" ht="21" x14ac:dyDescent="0.2">
      <c r="A71" s="234" t="s">
        <v>482</v>
      </c>
    </row>
    <row r="72" spans="1:1" ht="21" x14ac:dyDescent="0.2">
      <c r="A72" s="234" t="s">
        <v>483</v>
      </c>
    </row>
    <row r="73" spans="1:1" ht="21" x14ac:dyDescent="0.2">
      <c r="A73" s="234" t="s">
        <v>484</v>
      </c>
    </row>
    <row r="74" spans="1:1" ht="21" x14ac:dyDescent="0.2">
      <c r="A74" s="234" t="s">
        <v>485</v>
      </c>
    </row>
    <row r="75" spans="1:1" ht="21" x14ac:dyDescent="0.2">
      <c r="A75" s="234" t="s">
        <v>486</v>
      </c>
    </row>
    <row r="76" spans="1:1" ht="21" x14ac:dyDescent="0.2">
      <c r="A76" s="234" t="s">
        <v>487</v>
      </c>
    </row>
    <row r="77" spans="1:1" ht="21" x14ac:dyDescent="0.2">
      <c r="A77" s="234" t="s">
        <v>488</v>
      </c>
    </row>
    <row r="78" spans="1:1" ht="21" x14ac:dyDescent="0.2">
      <c r="A78" s="234" t="s">
        <v>489</v>
      </c>
    </row>
    <row r="79" spans="1:1" ht="21" x14ac:dyDescent="0.2">
      <c r="A79" s="234" t="s">
        <v>490</v>
      </c>
    </row>
    <row r="80" spans="1:1" ht="21" x14ac:dyDescent="0.2">
      <c r="A80" s="234" t="s">
        <v>491</v>
      </c>
    </row>
    <row r="81" spans="1:1" ht="21" x14ac:dyDescent="0.2">
      <c r="A81" s="234" t="s">
        <v>492</v>
      </c>
    </row>
    <row r="82" spans="1:1" ht="21" x14ac:dyDescent="0.2">
      <c r="A82" s="234" t="s">
        <v>493</v>
      </c>
    </row>
    <row r="83" spans="1:1" ht="21" x14ac:dyDescent="0.2">
      <c r="A83" s="234" t="s">
        <v>494</v>
      </c>
    </row>
    <row r="84" spans="1:1" ht="21" x14ac:dyDescent="0.2">
      <c r="A84" s="234" t="s">
        <v>495</v>
      </c>
    </row>
    <row r="85" spans="1:1" ht="21" x14ac:dyDescent="0.2">
      <c r="A85" s="234" t="s">
        <v>496</v>
      </c>
    </row>
    <row r="86" spans="1:1" ht="21" x14ac:dyDescent="0.2">
      <c r="A86" s="234" t="s">
        <v>497</v>
      </c>
    </row>
    <row r="87" spans="1:1" ht="21" x14ac:dyDescent="0.2">
      <c r="A87" s="234" t="s">
        <v>498</v>
      </c>
    </row>
    <row r="88" spans="1:1" ht="21" x14ac:dyDescent="0.2">
      <c r="A88" s="234" t="s">
        <v>499</v>
      </c>
    </row>
    <row r="89" spans="1:1" ht="21" x14ac:dyDescent="0.2">
      <c r="A89" s="234" t="s">
        <v>500</v>
      </c>
    </row>
    <row r="90" spans="1:1" ht="21" x14ac:dyDescent="0.2">
      <c r="A90" s="234" t="s">
        <v>501</v>
      </c>
    </row>
    <row r="91" spans="1:1" ht="21" x14ac:dyDescent="0.2">
      <c r="A91" s="234" t="s">
        <v>502</v>
      </c>
    </row>
    <row r="92" spans="1:1" ht="21" x14ac:dyDescent="0.2">
      <c r="A92" s="234" t="s">
        <v>503</v>
      </c>
    </row>
    <row r="93" spans="1:1" ht="21" x14ac:dyDescent="0.2">
      <c r="A93" s="234" t="s">
        <v>504</v>
      </c>
    </row>
    <row r="94" spans="1:1" ht="21" x14ac:dyDescent="0.2">
      <c r="A94" s="234" t="s">
        <v>505</v>
      </c>
    </row>
    <row r="95" spans="1:1" ht="21" x14ac:dyDescent="0.2">
      <c r="A95" s="234" t="s">
        <v>506</v>
      </c>
    </row>
    <row r="96" spans="1:1" ht="21" x14ac:dyDescent="0.2">
      <c r="A96" s="234" t="s">
        <v>507</v>
      </c>
    </row>
    <row r="97" spans="1:1" ht="21" x14ac:dyDescent="0.2">
      <c r="A97" s="234" t="s">
        <v>508</v>
      </c>
    </row>
    <row r="98" spans="1:1" ht="21" x14ac:dyDescent="0.2">
      <c r="A98" s="234" t="s">
        <v>509</v>
      </c>
    </row>
    <row r="99" spans="1:1" ht="21" x14ac:dyDescent="0.2">
      <c r="A99" s="234" t="s">
        <v>510</v>
      </c>
    </row>
    <row r="100" spans="1:1" ht="21" x14ac:dyDescent="0.2">
      <c r="A100" s="234" t="s">
        <v>511</v>
      </c>
    </row>
    <row r="101" spans="1:1" ht="21" x14ac:dyDescent="0.2">
      <c r="A101" s="234" t="s">
        <v>512</v>
      </c>
    </row>
    <row r="102" spans="1:1" ht="21" x14ac:dyDescent="0.2">
      <c r="A102" s="234" t="s">
        <v>513</v>
      </c>
    </row>
    <row r="103" spans="1:1" ht="21" x14ac:dyDescent="0.2">
      <c r="A103" s="234" t="s">
        <v>514</v>
      </c>
    </row>
    <row r="104" spans="1:1" ht="21" x14ac:dyDescent="0.2">
      <c r="A104" s="234" t="s">
        <v>515</v>
      </c>
    </row>
    <row r="105" spans="1:1" ht="21" x14ac:dyDescent="0.2">
      <c r="A105" s="234" t="s">
        <v>516</v>
      </c>
    </row>
    <row r="106" spans="1:1" ht="21" x14ac:dyDescent="0.2">
      <c r="A106" s="234" t="s">
        <v>517</v>
      </c>
    </row>
    <row r="107" spans="1:1" ht="21" x14ac:dyDescent="0.2">
      <c r="A107" s="234" t="s">
        <v>518</v>
      </c>
    </row>
    <row r="108" spans="1:1" ht="21" x14ac:dyDescent="0.2">
      <c r="A108" s="234" t="s">
        <v>519</v>
      </c>
    </row>
    <row r="109" spans="1:1" ht="21" x14ac:dyDescent="0.2">
      <c r="A109" s="234" t="s">
        <v>520</v>
      </c>
    </row>
    <row r="110" spans="1:1" ht="21" x14ac:dyDescent="0.2">
      <c r="A110" s="234" t="s">
        <v>521</v>
      </c>
    </row>
    <row r="111" spans="1:1" ht="21" x14ac:dyDescent="0.2">
      <c r="A111" s="234" t="s">
        <v>522</v>
      </c>
    </row>
    <row r="112" spans="1:1" ht="21" x14ac:dyDescent="0.2">
      <c r="A112" s="234" t="s">
        <v>523</v>
      </c>
    </row>
    <row r="113" spans="1:1" ht="21" x14ac:dyDescent="0.2">
      <c r="A113" s="234" t="s">
        <v>524</v>
      </c>
    </row>
    <row r="114" spans="1:1" ht="21" x14ac:dyDescent="0.2">
      <c r="A114" s="234" t="s">
        <v>525</v>
      </c>
    </row>
    <row r="115" spans="1:1" ht="21" x14ac:dyDescent="0.2">
      <c r="A115" s="234" t="s">
        <v>526</v>
      </c>
    </row>
    <row r="116" spans="1:1" ht="21" x14ac:dyDescent="0.2">
      <c r="A116" s="234" t="s">
        <v>527</v>
      </c>
    </row>
    <row r="117" spans="1:1" ht="21" x14ac:dyDescent="0.2">
      <c r="A117" s="234" t="s">
        <v>528</v>
      </c>
    </row>
    <row r="118" spans="1:1" ht="21" x14ac:dyDescent="0.2">
      <c r="A118" s="234" t="s">
        <v>529</v>
      </c>
    </row>
    <row r="119" spans="1:1" ht="21" x14ac:dyDescent="0.2">
      <c r="A119" s="234" t="s">
        <v>530</v>
      </c>
    </row>
    <row r="120" spans="1:1" ht="21" x14ac:dyDescent="0.2">
      <c r="A120" s="234" t="s">
        <v>531</v>
      </c>
    </row>
    <row r="121" spans="1:1" ht="21" x14ac:dyDescent="0.2">
      <c r="A121" s="234" t="s">
        <v>532</v>
      </c>
    </row>
    <row r="122" spans="1:1" ht="21" x14ac:dyDescent="0.2">
      <c r="A122" s="234" t="s">
        <v>533</v>
      </c>
    </row>
    <row r="123" spans="1:1" ht="21" x14ac:dyDescent="0.2">
      <c r="A123" s="234" t="s">
        <v>534</v>
      </c>
    </row>
    <row r="124" spans="1:1" ht="21" x14ac:dyDescent="0.2">
      <c r="A124" s="234" t="s">
        <v>535</v>
      </c>
    </row>
    <row r="125" spans="1:1" ht="21" x14ac:dyDescent="0.2">
      <c r="A125" s="234" t="s">
        <v>536</v>
      </c>
    </row>
    <row r="126" spans="1:1" ht="21" x14ac:dyDescent="0.2">
      <c r="A126" s="234" t="s">
        <v>537</v>
      </c>
    </row>
    <row r="127" spans="1:1" ht="21" x14ac:dyDescent="0.2">
      <c r="A127" s="234" t="s">
        <v>538</v>
      </c>
    </row>
    <row r="128" spans="1:1" ht="21" x14ac:dyDescent="0.2">
      <c r="A128" s="234" t="s">
        <v>539</v>
      </c>
    </row>
    <row r="129" spans="1:1" ht="21" x14ac:dyDescent="0.2">
      <c r="A129" s="234" t="s">
        <v>540</v>
      </c>
    </row>
    <row r="130" spans="1:1" ht="21" x14ac:dyDescent="0.2">
      <c r="A130" s="234" t="s">
        <v>541</v>
      </c>
    </row>
    <row r="131" spans="1:1" ht="21" x14ac:dyDescent="0.2">
      <c r="A131" s="234" t="s">
        <v>542</v>
      </c>
    </row>
    <row r="132" spans="1:1" ht="21" x14ac:dyDescent="0.2">
      <c r="A132" s="234" t="s">
        <v>543</v>
      </c>
    </row>
    <row r="133" spans="1:1" ht="21" x14ac:dyDescent="0.2">
      <c r="A133" s="234" t="s">
        <v>544</v>
      </c>
    </row>
    <row r="134" spans="1:1" ht="21" x14ac:dyDescent="0.2">
      <c r="A134" s="234" t="s">
        <v>545</v>
      </c>
    </row>
    <row r="135" spans="1:1" ht="21" x14ac:dyDescent="0.2">
      <c r="A135" s="234" t="s">
        <v>546</v>
      </c>
    </row>
    <row r="136" spans="1:1" ht="21" x14ac:dyDescent="0.2">
      <c r="A136" s="234" t="s">
        <v>547</v>
      </c>
    </row>
    <row r="137" spans="1:1" ht="21" x14ac:dyDescent="0.2">
      <c r="A137" s="234" t="s">
        <v>548</v>
      </c>
    </row>
    <row r="138" spans="1:1" ht="21" x14ac:dyDescent="0.2">
      <c r="A138" s="234" t="s">
        <v>549</v>
      </c>
    </row>
    <row r="139" spans="1:1" ht="21" x14ac:dyDescent="0.2">
      <c r="A139" s="234" t="s">
        <v>550</v>
      </c>
    </row>
    <row r="140" spans="1:1" ht="21" x14ac:dyDescent="0.2">
      <c r="A140" s="234" t="s">
        <v>551</v>
      </c>
    </row>
    <row r="141" spans="1:1" ht="21" x14ac:dyDescent="0.2">
      <c r="A141" s="234" t="s">
        <v>552</v>
      </c>
    </row>
    <row r="142" spans="1:1" ht="21" x14ac:dyDescent="0.2">
      <c r="A142" s="234" t="s">
        <v>553</v>
      </c>
    </row>
    <row r="143" spans="1:1" ht="21" x14ac:dyDescent="0.2">
      <c r="A143" s="234" t="s">
        <v>554</v>
      </c>
    </row>
    <row r="144" spans="1:1" ht="21" x14ac:dyDescent="0.2">
      <c r="A144" s="234" t="s">
        <v>555</v>
      </c>
    </row>
    <row r="145" spans="1:1" ht="21" x14ac:dyDescent="0.2">
      <c r="A145" s="234" t="s">
        <v>556</v>
      </c>
    </row>
    <row r="146" spans="1:1" ht="21" x14ac:dyDescent="0.2">
      <c r="A146" s="234" t="s">
        <v>557</v>
      </c>
    </row>
    <row r="147" spans="1:1" ht="21" x14ac:dyDescent="0.2">
      <c r="A147" s="234" t="s">
        <v>558</v>
      </c>
    </row>
    <row r="148" spans="1:1" ht="21" x14ac:dyDescent="0.2">
      <c r="A148" s="234" t="s">
        <v>559</v>
      </c>
    </row>
    <row r="149" spans="1:1" ht="21" x14ac:dyDescent="0.2">
      <c r="A149" s="234" t="s">
        <v>560</v>
      </c>
    </row>
    <row r="150" spans="1:1" ht="21" x14ac:dyDescent="0.2">
      <c r="A150" s="234" t="s">
        <v>561</v>
      </c>
    </row>
    <row r="151" spans="1:1" ht="21" x14ac:dyDescent="0.2">
      <c r="A151" s="234" t="s">
        <v>562</v>
      </c>
    </row>
    <row r="152" spans="1:1" ht="21" x14ac:dyDescent="0.2">
      <c r="A152" s="234" t="s">
        <v>563</v>
      </c>
    </row>
    <row r="153" spans="1:1" ht="21" x14ac:dyDescent="0.2">
      <c r="A153" s="234" t="s">
        <v>564</v>
      </c>
    </row>
    <row r="154" spans="1:1" ht="21" x14ac:dyDescent="0.2">
      <c r="A154" s="234" t="s">
        <v>565</v>
      </c>
    </row>
    <row r="155" spans="1:1" ht="21" x14ac:dyDescent="0.2">
      <c r="A155" s="234" t="s">
        <v>566</v>
      </c>
    </row>
    <row r="156" spans="1:1" ht="21" x14ac:dyDescent="0.2">
      <c r="A156" s="234" t="s">
        <v>567</v>
      </c>
    </row>
    <row r="157" spans="1:1" ht="21" x14ac:dyDescent="0.2">
      <c r="A157" s="234" t="s">
        <v>568</v>
      </c>
    </row>
    <row r="158" spans="1:1" ht="21" x14ac:dyDescent="0.2">
      <c r="A158" s="234" t="s">
        <v>569</v>
      </c>
    </row>
    <row r="159" spans="1:1" ht="21" x14ac:dyDescent="0.2">
      <c r="A159" s="234" t="s">
        <v>570</v>
      </c>
    </row>
    <row r="160" spans="1:1" ht="21" x14ac:dyDescent="0.2">
      <c r="A160" s="234" t="s">
        <v>571</v>
      </c>
    </row>
    <row r="161" spans="1:1" ht="21" x14ac:dyDescent="0.2">
      <c r="A161" s="234" t="s">
        <v>572</v>
      </c>
    </row>
    <row r="162" spans="1:1" ht="21" x14ac:dyDescent="0.2">
      <c r="A162" s="234" t="s">
        <v>573</v>
      </c>
    </row>
    <row r="163" spans="1:1" ht="21" x14ac:dyDescent="0.2">
      <c r="A163" s="234" t="s">
        <v>574</v>
      </c>
    </row>
    <row r="164" spans="1:1" ht="21" x14ac:dyDescent="0.2">
      <c r="A164" s="234" t="s">
        <v>575</v>
      </c>
    </row>
    <row r="165" spans="1:1" ht="21" x14ac:dyDescent="0.2">
      <c r="A165" s="234" t="s">
        <v>576</v>
      </c>
    </row>
    <row r="166" spans="1:1" ht="21" x14ac:dyDescent="0.2">
      <c r="A166" s="234" t="s">
        <v>577</v>
      </c>
    </row>
    <row r="167" spans="1:1" ht="21" x14ac:dyDescent="0.2">
      <c r="A167" s="234" t="s">
        <v>578</v>
      </c>
    </row>
    <row r="168" spans="1:1" ht="21" x14ac:dyDescent="0.2">
      <c r="A168" s="234" t="s">
        <v>579</v>
      </c>
    </row>
    <row r="169" spans="1:1" ht="21" x14ac:dyDescent="0.2">
      <c r="A169" s="234" t="s">
        <v>580</v>
      </c>
    </row>
    <row r="170" spans="1:1" ht="21" x14ac:dyDescent="0.2">
      <c r="A170" s="234" t="s">
        <v>581</v>
      </c>
    </row>
    <row r="171" spans="1:1" ht="21" x14ac:dyDescent="0.2">
      <c r="A171" s="234" t="s">
        <v>582</v>
      </c>
    </row>
    <row r="172" spans="1:1" ht="21" x14ac:dyDescent="0.2">
      <c r="A172" s="234" t="s">
        <v>583</v>
      </c>
    </row>
    <row r="173" spans="1:1" ht="21" x14ac:dyDescent="0.2">
      <c r="A173" s="234" t="s">
        <v>584</v>
      </c>
    </row>
    <row r="174" spans="1:1" ht="21" x14ac:dyDescent="0.2">
      <c r="A174" s="234" t="s">
        <v>585</v>
      </c>
    </row>
    <row r="175" spans="1:1" ht="21" x14ac:dyDescent="0.2">
      <c r="A175" s="234" t="s">
        <v>586</v>
      </c>
    </row>
    <row r="176" spans="1:1" ht="21" x14ac:dyDescent="0.2">
      <c r="A176" s="234" t="s">
        <v>587</v>
      </c>
    </row>
    <row r="177" spans="1:1" ht="21" x14ac:dyDescent="0.2">
      <c r="A177" s="234" t="s">
        <v>588</v>
      </c>
    </row>
    <row r="178" spans="1:1" ht="21" x14ac:dyDescent="0.2">
      <c r="A178" s="234" t="s">
        <v>589</v>
      </c>
    </row>
    <row r="179" spans="1:1" ht="21" x14ac:dyDescent="0.2">
      <c r="A179" s="234" t="s">
        <v>590</v>
      </c>
    </row>
    <row r="180" spans="1:1" ht="21" x14ac:dyDescent="0.2">
      <c r="A180" s="234" t="s">
        <v>591</v>
      </c>
    </row>
    <row r="181" spans="1:1" ht="21" x14ac:dyDescent="0.2">
      <c r="A181" s="234" t="s">
        <v>592</v>
      </c>
    </row>
    <row r="182" spans="1:1" ht="21" x14ac:dyDescent="0.2">
      <c r="A182" s="234" t="s">
        <v>593</v>
      </c>
    </row>
    <row r="183" spans="1:1" ht="21" x14ac:dyDescent="0.2">
      <c r="A183" s="234" t="s">
        <v>594</v>
      </c>
    </row>
    <row r="184" spans="1:1" ht="21" x14ac:dyDescent="0.2">
      <c r="A184" s="234" t="s">
        <v>595</v>
      </c>
    </row>
    <row r="185" spans="1:1" ht="21" x14ac:dyDescent="0.2">
      <c r="A185" s="234" t="s">
        <v>596</v>
      </c>
    </row>
    <row r="186" spans="1:1" ht="21" x14ac:dyDescent="0.2">
      <c r="A186" s="234" t="s">
        <v>597</v>
      </c>
    </row>
    <row r="187" spans="1:1" ht="21" x14ac:dyDescent="0.2">
      <c r="A187" s="234" t="s">
        <v>598</v>
      </c>
    </row>
    <row r="188" spans="1:1" ht="21" x14ac:dyDescent="0.2">
      <c r="A188" s="234" t="s">
        <v>599</v>
      </c>
    </row>
    <row r="189" spans="1:1" ht="21" x14ac:dyDescent="0.2">
      <c r="A189" s="234" t="s">
        <v>600</v>
      </c>
    </row>
    <row r="190" spans="1:1" ht="21" x14ac:dyDescent="0.2">
      <c r="A190" s="234" t="s">
        <v>601</v>
      </c>
    </row>
    <row r="191" spans="1:1" ht="21" x14ac:dyDescent="0.2">
      <c r="A191" s="234" t="s">
        <v>602</v>
      </c>
    </row>
    <row r="192" spans="1:1" ht="21" x14ac:dyDescent="0.2">
      <c r="A192" s="234" t="s">
        <v>603</v>
      </c>
    </row>
    <row r="193" spans="1:1" ht="21" x14ac:dyDescent="0.2">
      <c r="A193" s="234" t="s">
        <v>604</v>
      </c>
    </row>
    <row r="194" spans="1:1" ht="21" x14ac:dyDescent="0.2">
      <c r="A194" s="234" t="s">
        <v>605</v>
      </c>
    </row>
    <row r="195" spans="1:1" ht="21" x14ac:dyDescent="0.2">
      <c r="A195" s="234" t="s">
        <v>606</v>
      </c>
    </row>
    <row r="196" spans="1:1" ht="21" x14ac:dyDescent="0.2">
      <c r="A196" s="234" t="s">
        <v>607</v>
      </c>
    </row>
    <row r="197" spans="1:1" ht="21" x14ac:dyDescent="0.2">
      <c r="A197" s="234" t="s">
        <v>608</v>
      </c>
    </row>
    <row r="198" spans="1:1" ht="21" x14ac:dyDescent="0.2">
      <c r="A198" s="234" t="s">
        <v>317</v>
      </c>
    </row>
    <row r="199" spans="1:1" ht="21" x14ac:dyDescent="0.2">
      <c r="A199" s="234" t="s">
        <v>609</v>
      </c>
    </row>
    <row r="200" spans="1:1" ht="21" x14ac:dyDescent="0.2">
      <c r="A200" s="234" t="s">
        <v>610</v>
      </c>
    </row>
    <row r="201" spans="1:1" ht="21" x14ac:dyDescent="0.2">
      <c r="A201" s="234" t="s">
        <v>611</v>
      </c>
    </row>
    <row r="202" spans="1:1" ht="21" x14ac:dyDescent="0.2">
      <c r="A202" s="234" t="s">
        <v>612</v>
      </c>
    </row>
    <row r="203" spans="1:1" ht="21" x14ac:dyDescent="0.2">
      <c r="A203" s="234" t="s">
        <v>613</v>
      </c>
    </row>
    <row r="204" spans="1:1" ht="21" x14ac:dyDescent="0.2">
      <c r="A204" s="234" t="s">
        <v>614</v>
      </c>
    </row>
    <row r="205" spans="1:1" ht="21" x14ac:dyDescent="0.2">
      <c r="A205" s="234" t="s">
        <v>615</v>
      </c>
    </row>
    <row r="206" spans="1:1" ht="21" x14ac:dyDescent="0.2">
      <c r="A206" s="234" t="s">
        <v>616</v>
      </c>
    </row>
    <row r="207" spans="1:1" ht="21" x14ac:dyDescent="0.2">
      <c r="A207" s="234" t="s">
        <v>617</v>
      </c>
    </row>
    <row r="208" spans="1:1" ht="21" x14ac:dyDescent="0.2">
      <c r="A208" s="234" t="s">
        <v>618</v>
      </c>
    </row>
    <row r="209" spans="1:1" ht="21" x14ac:dyDescent="0.2">
      <c r="A209" s="234" t="s">
        <v>619</v>
      </c>
    </row>
    <row r="210" spans="1:1" ht="21" x14ac:dyDescent="0.2">
      <c r="A210" s="234" t="s">
        <v>620</v>
      </c>
    </row>
    <row r="211" spans="1:1" ht="21" x14ac:dyDescent="0.2">
      <c r="A211" s="234" t="s">
        <v>621</v>
      </c>
    </row>
    <row r="212" spans="1:1" ht="21" x14ac:dyDescent="0.2">
      <c r="A212" s="234" t="s">
        <v>622</v>
      </c>
    </row>
    <row r="213" spans="1:1" ht="21" x14ac:dyDescent="0.2">
      <c r="A213" s="234" t="s">
        <v>623</v>
      </c>
    </row>
    <row r="214" spans="1:1" ht="21" x14ac:dyDescent="0.2">
      <c r="A214" s="234" t="s">
        <v>624</v>
      </c>
    </row>
    <row r="215" spans="1:1" ht="21" x14ac:dyDescent="0.2">
      <c r="A215" s="234" t="s">
        <v>625</v>
      </c>
    </row>
    <row r="216" spans="1:1" ht="21" x14ac:dyDescent="0.2">
      <c r="A216" s="234" t="s">
        <v>626</v>
      </c>
    </row>
    <row r="217" spans="1:1" ht="21" x14ac:dyDescent="0.2">
      <c r="A217" s="234" t="s">
        <v>627</v>
      </c>
    </row>
    <row r="218" spans="1:1" ht="21" x14ac:dyDescent="0.2">
      <c r="A218" s="234" t="s">
        <v>316</v>
      </c>
    </row>
    <row r="219" spans="1:1" ht="21" x14ac:dyDescent="0.2">
      <c r="A219" s="234" t="s">
        <v>628</v>
      </c>
    </row>
    <row r="220" spans="1:1" ht="21" x14ac:dyDescent="0.2">
      <c r="A220" s="234" t="s">
        <v>629</v>
      </c>
    </row>
    <row r="221" spans="1:1" ht="21" x14ac:dyDescent="0.2">
      <c r="A221" s="234" t="s">
        <v>630</v>
      </c>
    </row>
    <row r="222" spans="1:1" ht="21" x14ac:dyDescent="0.2">
      <c r="A222" s="234" t="s">
        <v>631</v>
      </c>
    </row>
    <row r="223" spans="1:1" ht="21" x14ac:dyDescent="0.2">
      <c r="A223" s="234" t="s">
        <v>632</v>
      </c>
    </row>
    <row r="224" spans="1:1" ht="21" x14ac:dyDescent="0.2">
      <c r="A224" s="234" t="s">
        <v>633</v>
      </c>
    </row>
    <row r="225" spans="1:1" ht="21" x14ac:dyDescent="0.2">
      <c r="A225" s="234" t="s">
        <v>634</v>
      </c>
    </row>
    <row r="226" spans="1:1" ht="21" x14ac:dyDescent="0.2">
      <c r="A226" s="234" t="s">
        <v>635</v>
      </c>
    </row>
    <row r="227" spans="1:1" ht="21" x14ac:dyDescent="0.2">
      <c r="A227" s="234" t="s">
        <v>636</v>
      </c>
    </row>
    <row r="228" spans="1:1" ht="21" x14ac:dyDescent="0.2">
      <c r="A228" s="234" t="s">
        <v>637</v>
      </c>
    </row>
    <row r="229" spans="1:1" ht="21" x14ac:dyDescent="0.2">
      <c r="A229" s="234" t="s">
        <v>638</v>
      </c>
    </row>
    <row r="230" spans="1:1" ht="21" x14ac:dyDescent="0.2">
      <c r="A230" s="234" t="s">
        <v>639</v>
      </c>
    </row>
    <row r="231" spans="1:1" ht="21" x14ac:dyDescent="0.2">
      <c r="A231" s="234" t="s">
        <v>640</v>
      </c>
    </row>
    <row r="232" spans="1:1" ht="21" x14ac:dyDescent="0.2">
      <c r="A232" s="234" t="s">
        <v>641</v>
      </c>
    </row>
    <row r="233" spans="1:1" ht="21" x14ac:dyDescent="0.2">
      <c r="A233" s="234" t="s">
        <v>642</v>
      </c>
    </row>
    <row r="234" spans="1:1" ht="21" x14ac:dyDescent="0.2">
      <c r="A234" s="234" t="s">
        <v>643</v>
      </c>
    </row>
    <row r="235" spans="1:1" ht="21" x14ac:dyDescent="0.2">
      <c r="A235" s="234" t="s">
        <v>644</v>
      </c>
    </row>
    <row r="236" spans="1:1" ht="21" x14ac:dyDescent="0.2">
      <c r="A236" s="234" t="s">
        <v>645</v>
      </c>
    </row>
    <row r="237" spans="1:1" ht="21" x14ac:dyDescent="0.2">
      <c r="A237" s="234" t="s">
        <v>646</v>
      </c>
    </row>
    <row r="238" spans="1:1" ht="21" x14ac:dyDescent="0.2">
      <c r="A238" s="234" t="s">
        <v>647</v>
      </c>
    </row>
    <row r="239" spans="1:1" ht="21" x14ac:dyDescent="0.2">
      <c r="A239" s="234" t="s">
        <v>648</v>
      </c>
    </row>
    <row r="240" spans="1:1" ht="21" x14ac:dyDescent="0.2">
      <c r="A240" s="234" t="s">
        <v>649</v>
      </c>
    </row>
    <row r="241" spans="1:1" ht="21" x14ac:dyDescent="0.2">
      <c r="A241" s="234" t="s">
        <v>650</v>
      </c>
    </row>
    <row r="242" spans="1:1" ht="21" x14ac:dyDescent="0.2">
      <c r="A242" s="234" t="s">
        <v>651</v>
      </c>
    </row>
    <row r="243" spans="1:1" ht="21" x14ac:dyDescent="0.2">
      <c r="A243" s="234" t="s">
        <v>652</v>
      </c>
    </row>
    <row r="244" spans="1:1" ht="21" x14ac:dyDescent="0.2">
      <c r="A244" s="234" t="s">
        <v>653</v>
      </c>
    </row>
    <row r="245" spans="1:1" ht="21" x14ac:dyDescent="0.2">
      <c r="A245" s="234" t="s">
        <v>654</v>
      </c>
    </row>
    <row r="246" spans="1:1" ht="21" x14ac:dyDescent="0.2">
      <c r="A246" s="234" t="s">
        <v>655</v>
      </c>
    </row>
    <row r="247" spans="1:1" ht="21" x14ac:dyDescent="0.2">
      <c r="A247" s="234" t="s">
        <v>656</v>
      </c>
    </row>
    <row r="248" spans="1:1" ht="21" x14ac:dyDescent="0.2">
      <c r="A248" s="234" t="s">
        <v>657</v>
      </c>
    </row>
    <row r="249" spans="1:1" ht="21.75" thickBot="1" x14ac:dyDescent="0.25">
      <c r="A249" s="235" t="s">
        <v>658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8"/>
  <sheetViews>
    <sheetView topLeftCell="A90" workbookViewId="0">
      <selection activeCell="G116" sqref="G116"/>
    </sheetView>
  </sheetViews>
  <sheetFormatPr defaultRowHeight="12.75" x14ac:dyDescent="0.2"/>
  <sheetData>
    <row r="1" spans="1:1" ht="21" x14ac:dyDescent="0.2">
      <c r="A1" s="234" t="s">
        <v>8</v>
      </c>
    </row>
    <row r="2" spans="1:1" ht="21" x14ac:dyDescent="0.2">
      <c r="A2" s="234" t="s">
        <v>270</v>
      </c>
    </row>
    <row r="3" spans="1:1" s="4" customFormat="1" ht="21" x14ac:dyDescent="0.2">
      <c r="A3" s="234" t="s">
        <v>42</v>
      </c>
    </row>
    <row r="4" spans="1:1" ht="21" x14ac:dyDescent="0.2">
      <c r="A4" s="234" t="s">
        <v>134</v>
      </c>
    </row>
    <row r="5" spans="1:1" ht="21" x14ac:dyDescent="0.2">
      <c r="A5" s="234" t="s">
        <v>155</v>
      </c>
    </row>
    <row r="6" spans="1:1" ht="21" x14ac:dyDescent="0.2">
      <c r="A6" s="234" t="s">
        <v>664</v>
      </c>
    </row>
    <row r="7" spans="1:1" ht="21" x14ac:dyDescent="0.2">
      <c r="A7" s="234" t="s">
        <v>142</v>
      </c>
    </row>
    <row r="8" spans="1:1" ht="21" x14ac:dyDescent="0.2">
      <c r="A8" s="234" t="s">
        <v>210</v>
      </c>
    </row>
    <row r="9" spans="1:1" ht="21" x14ac:dyDescent="0.2">
      <c r="A9" s="233" t="s">
        <v>659</v>
      </c>
    </row>
    <row r="10" spans="1:1" ht="21" x14ac:dyDescent="0.2">
      <c r="A10" s="234" t="s">
        <v>660</v>
      </c>
    </row>
    <row r="11" spans="1:1" ht="21" x14ac:dyDescent="0.2">
      <c r="A11" s="234" t="s">
        <v>661</v>
      </c>
    </row>
    <row r="12" spans="1:1" ht="21" x14ac:dyDescent="0.2">
      <c r="A12" s="234" t="s">
        <v>90</v>
      </c>
    </row>
    <row r="13" spans="1:1" ht="21" x14ac:dyDescent="0.2">
      <c r="A13" s="234" t="s">
        <v>91</v>
      </c>
    </row>
    <row r="14" spans="1:1" ht="21" x14ac:dyDescent="0.2">
      <c r="A14" s="234" t="s">
        <v>92</v>
      </c>
    </row>
    <row r="15" spans="1:1" ht="21" x14ac:dyDescent="0.2">
      <c r="A15" s="234" t="s">
        <v>662</v>
      </c>
    </row>
    <row r="16" spans="1:1" ht="21" x14ac:dyDescent="0.2">
      <c r="A16" s="234" t="s">
        <v>94</v>
      </c>
    </row>
    <row r="17" spans="1:1" ht="21" x14ac:dyDescent="0.2">
      <c r="A17" s="234" t="s">
        <v>95</v>
      </c>
    </row>
    <row r="18" spans="1:1" ht="21" x14ac:dyDescent="0.2">
      <c r="A18" s="234" t="s">
        <v>96</v>
      </c>
    </row>
    <row r="19" spans="1:1" ht="21" x14ac:dyDescent="0.2">
      <c r="A19" s="234" t="s">
        <v>97</v>
      </c>
    </row>
    <row r="20" spans="1:1" ht="21" x14ac:dyDescent="0.2">
      <c r="A20" s="234" t="s">
        <v>98</v>
      </c>
    </row>
    <row r="21" spans="1:1" ht="21" x14ac:dyDescent="0.2">
      <c r="A21" s="234" t="s">
        <v>99</v>
      </c>
    </row>
    <row r="22" spans="1:1" ht="21" x14ac:dyDescent="0.2">
      <c r="A22" s="234" t="s">
        <v>100</v>
      </c>
    </row>
    <row r="23" spans="1:1" ht="21" x14ac:dyDescent="0.2">
      <c r="A23" s="234" t="s">
        <v>101</v>
      </c>
    </row>
    <row r="24" spans="1:1" ht="21" x14ac:dyDescent="0.2">
      <c r="A24" s="234" t="s">
        <v>102</v>
      </c>
    </row>
    <row r="25" spans="1:1" ht="21" x14ac:dyDescent="0.2">
      <c r="A25" s="234" t="s">
        <v>103</v>
      </c>
    </row>
    <row r="26" spans="1:1" ht="21" x14ac:dyDescent="0.2">
      <c r="A26" s="234" t="s">
        <v>104</v>
      </c>
    </row>
    <row r="27" spans="1:1" ht="21" x14ac:dyDescent="0.2">
      <c r="A27" s="234" t="s">
        <v>105</v>
      </c>
    </row>
    <row r="28" spans="1:1" ht="21" x14ac:dyDescent="0.2">
      <c r="A28" s="234" t="s">
        <v>106</v>
      </c>
    </row>
    <row r="29" spans="1:1" ht="21" x14ac:dyDescent="0.2">
      <c r="A29" s="234" t="s">
        <v>107</v>
      </c>
    </row>
    <row r="30" spans="1:1" ht="21" x14ac:dyDescent="0.2">
      <c r="A30" s="234" t="s">
        <v>108</v>
      </c>
    </row>
    <row r="31" spans="1:1" ht="21" x14ac:dyDescent="0.2">
      <c r="A31" s="234" t="s">
        <v>109</v>
      </c>
    </row>
    <row r="32" spans="1:1" ht="21" x14ac:dyDescent="0.2">
      <c r="A32" s="234" t="s">
        <v>110</v>
      </c>
    </row>
    <row r="33" spans="1:1" ht="21" x14ac:dyDescent="0.2">
      <c r="A33" s="234" t="s">
        <v>663</v>
      </c>
    </row>
    <row r="34" spans="1:1" ht="21" x14ac:dyDescent="0.2">
      <c r="A34" s="234" t="s">
        <v>112</v>
      </c>
    </row>
    <row r="35" spans="1:1" ht="21" x14ac:dyDescent="0.2">
      <c r="A35" s="234" t="s">
        <v>113</v>
      </c>
    </row>
    <row r="36" spans="1:1" ht="21" x14ac:dyDescent="0.2">
      <c r="A36" s="234" t="s">
        <v>114</v>
      </c>
    </row>
    <row r="37" spans="1:1" ht="21" x14ac:dyDescent="0.2">
      <c r="A37" s="234" t="s">
        <v>115</v>
      </c>
    </row>
    <row r="38" spans="1:1" ht="21" x14ac:dyDescent="0.2">
      <c r="A38" s="234" t="s">
        <v>116</v>
      </c>
    </row>
    <row r="39" spans="1:1" ht="21" x14ac:dyDescent="0.2">
      <c r="A39" s="234" t="s">
        <v>117</v>
      </c>
    </row>
    <row r="40" spans="1:1" ht="21" x14ac:dyDescent="0.2">
      <c r="A40" s="234" t="s">
        <v>118</v>
      </c>
    </row>
    <row r="41" spans="1:1" ht="21" x14ac:dyDescent="0.2">
      <c r="A41" s="234" t="s">
        <v>119</v>
      </c>
    </row>
    <row r="42" spans="1:1" ht="21" x14ac:dyDescent="0.2">
      <c r="A42" s="234" t="s">
        <v>120</v>
      </c>
    </row>
    <row r="43" spans="1:1" ht="21" x14ac:dyDescent="0.2">
      <c r="A43" s="234" t="s">
        <v>121</v>
      </c>
    </row>
    <row r="44" spans="1:1" ht="21" x14ac:dyDescent="0.2">
      <c r="A44" s="234" t="s">
        <v>122</v>
      </c>
    </row>
    <row r="45" spans="1:1" ht="21" x14ac:dyDescent="0.2">
      <c r="A45" s="234" t="s">
        <v>123</v>
      </c>
    </row>
    <row r="46" spans="1:1" ht="21" x14ac:dyDescent="0.2">
      <c r="A46" s="234" t="s">
        <v>124</v>
      </c>
    </row>
    <row r="47" spans="1:1" ht="21" x14ac:dyDescent="0.2">
      <c r="A47" s="234" t="s">
        <v>125</v>
      </c>
    </row>
    <row r="48" spans="1:1" ht="21" x14ac:dyDescent="0.2">
      <c r="A48" s="234" t="s">
        <v>126</v>
      </c>
    </row>
    <row r="49" spans="1:1" ht="21" x14ac:dyDescent="0.2">
      <c r="A49" s="234" t="s">
        <v>127</v>
      </c>
    </row>
    <row r="50" spans="1:1" ht="21" x14ac:dyDescent="0.2">
      <c r="A50" s="234" t="s">
        <v>128</v>
      </c>
    </row>
    <row r="51" spans="1:1" ht="21" x14ac:dyDescent="0.2">
      <c r="A51" s="234" t="s">
        <v>129</v>
      </c>
    </row>
    <row r="52" spans="1:1" ht="21" x14ac:dyDescent="0.2">
      <c r="A52" s="234" t="s">
        <v>130</v>
      </c>
    </row>
    <row r="53" spans="1:1" ht="21" x14ac:dyDescent="0.2">
      <c r="A53" s="234" t="s">
        <v>131</v>
      </c>
    </row>
    <row r="54" spans="1:1" ht="21" x14ac:dyDescent="0.2">
      <c r="A54" s="234" t="s">
        <v>132</v>
      </c>
    </row>
    <row r="55" spans="1:1" ht="21" x14ac:dyDescent="0.2">
      <c r="A55" s="234" t="s">
        <v>133</v>
      </c>
    </row>
    <row r="56" spans="1:1" ht="21" x14ac:dyDescent="0.2">
      <c r="A56" s="234" t="s">
        <v>135</v>
      </c>
    </row>
    <row r="57" spans="1:1" ht="21" x14ac:dyDescent="0.2">
      <c r="A57" s="234" t="s">
        <v>136</v>
      </c>
    </row>
    <row r="58" spans="1:1" ht="21" x14ac:dyDescent="0.2">
      <c r="A58" s="234" t="s">
        <v>137</v>
      </c>
    </row>
    <row r="59" spans="1:1" ht="21" x14ac:dyDescent="0.2">
      <c r="A59" s="234" t="s">
        <v>138</v>
      </c>
    </row>
    <row r="60" spans="1:1" ht="21" x14ac:dyDescent="0.2">
      <c r="A60" s="234" t="s">
        <v>139</v>
      </c>
    </row>
    <row r="61" spans="1:1" ht="21" x14ac:dyDescent="0.2">
      <c r="A61" s="234" t="s">
        <v>140</v>
      </c>
    </row>
    <row r="62" spans="1:1" ht="21" x14ac:dyDescent="0.2">
      <c r="A62" s="234" t="s">
        <v>141</v>
      </c>
    </row>
    <row r="63" spans="1:1" ht="21" x14ac:dyDescent="0.2">
      <c r="A63" s="234" t="s">
        <v>143</v>
      </c>
    </row>
    <row r="64" spans="1:1" ht="21" x14ac:dyDescent="0.2">
      <c r="A64" s="234" t="s">
        <v>144</v>
      </c>
    </row>
    <row r="65" spans="1:1" ht="21" x14ac:dyDescent="0.2">
      <c r="A65" s="234" t="s">
        <v>145</v>
      </c>
    </row>
    <row r="66" spans="1:1" ht="21" x14ac:dyDescent="0.2">
      <c r="A66" s="234" t="s">
        <v>146</v>
      </c>
    </row>
    <row r="67" spans="1:1" ht="21" x14ac:dyDescent="0.2">
      <c r="A67" s="234" t="s">
        <v>147</v>
      </c>
    </row>
    <row r="68" spans="1:1" ht="21" x14ac:dyDescent="0.2">
      <c r="A68" s="234" t="s">
        <v>148</v>
      </c>
    </row>
    <row r="69" spans="1:1" ht="21" x14ac:dyDescent="0.2">
      <c r="A69" s="234" t="s">
        <v>149</v>
      </c>
    </row>
    <row r="70" spans="1:1" ht="21" x14ac:dyDescent="0.2">
      <c r="A70" s="234" t="s">
        <v>150</v>
      </c>
    </row>
    <row r="71" spans="1:1" ht="21" x14ac:dyDescent="0.2">
      <c r="A71" s="234" t="s">
        <v>151</v>
      </c>
    </row>
    <row r="72" spans="1:1" ht="21" x14ac:dyDescent="0.2">
      <c r="A72" s="234" t="s">
        <v>152</v>
      </c>
    </row>
    <row r="73" spans="1:1" ht="21" x14ac:dyDescent="0.2">
      <c r="A73" s="234" t="s">
        <v>153</v>
      </c>
    </row>
    <row r="74" spans="1:1" ht="21" x14ac:dyDescent="0.2">
      <c r="A74" s="234" t="s">
        <v>154</v>
      </c>
    </row>
    <row r="75" spans="1:1" ht="21" x14ac:dyDescent="0.2">
      <c r="A75" s="234" t="s">
        <v>156</v>
      </c>
    </row>
    <row r="76" spans="1:1" ht="21" x14ac:dyDescent="0.2">
      <c r="A76" s="234" t="s">
        <v>157</v>
      </c>
    </row>
    <row r="77" spans="1:1" ht="21" x14ac:dyDescent="0.2">
      <c r="A77" s="234" t="s">
        <v>158</v>
      </c>
    </row>
    <row r="78" spans="1:1" ht="21" x14ac:dyDescent="0.2">
      <c r="A78" s="234" t="s">
        <v>159</v>
      </c>
    </row>
    <row r="79" spans="1:1" ht="21" x14ac:dyDescent="0.2">
      <c r="A79" s="234" t="s">
        <v>160</v>
      </c>
    </row>
    <row r="80" spans="1:1" ht="21" x14ac:dyDescent="0.2">
      <c r="A80" s="234" t="s">
        <v>161</v>
      </c>
    </row>
    <row r="81" spans="1:1" ht="21" x14ac:dyDescent="0.2">
      <c r="A81" s="234" t="s">
        <v>162</v>
      </c>
    </row>
    <row r="82" spans="1:1" ht="21" x14ac:dyDescent="0.2">
      <c r="A82" s="234" t="s">
        <v>163</v>
      </c>
    </row>
    <row r="83" spans="1:1" ht="21" x14ac:dyDescent="0.2">
      <c r="A83" s="234" t="s">
        <v>164</v>
      </c>
    </row>
    <row r="84" spans="1:1" ht="21" x14ac:dyDescent="0.2">
      <c r="A84" s="234" t="s">
        <v>165</v>
      </c>
    </row>
    <row r="85" spans="1:1" ht="21" x14ac:dyDescent="0.2">
      <c r="A85" s="234" t="s">
        <v>166</v>
      </c>
    </row>
    <row r="86" spans="1:1" ht="21" x14ac:dyDescent="0.2">
      <c r="A86" s="234" t="s">
        <v>167</v>
      </c>
    </row>
    <row r="87" spans="1:1" ht="21" x14ac:dyDescent="0.2">
      <c r="A87" s="234" t="s">
        <v>168</v>
      </c>
    </row>
    <row r="88" spans="1:1" ht="21" x14ac:dyDescent="0.2">
      <c r="A88" s="234" t="s">
        <v>169</v>
      </c>
    </row>
    <row r="89" spans="1:1" ht="21" x14ac:dyDescent="0.2">
      <c r="A89" s="234" t="s">
        <v>170</v>
      </c>
    </row>
    <row r="90" spans="1:1" ht="21" x14ac:dyDescent="0.2">
      <c r="A90" s="234" t="s">
        <v>171</v>
      </c>
    </row>
    <row r="91" spans="1:1" ht="21" x14ac:dyDescent="0.2">
      <c r="A91" s="234" t="s">
        <v>172</v>
      </c>
    </row>
    <row r="92" spans="1:1" ht="21" x14ac:dyDescent="0.2">
      <c r="A92" s="234" t="s">
        <v>173</v>
      </c>
    </row>
    <row r="93" spans="1:1" ht="21" x14ac:dyDescent="0.2">
      <c r="A93" s="234" t="s">
        <v>174</v>
      </c>
    </row>
    <row r="94" spans="1:1" ht="21" x14ac:dyDescent="0.2">
      <c r="A94" s="234" t="s">
        <v>175</v>
      </c>
    </row>
    <row r="95" spans="1:1" ht="21" x14ac:dyDescent="0.2">
      <c r="A95" s="234" t="s">
        <v>176</v>
      </c>
    </row>
    <row r="96" spans="1:1" ht="21" x14ac:dyDescent="0.2">
      <c r="A96" s="234" t="s">
        <v>177</v>
      </c>
    </row>
    <row r="97" spans="1:1" ht="21" x14ac:dyDescent="0.2">
      <c r="A97" s="234" t="s">
        <v>178</v>
      </c>
    </row>
    <row r="98" spans="1:1" ht="21" x14ac:dyDescent="0.2">
      <c r="A98" s="234" t="s">
        <v>179</v>
      </c>
    </row>
    <row r="99" spans="1:1" ht="21" x14ac:dyDescent="0.2">
      <c r="A99" s="234" t="s">
        <v>180</v>
      </c>
    </row>
    <row r="100" spans="1:1" ht="21" x14ac:dyDescent="0.2">
      <c r="A100" s="234" t="s">
        <v>181</v>
      </c>
    </row>
    <row r="101" spans="1:1" ht="21" x14ac:dyDescent="0.2">
      <c r="A101" s="234" t="s">
        <v>182</v>
      </c>
    </row>
    <row r="102" spans="1:1" ht="21" x14ac:dyDescent="0.2">
      <c r="A102" s="234" t="s">
        <v>183</v>
      </c>
    </row>
    <row r="103" spans="1:1" ht="21" x14ac:dyDescent="0.2">
      <c r="A103" s="234" t="s">
        <v>184</v>
      </c>
    </row>
    <row r="104" spans="1:1" ht="21" x14ac:dyDescent="0.2">
      <c r="A104" s="234" t="s">
        <v>9</v>
      </c>
    </row>
    <row r="105" spans="1:1" ht="21" x14ac:dyDescent="0.2">
      <c r="A105" s="234" t="s">
        <v>185</v>
      </c>
    </row>
    <row r="106" spans="1:1" ht="21" x14ac:dyDescent="0.2">
      <c r="A106" s="234" t="s">
        <v>186</v>
      </c>
    </row>
    <row r="107" spans="1:1" ht="21" x14ac:dyDescent="0.2">
      <c r="A107" s="234" t="s">
        <v>187</v>
      </c>
    </row>
    <row r="108" spans="1:1" ht="21" x14ac:dyDescent="0.2">
      <c r="A108" s="234" t="s">
        <v>188</v>
      </c>
    </row>
    <row r="109" spans="1:1" ht="21" x14ac:dyDescent="0.2">
      <c r="A109" s="234" t="s">
        <v>189</v>
      </c>
    </row>
    <row r="110" spans="1:1" ht="21" x14ac:dyDescent="0.2">
      <c r="A110" s="234" t="s">
        <v>190</v>
      </c>
    </row>
    <row r="111" spans="1:1" ht="21" x14ac:dyDescent="0.2">
      <c r="A111" s="234" t="s">
        <v>191</v>
      </c>
    </row>
    <row r="112" spans="1:1" ht="21" x14ac:dyDescent="0.2">
      <c r="A112" s="234" t="s">
        <v>192</v>
      </c>
    </row>
    <row r="113" spans="1:1" ht="21" x14ac:dyDescent="0.2">
      <c r="A113" s="234" t="s">
        <v>193</v>
      </c>
    </row>
    <row r="114" spans="1:1" ht="21" x14ac:dyDescent="0.2">
      <c r="A114" s="234" t="s">
        <v>194</v>
      </c>
    </row>
    <row r="115" spans="1:1" ht="21" x14ac:dyDescent="0.2">
      <c r="A115" s="234" t="s">
        <v>195</v>
      </c>
    </row>
    <row r="116" spans="1:1" ht="21" x14ac:dyDescent="0.2">
      <c r="A116" s="234" t="s">
        <v>196</v>
      </c>
    </row>
    <row r="117" spans="1:1" ht="21" x14ac:dyDescent="0.2">
      <c r="A117" s="234" t="s">
        <v>197</v>
      </c>
    </row>
    <row r="118" spans="1:1" ht="21" x14ac:dyDescent="0.2">
      <c r="A118" s="234" t="s">
        <v>665</v>
      </c>
    </row>
    <row r="119" spans="1:1" ht="21" x14ac:dyDescent="0.2">
      <c r="A119" s="234" t="s">
        <v>199</v>
      </c>
    </row>
    <row r="120" spans="1:1" ht="21" x14ac:dyDescent="0.2">
      <c r="A120" s="234" t="s">
        <v>200</v>
      </c>
    </row>
    <row r="121" spans="1:1" ht="21" x14ac:dyDescent="0.2">
      <c r="A121" s="234" t="s">
        <v>201</v>
      </c>
    </row>
    <row r="122" spans="1:1" ht="21" x14ac:dyDescent="0.2">
      <c r="A122" s="234" t="s">
        <v>202</v>
      </c>
    </row>
    <row r="123" spans="1:1" ht="21" x14ac:dyDescent="0.2">
      <c r="A123" s="234" t="s">
        <v>203</v>
      </c>
    </row>
    <row r="124" spans="1:1" ht="21" x14ac:dyDescent="0.2">
      <c r="A124" s="234" t="s">
        <v>204</v>
      </c>
    </row>
    <row r="125" spans="1:1" ht="21" x14ac:dyDescent="0.2">
      <c r="A125" s="234" t="s">
        <v>205</v>
      </c>
    </row>
    <row r="126" spans="1:1" ht="21" x14ac:dyDescent="0.2">
      <c r="A126" s="234" t="s">
        <v>206</v>
      </c>
    </row>
    <row r="127" spans="1:1" ht="21" x14ac:dyDescent="0.2">
      <c r="A127" s="234" t="s">
        <v>207</v>
      </c>
    </row>
    <row r="128" spans="1:1" ht="21" x14ac:dyDescent="0.2">
      <c r="A128" s="234" t="s">
        <v>208</v>
      </c>
    </row>
    <row r="129" spans="1:1" ht="21" x14ac:dyDescent="0.2">
      <c r="A129" s="234" t="s">
        <v>209</v>
      </c>
    </row>
    <row r="130" spans="1:1" ht="21" x14ac:dyDescent="0.2">
      <c r="A130" s="234" t="s">
        <v>211</v>
      </c>
    </row>
    <row r="131" spans="1:1" ht="21" x14ac:dyDescent="0.2">
      <c r="A131" s="234" t="s">
        <v>212</v>
      </c>
    </row>
    <row r="132" spans="1:1" ht="21" x14ac:dyDescent="0.2">
      <c r="A132" s="234" t="s">
        <v>213</v>
      </c>
    </row>
    <row r="133" spans="1:1" ht="21" x14ac:dyDescent="0.2">
      <c r="A133" s="234" t="s">
        <v>214</v>
      </c>
    </row>
    <row r="134" spans="1:1" ht="21" x14ac:dyDescent="0.2">
      <c r="A134" s="234" t="s">
        <v>215</v>
      </c>
    </row>
    <row r="135" spans="1:1" ht="21" x14ac:dyDescent="0.2">
      <c r="A135" s="234" t="s">
        <v>216</v>
      </c>
    </row>
    <row r="136" spans="1:1" ht="21" x14ac:dyDescent="0.2">
      <c r="A136" s="234" t="s">
        <v>217</v>
      </c>
    </row>
    <row r="137" spans="1:1" ht="21" x14ac:dyDescent="0.2">
      <c r="A137" s="234" t="s">
        <v>218</v>
      </c>
    </row>
    <row r="138" spans="1:1" ht="21" x14ac:dyDescent="0.2">
      <c r="A138" s="234" t="s">
        <v>219</v>
      </c>
    </row>
    <row r="139" spans="1:1" ht="21" x14ac:dyDescent="0.2">
      <c r="A139" s="234" t="s">
        <v>220</v>
      </c>
    </row>
    <row r="140" spans="1:1" ht="21" x14ac:dyDescent="0.2">
      <c r="A140" s="234" t="s">
        <v>221</v>
      </c>
    </row>
    <row r="141" spans="1:1" ht="21" x14ac:dyDescent="0.2">
      <c r="A141" s="234" t="s">
        <v>222</v>
      </c>
    </row>
    <row r="142" spans="1:1" ht="21" x14ac:dyDescent="0.2">
      <c r="A142" s="234" t="s">
        <v>223</v>
      </c>
    </row>
    <row r="143" spans="1:1" ht="21" x14ac:dyDescent="0.2">
      <c r="A143" s="234" t="s">
        <v>224</v>
      </c>
    </row>
    <row r="144" spans="1:1" ht="21" x14ac:dyDescent="0.2">
      <c r="A144" s="234" t="s">
        <v>225</v>
      </c>
    </row>
    <row r="145" spans="1:1" ht="21" x14ac:dyDescent="0.2">
      <c r="A145" s="234" t="s">
        <v>226</v>
      </c>
    </row>
    <row r="146" spans="1:1" ht="21" x14ac:dyDescent="0.2">
      <c r="A146" s="234" t="s">
        <v>227</v>
      </c>
    </row>
    <row r="147" spans="1:1" ht="21" x14ac:dyDescent="0.2">
      <c r="A147" s="234" t="s">
        <v>228</v>
      </c>
    </row>
    <row r="148" spans="1:1" ht="21" x14ac:dyDescent="0.2">
      <c r="A148" s="234" t="s">
        <v>229</v>
      </c>
    </row>
    <row r="149" spans="1:1" ht="21" x14ac:dyDescent="0.2">
      <c r="A149" s="234" t="s">
        <v>230</v>
      </c>
    </row>
    <row r="150" spans="1:1" ht="21" x14ac:dyDescent="0.2">
      <c r="A150" s="234" t="s">
        <v>231</v>
      </c>
    </row>
    <row r="151" spans="1:1" ht="21" x14ac:dyDescent="0.2">
      <c r="A151" s="234" t="s">
        <v>232</v>
      </c>
    </row>
    <row r="152" spans="1:1" ht="21" x14ac:dyDescent="0.2">
      <c r="A152" s="234" t="s">
        <v>233</v>
      </c>
    </row>
    <row r="153" spans="1:1" ht="21" x14ac:dyDescent="0.2">
      <c r="A153" s="234" t="s">
        <v>234</v>
      </c>
    </row>
    <row r="154" spans="1:1" ht="21" x14ac:dyDescent="0.2">
      <c r="A154" s="234" t="s">
        <v>235</v>
      </c>
    </row>
    <row r="155" spans="1:1" ht="21" x14ac:dyDescent="0.2">
      <c r="A155" s="234" t="s">
        <v>236</v>
      </c>
    </row>
    <row r="156" spans="1:1" ht="21" x14ac:dyDescent="0.2">
      <c r="A156" s="234" t="s">
        <v>237</v>
      </c>
    </row>
    <row r="157" spans="1:1" ht="21" x14ac:dyDescent="0.2">
      <c r="A157" s="234" t="s">
        <v>238</v>
      </c>
    </row>
    <row r="158" spans="1:1" ht="21" x14ac:dyDescent="0.2">
      <c r="A158" s="234" t="s">
        <v>239</v>
      </c>
    </row>
    <row r="159" spans="1:1" ht="21" x14ac:dyDescent="0.2">
      <c r="A159" s="234" t="s">
        <v>240</v>
      </c>
    </row>
    <row r="160" spans="1:1" ht="21" x14ac:dyDescent="0.2">
      <c r="A160" s="234" t="s">
        <v>241</v>
      </c>
    </row>
    <row r="161" spans="1:1" ht="21" x14ac:dyDescent="0.2">
      <c r="A161" s="234" t="s">
        <v>242</v>
      </c>
    </row>
    <row r="162" spans="1:1" ht="21" x14ac:dyDescent="0.2">
      <c r="A162" s="234" t="s">
        <v>243</v>
      </c>
    </row>
    <row r="163" spans="1:1" ht="21" x14ac:dyDescent="0.2">
      <c r="A163" s="234" t="s">
        <v>244</v>
      </c>
    </row>
    <row r="164" spans="1:1" ht="21" x14ac:dyDescent="0.2">
      <c r="A164" s="234" t="s">
        <v>245</v>
      </c>
    </row>
    <row r="165" spans="1:1" ht="21" x14ac:dyDescent="0.2">
      <c r="A165" s="234" t="s">
        <v>246</v>
      </c>
    </row>
    <row r="166" spans="1:1" ht="21" x14ac:dyDescent="0.2">
      <c r="A166" s="234" t="s">
        <v>247</v>
      </c>
    </row>
    <row r="167" spans="1:1" ht="21" x14ac:dyDescent="0.2">
      <c r="A167" s="234" t="s">
        <v>248</v>
      </c>
    </row>
    <row r="168" spans="1:1" ht="21" x14ac:dyDescent="0.2">
      <c r="A168" s="234" t="s">
        <v>249</v>
      </c>
    </row>
    <row r="169" spans="1:1" ht="21" x14ac:dyDescent="0.2">
      <c r="A169" s="234" t="s">
        <v>250</v>
      </c>
    </row>
    <row r="170" spans="1:1" ht="21" x14ac:dyDescent="0.2">
      <c r="A170" s="234" t="s">
        <v>251</v>
      </c>
    </row>
    <row r="171" spans="1:1" ht="21" x14ac:dyDescent="0.2">
      <c r="A171" s="234" t="s">
        <v>252</v>
      </c>
    </row>
    <row r="172" spans="1:1" ht="21" x14ac:dyDescent="0.2">
      <c r="A172" s="234" t="s">
        <v>253</v>
      </c>
    </row>
    <row r="173" spans="1:1" ht="21" x14ac:dyDescent="0.2">
      <c r="A173" s="234" t="s">
        <v>254</v>
      </c>
    </row>
    <row r="174" spans="1:1" ht="21" x14ac:dyDescent="0.2">
      <c r="A174" s="234" t="s">
        <v>255</v>
      </c>
    </row>
    <row r="175" spans="1:1" ht="21" x14ac:dyDescent="0.2">
      <c r="A175" s="234" t="s">
        <v>256</v>
      </c>
    </row>
    <row r="176" spans="1:1" ht="21" x14ac:dyDescent="0.2">
      <c r="A176" s="234" t="s">
        <v>257</v>
      </c>
    </row>
    <row r="177" spans="1:1" ht="21" x14ac:dyDescent="0.2">
      <c r="A177" s="234" t="s">
        <v>258</v>
      </c>
    </row>
    <row r="178" spans="1:1" ht="21.75" thickBot="1" x14ac:dyDescent="0.25">
      <c r="A178" s="235" t="s">
        <v>259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0E06B4E098644FA9ED11C9361BD3BE" ma:contentTypeVersion="0" ma:contentTypeDescription="Create a new document." ma:contentTypeScope="" ma:versionID="67da2265aa1bba8b9734d81411f6653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C123CB-6ADA-4FFA-B6DF-4603BB63DB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A1A21D-24C4-4DDA-AFD4-00B2B2D21A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E2DDF8-F4F7-4372-A53F-DFA4AF48532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17</vt:i4>
      </vt:variant>
    </vt:vector>
  </HeadingPairs>
  <TitlesOfParts>
    <vt:vector size="33" baseType="lpstr">
      <vt:lpstr>Table 1- FX transaction</vt:lpstr>
      <vt:lpstr>cancellation</vt:lpstr>
      <vt:lpstr>setup type</vt:lpstr>
      <vt:lpstr>FX arrangement</vt:lpstr>
      <vt:lpstr>underlying</vt:lpstr>
      <vt:lpstr>Tran purpose</vt:lpstr>
      <vt:lpstr>unique ID type</vt:lpstr>
      <vt:lpstr>country code</vt:lpstr>
      <vt:lpstr>Currency</vt:lpstr>
      <vt:lpstr>Table 2-NET FX Position</vt:lpstr>
      <vt:lpstr>Table 3-FCD</vt:lpstr>
      <vt:lpstr>Table 1-ตัวอย่าง</vt:lpstr>
      <vt:lpstr>Table 2-ตัวอย่าง</vt:lpstr>
      <vt:lpstr>Table 3-ตัวอย่าง</vt:lpstr>
      <vt:lpstr>วิธีการตั้งชื่อ File</vt:lpstr>
      <vt:lpstr>Classification</vt:lpstr>
      <vt:lpstr>CounterpartyType</vt:lpstr>
      <vt:lpstr>CurrencyID</vt:lpstr>
      <vt:lpstr>FXTradingTrasactionType</vt:lpstr>
      <vt:lpstr>LoanDepositTransactionType</vt:lpstr>
      <vt:lpstr>Month</vt:lpstr>
      <vt:lpstr>MYRCDs</vt:lpstr>
      <vt:lpstr>Position_adjust_detail</vt:lpstr>
      <vt:lpstr>'Table 1-ตัวอย่าง'!Print_Area</vt:lpstr>
      <vt:lpstr>'Table 2-NET FX Position'!Print_Area</vt:lpstr>
      <vt:lpstr>'Table 2-ตัวอย่าง'!Print_Area</vt:lpstr>
      <vt:lpstr>'Table 3-FCD'!Print_Area</vt:lpstr>
      <vt:lpstr>SetupReasonType</vt:lpstr>
      <vt:lpstr>Trade_finance</vt:lpstr>
      <vt:lpstr>Trade_Finance_Source_of_Fund</vt:lpstr>
      <vt:lpstr>Transaction_Purpose_Code</vt:lpstr>
      <vt:lpstr>TransactionType</vt:lpstr>
      <vt:lpstr>Year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แบบรายงานสำหรับบริษัทหลักทรัพย์รับอนุญาต</dc:title>
  <dc:creator/>
  <cp:lastModifiedBy/>
  <dcterms:created xsi:type="dcterms:W3CDTF">2015-07-21T12:07:37Z</dcterms:created>
  <dcterms:modified xsi:type="dcterms:W3CDTF">2018-08-31T03:29:27Z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0x010100250E06B4E098644FA9ED11C9361BD3BE</vt:lpwstr>
  </property>
  <property fmtid="{D5CDD505-2E9C-101B-9397-08002B2CF9AE}" pid="3" name="Order">
    <vt:r8>100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