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fileserv\ฝบข\DMD\Statistics and Information Systems Department\2.1.1 Data Management Systems Team 1-2\CENTRALFILE\BA-FM 2019\FM Projects\Excel Derivatives\เอกสาร\Final 1.0\"/>
    </mc:Choice>
  </mc:AlternateContent>
  <bookViews>
    <workbookView xWindow="11385" yWindow="300" windowWidth="2985" windowHeight="4125"/>
  </bookViews>
  <sheets>
    <sheet name="อ่านก่อนใช้" sheetId="36" r:id="rId1"/>
    <sheet name="ผู้ส่งข้อมูล" sheetId="30" r:id="rId2"/>
    <sheet name="Derivatives Outstanding" sheetId="26" r:id="rId3"/>
    <sheet name="Derivatives Excess Cash" sheetId="27" r:id="rId4"/>
    <sheet name="SBL and Repo" sheetId="20" r:id="rId5"/>
    <sheet name="ตัวอย่างการกรอก_ตาราง 2 และ 3" sheetId="35" r:id="rId6"/>
    <sheet name="ตัวอย่างการกรอก_ตาราง 4" sheetId="23" r:id="rId7"/>
    <sheet name="Rule1" sheetId="14" state="hidden" r:id="rId8"/>
    <sheet name="Rule2" sheetId="33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ontract_Types">#REF!</definedName>
    <definedName name="List1">#REF!</definedName>
    <definedName name="Month" localSheetId="5">[1]Classification!$X$2:$X$13</definedName>
    <definedName name="Month">[2]Classification!$X$2:$X$13</definedName>
    <definedName name="Objective_Type">#REF!</definedName>
    <definedName name="_xlnm.Print_Area" localSheetId="4">'SBL and Repo'!$A$1:$P$38</definedName>
    <definedName name="Repo">#REF!</definedName>
    <definedName name="Reverse_Repo">#REF!</definedName>
    <definedName name="Securities_Borrowing">#REF!</definedName>
    <definedName name="Securities_Lending">#REF!</definedName>
    <definedName name="Year" localSheetId="5">[1]Classification!$V$2:$V$46</definedName>
    <definedName name="Year">[2]Classification!$V$2:$V$46</definedName>
    <definedName name="เพื่อตนเอง">#REF!</definedName>
    <definedName name="เพื่อตนเองบล._บลจ.บริหาร">#REF!</definedName>
    <definedName name="เพื่อลูกค้า">#REF!</definedName>
    <definedName name="เพื่อลูกค้าบล._บลจ.บริหาร">#REF!</definedName>
  </definedNames>
  <calcPr calcId="152511"/>
</workbook>
</file>

<file path=xl/calcChain.xml><?xml version="1.0" encoding="utf-8"?>
<calcChain xmlns="http://schemas.openxmlformats.org/spreadsheetml/2006/main">
  <c r="B2" i="26" l="1"/>
  <c r="B5" i="26"/>
  <c r="B5" i="20" l="1"/>
  <c r="B4" i="20"/>
  <c r="B3" i="20"/>
  <c r="B2" i="20"/>
  <c r="B5" i="27"/>
  <c r="B4" i="27"/>
  <c r="B3" i="27"/>
  <c r="B2" i="27"/>
  <c r="B4" i="26"/>
  <c r="B3" i="26"/>
  <c r="D2" i="33" l="1"/>
  <c r="F2" i="33"/>
  <c r="E2" i="33"/>
</calcChain>
</file>

<file path=xl/sharedStrings.xml><?xml version="1.0" encoding="utf-8"?>
<sst xmlns="http://schemas.openxmlformats.org/spreadsheetml/2006/main" count="1886" uniqueCount="1084">
  <si>
    <t>SG</t>
  </si>
  <si>
    <t>USD</t>
  </si>
  <si>
    <t>Futures</t>
  </si>
  <si>
    <t>Long</t>
  </si>
  <si>
    <t>Short</t>
  </si>
  <si>
    <t>US</t>
  </si>
  <si>
    <t>Country</t>
  </si>
  <si>
    <t>Currency</t>
  </si>
  <si>
    <t>Position</t>
  </si>
  <si>
    <t>GBP</t>
  </si>
  <si>
    <t>JPY</t>
  </si>
  <si>
    <t>วันที่ของชุดข้อมูล (YYYY-MM-DD)</t>
  </si>
  <si>
    <t>Exchange Name</t>
  </si>
  <si>
    <t>Forward</t>
  </si>
  <si>
    <t>Call Option</t>
  </si>
  <si>
    <t>Put Option</t>
  </si>
  <si>
    <t>Warrant</t>
  </si>
  <si>
    <t>Others</t>
  </si>
  <si>
    <t>EUR</t>
  </si>
  <si>
    <t>THB</t>
  </si>
  <si>
    <t>CNY</t>
  </si>
  <si>
    <t>HKD</t>
  </si>
  <si>
    <t>SGD</t>
  </si>
  <si>
    <t>AED</t>
  </si>
  <si>
    <t>AFN</t>
  </si>
  <si>
    <t>ALL</t>
  </si>
  <si>
    <t>AMD</t>
  </si>
  <si>
    <t>ANG</t>
  </si>
  <si>
    <t>AOA</t>
  </si>
  <si>
    <t xml:space="preserve">ARS </t>
  </si>
  <si>
    <t>AUD</t>
  </si>
  <si>
    <t>AWG</t>
  </si>
  <si>
    <t>AZN</t>
  </si>
  <si>
    <t>BAM</t>
  </si>
  <si>
    <t>BBD</t>
  </si>
  <si>
    <t>BDT</t>
  </si>
  <si>
    <t>BGN</t>
  </si>
  <si>
    <t>BHD</t>
  </si>
  <si>
    <t>BIF</t>
  </si>
  <si>
    <t>BMD</t>
  </si>
  <si>
    <t>BND</t>
  </si>
  <si>
    <t>BOB</t>
  </si>
  <si>
    <t>BRL</t>
  </si>
  <si>
    <t>BSD</t>
  </si>
  <si>
    <t>BTN</t>
  </si>
  <si>
    <t>BWP</t>
  </si>
  <si>
    <t xml:space="preserve">BYR </t>
  </si>
  <si>
    <t>BZD</t>
  </si>
  <si>
    <t>CAD</t>
  </si>
  <si>
    <t>CDF</t>
  </si>
  <si>
    <t>CHF</t>
  </si>
  <si>
    <t>CLF</t>
  </si>
  <si>
    <t>CLP</t>
  </si>
  <si>
    <t>COP</t>
  </si>
  <si>
    <t>COU</t>
  </si>
  <si>
    <t>CRC</t>
  </si>
  <si>
    <t>CUC</t>
  </si>
  <si>
    <t>CUP</t>
  </si>
  <si>
    <t>CVE</t>
  </si>
  <si>
    <t>CZK</t>
  </si>
  <si>
    <t>DJF</t>
  </si>
  <si>
    <t>DKK</t>
  </si>
  <si>
    <t>DOP</t>
  </si>
  <si>
    <t>DZD</t>
  </si>
  <si>
    <t>EGP</t>
  </si>
  <si>
    <t>ERN</t>
  </si>
  <si>
    <t>ETB</t>
  </si>
  <si>
    <t>FJD</t>
  </si>
  <si>
    <t>FKP</t>
  </si>
  <si>
    <t>GEL</t>
  </si>
  <si>
    <t>GHS</t>
  </si>
  <si>
    <t>GIP</t>
  </si>
  <si>
    <t>GMD</t>
  </si>
  <si>
    <t>GNF</t>
  </si>
  <si>
    <t>GTQ</t>
  </si>
  <si>
    <t>GYD</t>
  </si>
  <si>
    <t>HNL</t>
  </si>
  <si>
    <t>HRK</t>
  </si>
  <si>
    <t>HTG</t>
  </si>
  <si>
    <t>HUF</t>
  </si>
  <si>
    <t>IDR</t>
  </si>
  <si>
    <t>ILS</t>
  </si>
  <si>
    <t>INR</t>
  </si>
  <si>
    <t>IQD</t>
  </si>
  <si>
    <t>IRR</t>
  </si>
  <si>
    <t>ISK</t>
  </si>
  <si>
    <t>JMD</t>
  </si>
  <si>
    <t>JOD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</si>
  <si>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</si>
  <si>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</si>
  <si>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</si>
  <si>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</si>
  <si>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</si>
  <si>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</si>
  <si>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</si>
  <si>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</si>
  <si>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</si>
  <si>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</si>
  <si>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</si>
  <si>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</si>
  <si>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</si>
  <si>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</si>
  <si>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LTL</t>
  </si>
  <si>
    <t>LVL</t>
  </si>
  <si>
    <t>LYD</t>
  </si>
  <si>
    <t>MAD</t>
  </si>
  <si>
    <t>MDL</t>
  </si>
  <si>
    <t>MGA</t>
  </si>
  <si>
    <t>MKD</t>
  </si>
  <si>
    <t>MMK</t>
  </si>
  <si>
    <t>MNT</t>
  </si>
  <si>
    <t>MOP</t>
  </si>
  <si>
    <t>MRO</t>
  </si>
  <si>
    <t>MUR</t>
  </si>
  <si>
    <t>MVR</t>
  </si>
  <si>
    <t>MWK</t>
  </si>
  <si>
    <t>MXN</t>
  </si>
  <si>
    <t>MYR</t>
  </si>
  <si>
    <t>MZN</t>
  </si>
  <si>
    <t>NAD</t>
  </si>
  <si>
    <t>NGN</t>
  </si>
  <si>
    <t>NIO</t>
  </si>
  <si>
    <t>NOK</t>
  </si>
  <si>
    <t>NPR</t>
  </si>
  <si>
    <t>NZD</t>
  </si>
  <si>
    <t>OMR</t>
  </si>
  <si>
    <t>PAB</t>
  </si>
  <si>
    <t>PEN</t>
  </si>
  <si>
    <t>PGK</t>
  </si>
  <si>
    <t>PHP</t>
  </si>
  <si>
    <t>PKR</t>
  </si>
  <si>
    <t xml:space="preserve">PLN </t>
  </si>
  <si>
    <t>PYG</t>
  </si>
  <si>
    <t>QAR</t>
  </si>
  <si>
    <t>RON</t>
  </si>
  <si>
    <t>RSD</t>
  </si>
  <si>
    <t>RUB</t>
  </si>
  <si>
    <t>RWF</t>
  </si>
  <si>
    <t>SAR</t>
  </si>
  <si>
    <t>SBD</t>
  </si>
  <si>
    <t>SCR</t>
  </si>
  <si>
    <t>SDG</t>
  </si>
  <si>
    <t>SEK</t>
  </si>
  <si>
    <t>SHP</t>
  </si>
  <si>
    <t>SLL</t>
  </si>
  <si>
    <t>SOS</t>
  </si>
  <si>
    <t>SRD</t>
  </si>
  <si>
    <t>SSP</t>
  </si>
  <si>
    <t>STD</t>
  </si>
  <si>
    <t>SVC</t>
  </si>
  <si>
    <t>SYP</t>
  </si>
  <si>
    <t>SZL</t>
  </si>
  <si>
    <t>TJS</t>
  </si>
  <si>
    <t>TMT</t>
  </si>
  <si>
    <t>TND</t>
  </si>
  <si>
    <t>TOP</t>
  </si>
  <si>
    <t>TRY</t>
  </si>
  <si>
    <t>TTD</t>
  </si>
  <si>
    <t>TWD</t>
  </si>
  <si>
    <t>TZS</t>
  </si>
  <si>
    <t>UAH</t>
  </si>
  <si>
    <t>UGX</t>
  </si>
  <si>
    <t>USN</t>
  </si>
  <si>
    <t>UYI</t>
  </si>
  <si>
    <t>UYU</t>
  </si>
  <si>
    <t>UZS</t>
  </si>
  <si>
    <t>VEF</t>
  </si>
  <si>
    <t>VND</t>
  </si>
  <si>
    <t>VUV</t>
  </si>
  <si>
    <t>WST</t>
  </si>
  <si>
    <t>XAF</t>
  </si>
  <si>
    <t>XAG</t>
  </si>
  <si>
    <t>XAU</t>
  </si>
  <si>
    <t>XBA</t>
  </si>
  <si>
    <t>XBB</t>
  </si>
  <si>
    <t>XBC</t>
  </si>
  <si>
    <t>XBD</t>
  </si>
  <si>
    <t>XCD</t>
  </si>
  <si>
    <t>XDR</t>
  </si>
  <si>
    <t>XEU</t>
  </si>
  <si>
    <t>XFU</t>
  </si>
  <si>
    <t>XOF</t>
  </si>
  <si>
    <t>XPD</t>
  </si>
  <si>
    <t>XPF</t>
  </si>
  <si>
    <t>XPT</t>
  </si>
  <si>
    <t>XSU</t>
  </si>
  <si>
    <t>XUA</t>
  </si>
  <si>
    <t>XXX</t>
  </si>
  <si>
    <t>YER</t>
  </si>
  <si>
    <t>ZAR</t>
  </si>
  <si>
    <t>ZWL</t>
  </si>
  <si>
    <t>AD</t>
  </si>
  <si>
    <t>AE</t>
  </si>
  <si>
    <t>AF</t>
  </si>
  <si>
    <t>AG</t>
  </si>
  <si>
    <t>AI</t>
  </si>
  <si>
    <t>AL</t>
  </si>
  <si>
    <t>AM</t>
  </si>
  <si>
    <t>AO</t>
  </si>
  <si>
    <t>AQ</t>
  </si>
  <si>
    <t>AR</t>
  </si>
  <si>
    <t>AS</t>
  </si>
  <si>
    <t>AT</t>
  </si>
  <si>
    <t>AU</t>
  </si>
  <si>
    <t>AW</t>
  </si>
  <si>
    <t>AX</t>
  </si>
  <si>
    <t>AZ</t>
  </si>
  <si>
    <t>BA</t>
  </si>
  <si>
    <t>BB</t>
  </si>
  <si>
    <t>BD</t>
  </si>
  <si>
    <t>BE</t>
  </si>
  <si>
    <t>BF</t>
  </si>
  <si>
    <t>BG</t>
  </si>
  <si>
    <t>BI</t>
  </si>
  <si>
    <t>BJ</t>
  </si>
  <si>
    <t>BL</t>
  </si>
  <si>
    <t>BM</t>
  </si>
  <si>
    <t>BN</t>
  </si>
  <si>
    <t>BO</t>
  </si>
  <si>
    <t>BQ</t>
  </si>
  <si>
    <t>BR</t>
  </si>
  <si>
    <t>BS</t>
  </si>
  <si>
    <t>BT</t>
  </si>
  <si>
    <t>BV</t>
  </si>
  <si>
    <t>BW</t>
  </si>
  <si>
    <t>BY</t>
  </si>
  <si>
    <t>BZ</t>
  </si>
  <si>
    <t>CA</t>
  </si>
  <si>
    <t>CC</t>
  </si>
  <si>
    <t>CD</t>
  </si>
  <si>
    <t>CF</t>
  </si>
  <si>
    <t>CG</t>
  </si>
  <si>
    <t>CH</t>
  </si>
  <si>
    <t>CI</t>
  </si>
  <si>
    <t>CK</t>
  </si>
  <si>
    <t>CL</t>
  </si>
  <si>
    <t>CM</t>
  </si>
  <si>
    <t>CN</t>
  </si>
  <si>
    <t>CO</t>
  </si>
  <si>
    <t>CR</t>
  </si>
  <si>
    <t>CU</t>
  </si>
  <si>
    <t>CV</t>
  </si>
  <si>
    <t>CW</t>
  </si>
  <si>
    <t>CX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</si>
  <si>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</si>
  <si>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</si>
  <si>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</si>
  <si>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</si>
  <si>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</si>
  <si>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</si>
  <si>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</si>
  <si>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</si>
  <si>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</si>
  <si>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</si>
  <si>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</si>
  <si>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</si>
  <si>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</si>
  <si>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</si>
  <si>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</si>
  <si>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</si>
  <si>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</si>
  <si>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FK</t>
  </si>
  <si>
    <t>FM</t>
  </si>
  <si>
    <t>FO</t>
  </si>
  <si>
    <t>FR</t>
  </si>
  <si>
    <t>GA</t>
  </si>
  <si>
    <t>GB</t>
  </si>
  <si>
    <t>GD</t>
  </si>
  <si>
    <t>GE</t>
  </si>
  <si>
    <t>GF</t>
  </si>
  <si>
    <t>GG</t>
  </si>
  <si>
    <t>GH</t>
  </si>
  <si>
    <t>GI</t>
  </si>
  <si>
    <t>GL</t>
  </si>
  <si>
    <t>GM</t>
  </si>
  <si>
    <t>GN</t>
  </si>
  <si>
    <t>GP</t>
  </si>
  <si>
    <t>GQ</t>
  </si>
  <si>
    <t>GR</t>
  </si>
  <si>
    <t>GS</t>
  </si>
  <si>
    <t>GT</t>
  </si>
  <si>
    <t>GU</t>
  </si>
  <si>
    <t>GW</t>
  </si>
  <si>
    <t>GY</t>
  </si>
  <si>
    <t>HK</t>
  </si>
  <si>
    <t>HM</t>
  </si>
  <si>
    <t>HN</t>
  </si>
  <si>
    <t>HR</t>
  </si>
  <si>
    <t>HT</t>
  </si>
  <si>
    <t>HU</t>
  </si>
  <si>
    <t>ID</t>
  </si>
  <si>
    <t>IE</t>
  </si>
  <si>
    <t>IL</t>
  </si>
  <si>
    <t>IM</t>
  </si>
  <si>
    <t>IN</t>
  </si>
  <si>
    <t>IO</t>
  </si>
  <si>
    <t>IQ</t>
  </si>
  <si>
    <t>IR</t>
  </si>
  <si>
    <t>IS</t>
  </si>
  <si>
    <t>IT</t>
  </si>
  <si>
    <t>JE</t>
  </si>
  <si>
    <t>JM</t>
  </si>
  <si>
    <t>JO</t>
  </si>
  <si>
    <t>JP</t>
  </si>
  <si>
    <t>KE</t>
  </si>
  <si>
    <t>KG</t>
  </si>
  <si>
    <t>KH</t>
  </si>
  <si>
    <t>KI</t>
  </si>
  <si>
    <t>KM</t>
  </si>
  <si>
    <t>KN</t>
  </si>
  <si>
    <t>KP</t>
  </si>
  <si>
    <t>KR</t>
  </si>
  <si>
    <t>KW</t>
  </si>
  <si>
    <t>KY</t>
  </si>
  <si>
    <t>KZ</t>
  </si>
  <si>
    <t>LA</t>
  </si>
  <si>
    <t>LB</t>
  </si>
  <si>
    <t>LC</t>
  </si>
  <si>
    <t>LI</t>
  </si>
  <si>
    <t>LK</t>
  </si>
  <si>
    <t>LR</t>
  </si>
  <si>
    <t>LS</t>
  </si>
  <si>
    <t>LT</t>
  </si>
  <si>
    <t>LU</t>
  </si>
  <si>
    <t>LV</t>
  </si>
  <si>
    <t>LY</t>
  </si>
  <si>
    <t>MA</t>
  </si>
  <si>
    <t>MC</t>
  </si>
  <si>
    <t>MD</t>
  </si>
  <si>
    <t>ME</t>
  </si>
  <si>
    <t>MF</t>
  </si>
  <si>
    <t>MG</t>
  </si>
  <si>
    <t>MH</t>
  </si>
  <si>
    <t>MK</t>
  </si>
  <si>
    <t>ML</t>
  </si>
  <si>
    <t>MM</t>
  </si>
  <si>
    <t>MN</t>
  </si>
  <si>
    <t>MO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</si>
  <si>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</si>
  <si>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</si>
  <si>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</si>
  <si>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</si>
  <si>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</si>
  <si>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</si>
  <si>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</si>
  <si>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</si>
  <si>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</si>
  <si>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</si>
  <si>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</si>
  <si>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NA</t>
  </si>
  <si>
    <t>NC</t>
  </si>
  <si>
    <t>NE</t>
  </si>
  <si>
    <t>NF</t>
  </si>
  <si>
    <t>NG</t>
  </si>
  <si>
    <t>NI</t>
  </si>
  <si>
    <t>NL</t>
  </si>
  <si>
    <t>NO</t>
  </si>
  <si>
    <t>NP</t>
  </si>
  <si>
    <t>NR</t>
  </si>
  <si>
    <t>NU</t>
  </si>
  <si>
    <t>NZ</t>
  </si>
  <si>
    <t>OM</t>
  </si>
  <si>
    <t>PA</t>
  </si>
  <si>
    <t>PE</t>
  </si>
  <si>
    <t>PF</t>
  </si>
  <si>
    <t>PG</t>
  </si>
  <si>
    <t>PH</t>
  </si>
  <si>
    <t>PK</t>
  </si>
  <si>
    <t>PL</t>
  </si>
  <si>
    <t>PM</t>
  </si>
  <si>
    <t>PN</t>
  </si>
  <si>
    <t>PR</t>
  </si>
  <si>
    <t>PS</t>
  </si>
  <si>
    <t>PT</t>
  </si>
  <si>
    <t>PW</t>
  </si>
  <si>
    <t>PY</t>
  </si>
  <si>
    <t>QA</t>
  </si>
  <si>
    <t>RE</t>
  </si>
  <si>
    <t>RO</t>
  </si>
  <si>
    <t>RS</t>
  </si>
  <si>
    <t>RU</t>
  </si>
  <si>
    <t>RW</t>
  </si>
  <si>
    <t>SA</t>
  </si>
  <si>
    <t>SB</t>
  </si>
  <si>
    <t>SC</t>
  </si>
  <si>
    <t>SD</t>
  </si>
  <si>
    <t>SE</t>
  </si>
  <si>
    <t>SH</t>
  </si>
  <si>
    <t>SI</t>
  </si>
  <si>
    <t>SJ</t>
  </si>
  <si>
    <t>SK</t>
  </si>
  <si>
    <t>SL</t>
  </si>
  <si>
    <t>SM</t>
  </si>
  <si>
    <t>SN</t>
  </si>
  <si>
    <t>SO</t>
  </si>
  <si>
    <t>SR</t>
  </si>
  <si>
    <t>SS</t>
  </si>
  <si>
    <t>ST</t>
  </si>
  <si>
    <t>SV</t>
  </si>
  <si>
    <t>SX</t>
  </si>
  <si>
    <t>SY</t>
  </si>
  <si>
    <t>SZ</t>
  </si>
  <si>
    <t>TC</t>
  </si>
  <si>
    <t>TD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</si>
  <si>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</si>
  <si>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</si>
  <si>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</si>
  <si>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</si>
  <si>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</si>
  <si>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</si>
  <si>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</si>
  <si>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</si>
  <si>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</si>
  <si>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TR</t>
  </si>
  <si>
    <t>TT</t>
  </si>
  <si>
    <t>TV</t>
  </si>
  <si>
    <t>TW</t>
  </si>
  <si>
    <t>TZ</t>
  </si>
  <si>
    <t>UA</t>
  </si>
  <si>
    <t>UG</t>
  </si>
  <si>
    <t>UM</t>
  </si>
  <si>
    <t>UY</t>
  </si>
  <si>
    <t>UZ</t>
  </si>
  <si>
    <t>VA</t>
  </si>
  <si>
    <t>VC</t>
  </si>
  <si>
    <t>VE</t>
  </si>
  <si>
    <t>VG</t>
  </si>
  <si>
    <t>VI</t>
  </si>
  <si>
    <t>VN</t>
  </si>
  <si>
    <t>VU</t>
  </si>
  <si>
    <t>WF</t>
  </si>
  <si>
    <t>WS</t>
  </si>
  <si>
    <t>YE</t>
  </si>
  <si>
    <t>YT</t>
  </si>
  <si>
    <t>ZA</t>
  </si>
  <si>
    <t>ZM</t>
  </si>
  <si>
    <t>ZW</t>
  </si>
  <si>
    <t>COMEX</t>
  </si>
  <si>
    <t>นาย ก</t>
  </si>
  <si>
    <t>LME</t>
  </si>
  <si>
    <t>OTC</t>
  </si>
  <si>
    <t>Swap</t>
  </si>
  <si>
    <t>CBOT</t>
  </si>
  <si>
    <t>Chicago Board Of Trade</t>
  </si>
  <si>
    <t>Chicago Mercantile Exchange</t>
  </si>
  <si>
    <t>Marche a Term International de France</t>
  </si>
  <si>
    <t>Chicago Board Options Exchange</t>
  </si>
  <si>
    <t>New York Mercantile Exchange</t>
  </si>
  <si>
    <t>Commodity Exchange</t>
  </si>
  <si>
    <t>KCBT</t>
  </si>
  <si>
    <t>Kansas City Board of Trade</t>
  </si>
  <si>
    <t>MGE</t>
  </si>
  <si>
    <t>Minneapolis Grain Exchange</t>
  </si>
  <si>
    <t>ONE</t>
  </si>
  <si>
    <t>OneChicago</t>
  </si>
  <si>
    <t>ICE</t>
  </si>
  <si>
    <t>Intercontinental Exchange</t>
  </si>
  <si>
    <t>London Metal Exchange</t>
  </si>
  <si>
    <t xml:space="preserve">Over-the-Counter </t>
  </si>
  <si>
    <t>TOCOM</t>
  </si>
  <si>
    <t>SGX</t>
  </si>
  <si>
    <t>Tokyo Commodity Exchange</t>
  </si>
  <si>
    <t>Singapore Exchange</t>
  </si>
  <si>
    <t>Equity</t>
  </si>
  <si>
    <t>Interest rate</t>
  </si>
  <si>
    <t>NASDAQ</t>
  </si>
  <si>
    <t>CME</t>
  </si>
  <si>
    <t>(blank)</t>
  </si>
  <si>
    <t>Unique Id Type</t>
  </si>
  <si>
    <t>324003: เลขประจำตัวผู้เสียภาษีอากร</t>
  </si>
  <si>
    <t>324004: เลขที่จดทะเบียนนิติบุคคล (เฉพาะที่จดทะเบียนกับกระทรวงพาณิชย์)</t>
  </si>
  <si>
    <t>324005: รหัสที่กำหนดโดย ธปท.</t>
  </si>
  <si>
    <t>324013: รหัสนิติบุคคลที่ออกให้โดยหน่วยงานราชการอื่นที่มิใช่กระทรวงพาณิชย์</t>
  </si>
  <si>
    <t>324006: รหัสองค์กรหรือหน่วยงานราชการของรัฐบาลไทย</t>
  </si>
  <si>
    <t>324007: รหัสสถาบันการเงิน</t>
  </si>
  <si>
    <t>324008: รหัสมาตรฐาน Swift</t>
  </si>
  <si>
    <t>324012: รหัสอื่นๆ</t>
  </si>
  <si>
    <t>Derivative Types</t>
  </si>
  <si>
    <t>Underlying Asset Types</t>
  </si>
  <si>
    <t>Other Markets</t>
  </si>
  <si>
    <t>OSE</t>
  </si>
  <si>
    <t>TSE</t>
  </si>
  <si>
    <t>Tokyo Stock Exchange</t>
  </si>
  <si>
    <t>Tokyo Financial Exchange</t>
  </si>
  <si>
    <t>TFX</t>
  </si>
  <si>
    <t>A99</t>
  </si>
  <si>
    <t>NYMEX</t>
  </si>
  <si>
    <t>บริษัทหลักทรัพย์จัดการกองทุน KFG จำกัด</t>
  </si>
  <si>
    <t>กองทุนเปิดกาแล๊คซี่ อโลเคชั่น ฟันด์</t>
  </si>
  <si>
    <t>บริษัท BBB จำกัด</t>
  </si>
  <si>
    <t>CBOE</t>
  </si>
  <si>
    <t>MATIF</t>
  </si>
  <si>
    <t>Silver</t>
  </si>
  <si>
    <t>B52</t>
  </si>
  <si>
    <t>MSCI Emerging 
Markets Index</t>
  </si>
  <si>
    <t>10-Year Japanese 
Government Bond</t>
  </si>
  <si>
    <t>Nikkei 225 Index</t>
  </si>
  <si>
    <t>XS11223344556</t>
  </si>
  <si>
    <t>Call Derivative Warrant</t>
  </si>
  <si>
    <t>Put Derivative Warrant</t>
  </si>
  <si>
    <t>ANDORRA</t>
  </si>
  <si>
    <t>UNITED ARAB EMIRATES</t>
  </si>
  <si>
    <t>AFGHANISTAN</t>
  </si>
  <si>
    <t>ANTIGUA AND BARBUDA</t>
  </si>
  <si>
    <t>ANGUILLA</t>
  </si>
  <si>
    <t>ALBANIA</t>
  </si>
  <si>
    <t>ARMENIA</t>
  </si>
  <si>
    <t>ANGOLA</t>
  </si>
  <si>
    <t>ANTARCTICA</t>
  </si>
  <si>
    <t>ARGENTINA</t>
  </si>
  <si>
    <t>AMERICAN SAMOA</t>
  </si>
  <si>
    <t>AUSTRIA</t>
  </si>
  <si>
    <t>AUSTRALIA</t>
  </si>
  <si>
    <t>ARUBA</t>
  </si>
  <si>
    <t>ALAND ISLANDS</t>
  </si>
  <si>
    <t>AZERBAIJAN</t>
  </si>
  <si>
    <t>BOSNIA AND HERZEGOVINA</t>
  </si>
  <si>
    <t>BARBADOS</t>
  </si>
  <si>
    <t>BANGLADESH</t>
  </si>
  <si>
    <t>BELGIUM</t>
  </si>
  <si>
    <t>BURKINA FASO</t>
  </si>
  <si>
    <t>BULGARIA</t>
  </si>
  <si>
    <t>BURUNDI</t>
  </si>
  <si>
    <t>BENIN</t>
  </si>
  <si>
    <t>SAINT-BARTHELEMY</t>
  </si>
  <si>
    <t>BERMUDA</t>
  </si>
  <si>
    <t>BRUNEI DARUSSALAM</t>
  </si>
  <si>
    <t>BOLIVIA, PLURINATIONAL STATE OF</t>
  </si>
  <si>
    <t>BONAIRE, SAINT EUSTATIUS AND SABA</t>
  </si>
  <si>
    <t>BRAZIL</t>
  </si>
  <si>
    <t>BAHAMAS</t>
  </si>
  <si>
    <t>BHUTAN</t>
  </si>
  <si>
    <t>BOUVET ISLAND</t>
  </si>
  <si>
    <t>BOTSWANA</t>
  </si>
  <si>
    <t>BELARUS</t>
  </si>
  <si>
    <t>BELIZE</t>
  </si>
  <si>
    <t>CANADA</t>
  </si>
  <si>
    <t>COCOS (KEELING) ISLANDS</t>
  </si>
  <si>
    <t>CONGO, THE DEMOCRATIC REPUBLIC OF THE</t>
  </si>
  <si>
    <t>CENTRAL AFRICAN REPUBLIC</t>
  </si>
  <si>
    <t>CONGO</t>
  </si>
  <si>
    <t>SWITZERLAND</t>
  </si>
  <si>
    <t>COTE D' IVOIRE</t>
  </si>
  <si>
    <t>COOK ISLANDS</t>
  </si>
  <si>
    <t>CHILE</t>
  </si>
  <si>
    <t>CAMEROON</t>
  </si>
  <si>
    <t>CHINA</t>
  </si>
  <si>
    <t>COLOMBIA</t>
  </si>
  <si>
    <t>COSTA RICA</t>
  </si>
  <si>
    <t>CUBA</t>
  </si>
  <si>
    <t>CAPE VERDE</t>
  </si>
  <si>
    <t>CURACAO</t>
  </si>
  <si>
    <t>CHRISTMAS ISLAND</t>
  </si>
  <si>
    <t>CYPRUS</t>
  </si>
  <si>
    <t>CZECH REPUBLIC</t>
  </si>
  <si>
    <t>GERMANY</t>
  </si>
  <si>
    <t>DJIBOUTI</t>
  </si>
  <si>
    <t>DENMARK</t>
  </si>
  <si>
    <t>DOMINICA</t>
  </si>
  <si>
    <t>DOMINICAN REPUBLIC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</si>
  <si>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</si>
  <si>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</si>
  <si>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</si>
  <si>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</si>
  <si>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</si>
  <si>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</si>
  <si>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</si>
  <si>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</si>
  <si>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</si>
  <si>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</si>
  <si>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 (MALVINAS)</t>
  </si>
  <si>
    <t>MICRONESIA (FEDERATED STATES OF)</t>
  </si>
  <si>
    <t>FAROE ISLANDS</t>
  </si>
  <si>
    <t>FRANCE</t>
  </si>
  <si>
    <t>GABON</t>
  </si>
  <si>
    <t>UNITED KINGDOM</t>
  </si>
  <si>
    <t>GRENADA</t>
  </si>
  <si>
    <t>GEORGIA</t>
  </si>
  <si>
    <t>FRENCH GUIANA</t>
  </si>
  <si>
    <t>GUERNSEY, C.I.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</si>
  <si>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</si>
  <si>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</si>
  <si>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</si>
  <si>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</si>
  <si>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</si>
  <si>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</si>
  <si>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</si>
  <si>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</si>
  <si>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SOUTH SANDWICH ISLANDS</t>
  </si>
  <si>
    <t>GUATEMALA</t>
  </si>
  <si>
    <t>GUAM</t>
  </si>
  <si>
    <t>GUINEA-BISSAU</t>
  </si>
  <si>
    <t>GUYANA</t>
  </si>
  <si>
    <t>HONG KONG</t>
  </si>
  <si>
    <t>HEARD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</si>
  <si>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</si>
  <si>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</si>
  <si>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</si>
  <si>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</si>
  <si>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</si>
  <si>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</si>
  <si>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</si>
  <si>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</si>
  <si>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</si>
  <si>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</si>
  <si>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</si>
  <si>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 (ISLAMIC REPUBLIC OF)</t>
  </si>
  <si>
    <t>ICELAND</t>
  </si>
  <si>
    <t>ITALY</t>
  </si>
  <si>
    <t>JERSEY, C.I.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</si>
  <si>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</si>
  <si>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</si>
  <si>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</si>
  <si>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</si>
  <si>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</si>
  <si>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</si>
  <si>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</si>
  <si>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</si>
  <si>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</si>
  <si>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KOREA, DEMOCRATIC PEOPLE'S REPUBLIC OF</t>
  </si>
  <si>
    <t>KOREA, REPUBLIC OF</t>
  </si>
  <si>
    <t>KUWAIT</t>
  </si>
  <si>
    <t>CAYMAN ISLANDS</t>
  </si>
  <si>
    <t>KAZAKHSTAN</t>
  </si>
  <si>
    <t>LAO PEOPLE'S DEMOCRATIC REPUBLIC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</si>
  <si>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</si>
  <si>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</si>
  <si>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</si>
  <si>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</si>
  <si>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</si>
  <si>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</si>
  <si>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</si>
  <si>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</si>
  <si>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</si>
  <si>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</si>
  <si>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</si>
  <si>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</si>
  <si>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MOLDOVA, REPUBLIC OF</t>
  </si>
  <si>
    <t>MONTENEGRO , REPUBLIC OF</t>
  </si>
  <si>
    <t>SAINT-MARTIN (FRENCH PART)</t>
  </si>
  <si>
    <t>MADAGASCAR</t>
  </si>
  <si>
    <t>MARSHALL ISLANDS</t>
  </si>
  <si>
    <t>MACEDONIA, THE FORMER YUGOSLAV REPUBLIC OF</t>
  </si>
  <si>
    <t>MALI</t>
  </si>
  <si>
    <t>MYANMAR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</si>
  <si>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</si>
  <si>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</si>
  <si>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</si>
  <si>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</si>
  <si>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</si>
  <si>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</si>
  <si>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</si>
  <si>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</si>
  <si>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</si>
  <si>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</si>
  <si>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</si>
  <si>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</si>
  <si>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</si>
  <si>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</si>
  <si>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</si>
  <si>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</si>
  <si>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</si>
  <si>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</si>
  <si>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</si>
  <si>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</si>
  <si>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</si>
  <si>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</si>
  <si>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</si>
  <si>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</si>
  <si>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</si>
  <si>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</si>
  <si>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</si>
  <si>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</si>
  <si>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</si>
  <si>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</si>
  <si>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</si>
  <si>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</si>
  <si>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</si>
  <si>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</si>
  <si>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</t>
  </si>
  <si>
    <t>PUERTO RICO</t>
  </si>
  <si>
    <t>PALESTINIAN TERRITORY, OCCUPIED</t>
  </si>
  <si>
    <t>PORTUGAL</t>
  </si>
  <si>
    <t>PALAU</t>
  </si>
  <si>
    <t>PARAGUAY</t>
  </si>
  <si>
    <t>QATAR</t>
  </si>
  <si>
    <t>REUNION</t>
  </si>
  <si>
    <t>ROMANIA</t>
  </si>
  <si>
    <t>SERBIA, REPUBLIC OF</t>
  </si>
  <si>
    <t>RUSSIAN FEDERATION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</si>
  <si>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</si>
  <si>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</si>
  <si>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</si>
  <si>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</si>
  <si>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</si>
  <si>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</si>
  <si>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</si>
  <si>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</si>
  <si>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</si>
  <si>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 ISLANDS</t>
  </si>
  <si>
    <t xml:space="preserve">SLOVAKIA </t>
  </si>
  <si>
    <t>SIERRA LEONE</t>
  </si>
  <si>
    <t>SAN MARINO</t>
  </si>
  <si>
    <t>SENEGAL</t>
  </si>
  <si>
    <t>SOMALIA</t>
  </si>
  <si>
    <t>SURINAME</t>
  </si>
  <si>
    <t>SOUTH SUDAN</t>
  </si>
  <si>
    <t>SAO TOME AND PRINCIPE</t>
  </si>
  <si>
    <t>EL SALVADOR</t>
  </si>
  <si>
    <t>SINT MAARTEN (DUTCH PART)</t>
  </si>
  <si>
    <t>SYRIAN ARAB REPUBLIC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</si>
  <si>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</si>
  <si>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</si>
  <si>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</si>
  <si>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</si>
  <si>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</si>
  <si>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</si>
  <si>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</si>
  <si>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</si>
  <si>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TIMOR-LESTE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</si>
  <si>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</si>
  <si>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</si>
  <si>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</si>
  <si>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</si>
  <si>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</si>
  <si>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</si>
  <si>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</si>
  <si>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TANZANIA, UNITED REPUBLIC OF</t>
  </si>
  <si>
    <t>UKRAINE</t>
  </si>
  <si>
    <t>UGANDA</t>
  </si>
  <si>
    <t>UNITED STATES MINOR OUTLYING ISLANDS</t>
  </si>
  <si>
    <t>UNITED STATES</t>
  </si>
  <si>
    <t>URUGUAY</t>
  </si>
  <si>
    <t>UZBEKISTAN</t>
  </si>
  <si>
    <t>HOLY SEE (VATICAN CITY STATE)</t>
  </si>
  <si>
    <t>SAINT VINCENT AND THE GRENADINES</t>
  </si>
  <si>
    <t xml:space="preserve">VENEZUELA, BOLIVARIAN REPUBLIC OF </t>
  </si>
  <si>
    <t>VIRGIN ISLANDS, BRITISH</t>
  </si>
  <si>
    <t>VIRGIN ISLANDS, U.S.</t>
  </si>
  <si>
    <t>VIET NAM</t>
  </si>
  <si>
    <t>VANUATU</t>
  </si>
  <si>
    <t>WALLIS AND FUTUNA ISLANDS</t>
  </si>
  <si>
    <t>SAMOA</t>
  </si>
  <si>
    <t>YEMEN</t>
  </si>
  <si>
    <t>MAYOTTE</t>
  </si>
  <si>
    <t>SOUTH AFRICA</t>
  </si>
  <si>
    <t>ZAMBIA</t>
  </si>
  <si>
    <t>ZIMBABWE</t>
  </si>
  <si>
    <t>UAE DIRHAM</t>
  </si>
  <si>
    <t>AFGHANI</t>
  </si>
  <si>
    <t>LEK</t>
  </si>
  <si>
    <t>ARMENIAN DRAM</t>
  </si>
  <si>
    <t>NETHERLANDS ANTILLIAN GUILDER</t>
  </si>
  <si>
    <t>KWANZA</t>
  </si>
  <si>
    <t>ARGENTINE PESO</t>
  </si>
  <si>
    <t>AUSTRALIAN DOLLAR</t>
  </si>
  <si>
    <t>ARUBAN GUILDER</t>
  </si>
  <si>
    <t>AZERBAIJANIAN MANAT (NEW)</t>
  </si>
  <si>
    <t>CONVERTIBLE MARKS</t>
  </si>
  <si>
    <t>BARBADOS DOLLAR</t>
  </si>
  <si>
    <t>TAKA</t>
  </si>
  <si>
    <t>BULGARIAN LEV</t>
  </si>
  <si>
    <t>BAHRAINI DINAR</t>
  </si>
  <si>
    <t>BURUNDI FRANC</t>
  </si>
  <si>
    <t>BERMUDIAN DOLLAR</t>
  </si>
  <si>
    <t>BRUNEI DOLLAR</t>
  </si>
  <si>
    <t>BOLIVIANO</t>
  </si>
  <si>
    <t>BRAZILIAN REAL</t>
  </si>
  <si>
    <t>BAHAMIAN DOLLAR</t>
  </si>
  <si>
    <t>NGULTRUM</t>
  </si>
  <si>
    <t>PULA</t>
  </si>
  <si>
    <t>BELARUSSIAN RUBLE</t>
  </si>
  <si>
    <t>BELIZE DOLLAR</t>
  </si>
  <si>
    <t>CANADIAN DOLLAR</t>
  </si>
  <si>
    <t>FRANC CONGOLAIS</t>
  </si>
  <si>
    <t>SWISS FRANC</t>
  </si>
  <si>
    <t>FUNDS CODE UNIDADES DE FOMENTO</t>
  </si>
  <si>
    <t>CHILEAN PESO</t>
  </si>
  <si>
    <t>YUAN RENMINBI</t>
  </si>
  <si>
    <t>COLOMBIAN PESO</t>
  </si>
  <si>
    <t>UNIDAD DE VALOR REAL</t>
  </si>
  <si>
    <t>COSTA RICAN COLON</t>
  </si>
  <si>
    <t>PESO CONVERTIBLE</t>
  </si>
  <si>
    <t>CUBAN PESO</t>
  </si>
  <si>
    <t>CAPE VERDE ESCUDO</t>
  </si>
  <si>
    <t>CZECH KORUNA</t>
  </si>
  <si>
    <t>DJIBOUTI FRANC</t>
  </si>
  <si>
    <t>DANISH KRONE</t>
  </si>
  <si>
    <t>DOMINICAN PESO</t>
  </si>
  <si>
    <t>ALGERIAN DINAR</t>
  </si>
  <si>
    <t>EGYPTIAN POUND</t>
  </si>
  <si>
    <t>NAKFA</t>
  </si>
  <si>
    <t>ETHIOPIAN BIRR</t>
  </si>
  <si>
    <t>EURO</t>
  </si>
  <si>
    <t>FIJI DOLLAR</t>
  </si>
  <si>
    <t>FALKLAND ISLANDS POUND</t>
  </si>
  <si>
    <t>POUND STERLING</t>
  </si>
  <si>
    <t>LARI</t>
  </si>
  <si>
    <t>GHANA CEDI</t>
  </si>
  <si>
    <t>GIBRALTAR POUND</t>
  </si>
  <si>
    <t>DALASI</t>
  </si>
  <si>
    <t>GUINEA FRANC</t>
  </si>
  <si>
    <t>QUETZAL</t>
  </si>
  <si>
    <t>GUYANA DOLLAR</t>
  </si>
  <si>
    <t>HONG KONG DOLLAR</t>
  </si>
  <si>
    <t>LEMPIRA</t>
  </si>
  <si>
    <t>KUNA</t>
  </si>
  <si>
    <t>GOURDE</t>
  </si>
  <si>
    <t>FORINT</t>
  </si>
  <si>
    <t>RUPIAH</t>
  </si>
  <si>
    <t>NEW ISRAELI SHEKEL</t>
  </si>
  <si>
    <t>INDIAN RUPEE</t>
  </si>
  <si>
    <t>IRAQI DINAR</t>
  </si>
  <si>
    <t>IRANIAN RIAL</t>
  </si>
  <si>
    <t>ICELAND KRONA</t>
  </si>
  <si>
    <t>JAMAICAN DOLLAR</t>
  </si>
  <si>
    <t>JORDANIAN DINAR</t>
  </si>
  <si>
    <t>YEN</t>
  </si>
  <si>
    <t>KENYAN SHILLING</t>
  </si>
  <si>
    <t>SOM</t>
  </si>
  <si>
    <t>RIEL</t>
  </si>
  <si>
    <t>COMORO FRANC</t>
  </si>
  <si>
    <t>NORTH KOREAN WON</t>
  </si>
  <si>
    <t>WON</t>
  </si>
  <si>
    <t>KUWAITI DINAR</t>
  </si>
  <si>
    <t>CAYMAN ISLANDS DOLLAR</t>
  </si>
  <si>
    <t>TENGE</t>
  </si>
  <si>
    <t>KIP</t>
  </si>
  <si>
    <t>LEBANESE POUND</t>
  </si>
  <si>
    <t>SRI LANKA RUPEE</t>
  </si>
  <si>
    <t>LIBERIAN DOLLAR</t>
  </si>
  <si>
    <t>LOTI</t>
  </si>
  <si>
    <t>LITHUANIAN LITAS</t>
  </si>
  <si>
    <t>LATVIAN LATS</t>
  </si>
  <si>
    <t>LIBYAN DINAR</t>
  </si>
  <si>
    <t>MOROCCAN DIRHAM</t>
  </si>
  <si>
    <t>MOLDOVAN LEU</t>
  </si>
  <si>
    <t>MALAGASY ARIARY</t>
  </si>
  <si>
    <t>DENAR</t>
  </si>
  <si>
    <t>KYAT</t>
  </si>
  <si>
    <t>TUGRIK</t>
  </si>
  <si>
    <t>PATACA</t>
  </si>
  <si>
    <t>OUGUIYA</t>
  </si>
  <si>
    <t>MAURITIUS RUPEE</t>
  </si>
  <si>
    <t>RUFIYAA</t>
  </si>
  <si>
    <t>KWACHA</t>
  </si>
  <si>
    <t>MEXICAN PESO</t>
  </si>
  <si>
    <t>MALAYSIAN RIGGIT</t>
  </si>
  <si>
    <t>MOZAMBIQUE METICAL</t>
  </si>
  <si>
    <t>NAMIBIA DOLLAR</t>
  </si>
  <si>
    <t>NAIRA</t>
  </si>
  <si>
    <t>CORDOBA ORO</t>
  </si>
  <si>
    <t>NORWEGIAN KRONE</t>
  </si>
  <si>
    <t>NEPALESE RUPEE</t>
  </si>
  <si>
    <t>NEW ZEALAND DOLLAR</t>
  </si>
  <si>
    <t>RIAL OMANI</t>
  </si>
  <si>
    <t>BALBOA</t>
  </si>
  <si>
    <t>NUEVO SOL</t>
  </si>
  <si>
    <t>KINA</t>
  </si>
  <si>
    <t>PHILIPPINE PESO</t>
  </si>
  <si>
    <t>PAKISTAN RUPEE</t>
  </si>
  <si>
    <t>ZLOTY</t>
  </si>
  <si>
    <t>GUARANI</t>
  </si>
  <si>
    <t>QATARI RIAL</t>
  </si>
  <si>
    <t>NEW ROMANIAN LEU</t>
  </si>
  <si>
    <t>SERBIAN DINAR</t>
  </si>
  <si>
    <t>RUSSIAN RUBLE</t>
  </si>
  <si>
    <t>RWANDA FRANC</t>
  </si>
  <si>
    <t>SAUDI RIYAL</t>
  </si>
  <si>
    <t>SOLOMON ISLANDS DOLLAR</t>
  </si>
  <si>
    <t>SEYCHELLES RUPEE</t>
  </si>
  <si>
    <t>SUDANESE POUND</t>
  </si>
  <si>
    <t>SWEDISH KRONA</t>
  </si>
  <si>
    <t>SINGAPORE DOLLAR</t>
  </si>
  <si>
    <t>ST. HELENA POUND</t>
  </si>
  <si>
    <t>LEONE</t>
  </si>
  <si>
    <t>SOMALI SHILLING</t>
  </si>
  <si>
    <t>SURINAM DOLLAR</t>
  </si>
  <si>
    <t>SOUTH SUDANESE POUND</t>
  </si>
  <si>
    <t>DOBRA</t>
  </si>
  <si>
    <t>EL SALVADOR COLON</t>
  </si>
  <si>
    <t>SYRIAN POUND</t>
  </si>
  <si>
    <t>LILANGENI</t>
  </si>
  <si>
    <t>BAHT</t>
  </si>
  <si>
    <t>SOMONI</t>
  </si>
  <si>
    <t>TURKMENISTAN NEW MANAT</t>
  </si>
  <si>
    <t>TUNISIAN DINAR</t>
  </si>
  <si>
    <t>PA'ANGA</t>
  </si>
  <si>
    <t>TURKISH LIRA (NEW)</t>
  </si>
  <si>
    <t>TRINIDAD AND TOBAGO DOLLAR</t>
  </si>
  <si>
    <t>NEW TAIWAN DOLLAR</t>
  </si>
  <si>
    <t>TANZANIAN SHILLING</t>
  </si>
  <si>
    <t>HRYVNIA</t>
  </si>
  <si>
    <t>UGANDA SHILLING</t>
  </si>
  <si>
    <t>US DOLLAR</t>
  </si>
  <si>
    <t>US DOLLAR, NEXT DAY FUNDS</t>
  </si>
  <si>
    <t>URUGUAY PESO EN UNDIDADES INDEXADAS</t>
  </si>
  <si>
    <t>PESO URUGUAYO</t>
  </si>
  <si>
    <t>UZBEKISTAN SUM</t>
  </si>
  <si>
    <t>BOLIVAR FUERTE</t>
  </si>
  <si>
    <t>DONG</t>
  </si>
  <si>
    <t>VATU</t>
  </si>
  <si>
    <t>TALA</t>
  </si>
  <si>
    <t>CFA FRANC BEAC</t>
  </si>
  <si>
    <t>SILVER</t>
  </si>
  <si>
    <t>GOLD</t>
  </si>
  <si>
    <t>EUROPEAN COMPOSITE UNIT (EURCO)</t>
  </si>
  <si>
    <t>EUROPEAN MONETARY UNIT (EMU-6)</t>
  </si>
  <si>
    <t>EUROPEAN UNIT OF ACCOUNT-9 (EUA-9)</t>
  </si>
  <si>
    <t>EUROPEAN UNIT OF ACCOUNT-17 (EUA-17)</t>
  </si>
  <si>
    <t>EAST CARIBBEAN DOLLAR</t>
  </si>
  <si>
    <t>SDR INT'L MONETARY FUND (I.M.F)</t>
  </si>
  <si>
    <t>EUROPEAN CURRENCY UNIT (E.C.U.)</t>
  </si>
  <si>
    <t>UIC-FRANC (SPECIAL SETTLEMENT CURRENCY)</t>
  </si>
  <si>
    <t>CFA FRANC BCEAO</t>
  </si>
  <si>
    <t>PALLADIUM</t>
  </si>
  <si>
    <t>CFP FRANC</t>
  </si>
  <si>
    <t>PLATINUM</t>
  </si>
  <si>
    <t>SECRE (UNIT OF ACCOUNT)</t>
  </si>
  <si>
    <t>ADB UNIT OF ACCOUNT</t>
  </si>
  <si>
    <t>TRANSACTIONS WITHOUT CURRENCY</t>
  </si>
  <si>
    <t>YEMENI RIAL</t>
  </si>
  <si>
    <t>RAND</t>
  </si>
  <si>
    <t>ZIMBABWE DOLLAR</t>
  </si>
  <si>
    <t>รหัสผู้รายงาน</t>
  </si>
  <si>
    <t>ประเภทรหัสผู้รายงาน</t>
  </si>
  <si>
    <t>รายละเอียดสัญญา</t>
  </si>
  <si>
    <t>Contract Types</t>
  </si>
  <si>
    <t>Securities Borrowing</t>
  </si>
  <si>
    <t>Securities Lending</t>
  </si>
  <si>
    <t>Collateral Types</t>
  </si>
  <si>
    <t>Cash</t>
  </si>
  <si>
    <t>รายละเอียดหลักประกัน</t>
  </si>
  <si>
    <t>กองทุน XXYYZZ</t>
  </si>
  <si>
    <t>A1</t>
  </si>
  <si>
    <t>A1 Co., Ltd.</t>
  </si>
  <si>
    <t>CKC</t>
  </si>
  <si>
    <t>CKC International Co., Ltd</t>
  </si>
  <si>
    <t>XX11223344</t>
  </si>
  <si>
    <t>ตัวอย่าง: การรายงานยอดคงค้างธุรกรรม Securities Borrowing and Lending</t>
  </si>
  <si>
    <t>Debt Securities/Bond</t>
  </si>
  <si>
    <t>Debt Securities</t>
  </si>
  <si>
    <t>Credit</t>
  </si>
  <si>
    <t>WTI Crude Oil</t>
  </si>
  <si>
    <t>Gold Standard</t>
  </si>
  <si>
    <t>LEH Bank and Securities</t>
  </si>
  <si>
    <t>RSS3 Rubber</t>
  </si>
  <si>
    <t>Sugar</t>
  </si>
  <si>
    <t>Bitcoin</t>
  </si>
  <si>
    <t>นาง ส</t>
  </si>
  <si>
    <t>รายงานยอดคงค้าง Excess cash + Margin</t>
  </si>
  <si>
    <t>บริษัทหลักทรัพย์ AAA จำกัด</t>
  </si>
  <si>
    <t>รายงานยอดคงค้างธุรกรรม Derivatives</t>
  </si>
  <si>
    <t>รหัสของผู้เป็นเจ้าของเงินลงทุน
(End Investor Id)</t>
  </si>
  <si>
    <t>ประเภทรหัสของผู้เป็นเจ้าของเงินลงทุน
(End Investor Unique Id Type)</t>
  </si>
  <si>
    <t>324001: เลขประจำตัวประชาชน</t>
  </si>
  <si>
    <t>324002: เลขที่หนังสือเดินทาง</t>
  </si>
  <si>
    <t>1100000000001</t>
  </si>
  <si>
    <t>1100000000002</t>
  </si>
  <si>
    <t>Commodity - Gold</t>
  </si>
  <si>
    <t>Commodity - Others</t>
  </si>
  <si>
    <t>Provider Role and Responsibility</t>
  </si>
  <si>
    <t>เพื่อตนเอง</t>
  </si>
  <si>
    <t>เพื่อลูกค้า</t>
  </si>
  <si>
    <t xml:space="preserve">ลงทุนเอง </t>
  </si>
  <si>
    <t xml:space="preserve">ลงทุนผ่าน Broker </t>
  </si>
  <si>
    <t>บล./บลจ.บริหาร</t>
  </si>
  <si>
    <t>ฐานะ Market Maker</t>
  </si>
  <si>
    <t>ฐานะ Broker</t>
  </si>
  <si>
    <t>End Investor Type
(ประเภทสถาบันผู้เป็นเจ้าของเงินลงทุน)</t>
  </si>
  <si>
    <t>Objective Type
(ประเภทธุรกรรม)</t>
  </si>
  <si>
    <t>กองทุนรวม</t>
  </si>
  <si>
    <t>กองทุนส่วนบุคคล</t>
  </si>
  <si>
    <t>กองทุนสำรองเลี้ยงชีพ</t>
  </si>
  <si>
    <t>หลัก</t>
  </si>
  <si>
    <t>รอง</t>
  </si>
  <si>
    <t>Step แรกสุด</t>
  </si>
  <si>
    <t>Match ตำแหน่งแถวของ Step ก่อนหน้า</t>
  </si>
  <si>
    <t>Countif นับว่ามีตัวย่อยกี่อัน</t>
  </si>
  <si>
    <t>OFFSET</t>
  </si>
  <si>
    <t>รวมสูตร</t>
  </si>
  <si>
    <t xml:space="preserve">บล./บลจ.บริหาร </t>
  </si>
  <si>
    <t>ชื่อผู้รายงาน</t>
  </si>
  <si>
    <t>สำหรับสิ้นสุดเดือน</t>
  </si>
  <si>
    <t>รหัสประจำตัวผู้รายงาน</t>
  </si>
  <si>
    <t>ประเภทรหัสประจำตัวผู้รายงาน</t>
  </si>
  <si>
    <t>sheet ชื่อ "อ่านก่อนใช้"</t>
  </si>
  <si>
    <t>เป็น sheet แนะนำวิธีการใช้งาน</t>
  </si>
  <si>
    <t>วิธีการป้อนข้อมูล</t>
  </si>
  <si>
    <t>3. ห้ามแก้ไขรูปแบบและสูตรที่ปรากฎในแบบฟอร์มรายงาน</t>
  </si>
  <si>
    <t>ไฟล์ Excel รายงานข้อมูลยอดคงค้างธุรกรรมอนุพันธ์  ประกอบด้วย 4 sheets คือ</t>
  </si>
  <si>
    <t>วันที่ของชุดข้อมูล</t>
  </si>
  <si>
    <t>ชื่อผู้เป็นเจ้าของเงินลงทุน
(End Investor Name)</t>
  </si>
  <si>
    <t>ประเภทธุรกรรม
(Objective Type)</t>
  </si>
  <si>
    <t>ประเภทสถาบันผู้เป็นเจ้าของเงินลงทุน
(End Investor Type)</t>
  </si>
  <si>
    <t>ประเภทตราสารอนุพันธ์ที่ลงทุน
(Derivatives Type)</t>
  </si>
  <si>
    <t>ประเภทสินทรัพย์อ้างอิง
(Underlying Asset Type)</t>
  </si>
  <si>
    <t>ชื่อสินทรัพย์อ้างอิง
(Underlying Asset Name)</t>
  </si>
  <si>
    <t>วันที่ครบกำหนดสัญญา
(Maturity Date)</t>
  </si>
  <si>
    <t>ชื่อตลาดซื้อขายตราสารอนุพันธ์
(Exchange Name)</t>
  </si>
  <si>
    <t>ชื่อคู่สัญญา
(Counterparty/Broker Name)</t>
  </si>
  <si>
    <t>ประเทศ
(Country)</t>
  </si>
  <si>
    <t>สกุลเงิน
(Currency)</t>
  </si>
  <si>
    <t>มูลค่าของสัญญา
(Notional Amount )</t>
  </si>
  <si>
    <t>ยอดคงค้างของสัญญา คำนวณโดยใช้ราคา ณ วันที่ได้มาซึ่งตราสาร
(Cost Value)</t>
  </si>
  <si>
    <t>ยอดคงค้างของสัญญา คำนวณโดยใช้ราคาตลาดของตราสาร
(Mark to Market Value)</t>
  </si>
  <si>
    <t>ประเภทสัญญา
(Contract Type)</t>
  </si>
  <si>
    <t>รายละเอียดสัญญา - วันครบกำหนดสัญญา
(Contract - Maturity Date)</t>
  </si>
  <si>
    <t>รายละเอียดสัญญา - ประเภทหลักทรัพย์
(Contract - Securities Type)</t>
  </si>
  <si>
    <t>รายละเอียดสัญญา - รหัสหลักทรัพย์
(Contract - Securities Symbol/ISIN Code)</t>
  </si>
  <si>
    <t>รายละเอียดสัญญา - ชื่อผู้ออกหลักทรัพย์
(Contract - Issuer Name)</t>
  </si>
  <si>
    <t>รายละเอียดสัญญา - มูลค่าของหลักทรัพย์ตามราคาตลาด
(Contract - Market Value)</t>
  </si>
  <si>
    <t>ประเภทหลักประกัน
(Collateral Type)</t>
  </si>
  <si>
    <t>รหัสสินทรัพย์หลักประกัน
(Collateral Symbol/ISIN Code)</t>
  </si>
  <si>
    <t>ชื่อผู้ออกหลักทรัพย์หลักประกัน
(Collateral - Issuer Name)</t>
  </si>
  <si>
    <t>สกุลเงินของหลักประกัน
(Collateral Currency)</t>
  </si>
  <si>
    <t>มูลค่าหลักประกันตามราคาตลาด
(Collateral - Market Value )</t>
  </si>
  <si>
    <t>MF2560/123</t>
  </si>
  <si>
    <t>C60</t>
  </si>
  <si>
    <t>บริษัท YYY Gold Futures จำกัด</t>
  </si>
  <si>
    <t xml:space="preserve">XYZ Bullion and Futures </t>
  </si>
  <si>
    <t>สถานะซื้อ/ขาย
(Position)</t>
  </si>
  <si>
    <t>รายละเอียดเพิ่มเติม
(Description)</t>
  </si>
  <si>
    <t>ยอดคงค้างเงินส่วนเกินและเงินวางประกัน ณ วันสิ้นเดือน
(Excess Cash + Margin)</t>
  </si>
  <si>
    <t>บทบาทและความรับผิดชอบของผู้รายงาน
(Provider Role and Responsibility)</t>
  </si>
  <si>
    <t>รายละเอียดสัญญา -  สกุลเงินของหลักทรัพย์
(Contract - Currency)</t>
  </si>
  <si>
    <r>
      <t>ตัวอย่าง 1</t>
    </r>
    <r>
      <rPr>
        <b/>
        <sz val="14"/>
        <rFont val="BrowalliaUPC"/>
        <family val="2"/>
      </rPr>
      <t>: การรายงานยอดคงค้างธุรกรรม futures และการรายงานยอดคางค้างส่วนเกินและเงินวางประกัน (Excess cash + Margin)</t>
    </r>
  </si>
  <si>
    <r>
      <t>ตัวอย่าง 2:</t>
    </r>
    <r>
      <rPr>
        <b/>
        <sz val="14"/>
        <rFont val="BrowalliaUPC"/>
        <family val="2"/>
      </rPr>
      <t xml:space="preserve"> การรายงานยอดคงค้างธุรกรรม Options และ Swap</t>
    </r>
  </si>
  <si>
    <r>
      <t>ตัวอย่าง 3</t>
    </r>
    <r>
      <rPr>
        <b/>
        <sz val="14"/>
        <rFont val="BrowalliaUPC"/>
        <family val="2"/>
      </rPr>
      <t>: การรายงานยอดคงค้างธุรกรรม Commodity Derivatives</t>
    </r>
  </si>
  <si>
    <r>
      <t>ตัวอย่าง 4</t>
    </r>
    <r>
      <rPr>
        <b/>
        <sz val="14"/>
        <rFont val="BrowalliaUPC"/>
        <family val="2"/>
      </rPr>
      <t>: การรายงานยอดคงค้างธุรกรรม Commodity Derivatives ของ Market Maker</t>
    </r>
  </si>
  <si>
    <t>sheet ชื่อ "Derivatives Outstanding"</t>
  </si>
  <si>
    <t>sheet ชื่อ "Derivatives Excess Cash"</t>
  </si>
  <si>
    <t>sheet ชื่อ "SBL and Repo"</t>
  </si>
  <si>
    <t>เป็น sheet สำหรับข้อมูลยอดคงค้างธุรกรรมอนุพันธ์</t>
  </si>
  <si>
    <t>เป็น sheet สำหรับข้อมูลยอดคงค้างธุรกรรม Excess Cash และ Margin เพื่อซื้อขายอนุพันธ์</t>
  </si>
  <si>
    <t xml:space="preserve">2. ป้อนข้อมูลชื่อผู้รายงาน รหัสประจำตัวผู้รายงาน ประเภทรหัสประจำตัวผู้รายงาน วันที่ของชุดข้อมูล ใน sheet "ผู้ส่งข้อมูล"  </t>
  </si>
  <si>
    <t>และป้อนข้อมูลยอดคงค้างธุรกรรมอนุพันธ์ใน sheet "Derivatives Outstanding", "Derivatives Excess Cash" และยอดคงค้างธุรกรรมยืมและคืนตราสารหนี้/ตลาดซื้อคืนใน sheet "SBL and Repo"</t>
  </si>
  <si>
    <t>Unique Id Type (SBL and Repo)</t>
  </si>
  <si>
    <t>Repo</t>
  </si>
  <si>
    <t>US10Y</t>
  </si>
  <si>
    <t>US123456789</t>
  </si>
  <si>
    <t>Reverse Repo</t>
  </si>
  <si>
    <t>JPN 2-YR</t>
  </si>
  <si>
    <t>JA123456789</t>
  </si>
  <si>
    <t xml:space="preserve">เป็น sheet สำหรับข้อมูลยอดคงค้างธุรกรรม Securities Borrowing and Lending/Repo เพื่อซื้อขายอนุพันธ์ </t>
  </si>
  <si>
    <t>Derivatives Outstanding &amp; Derivatives Excess Cash</t>
  </si>
  <si>
    <t>Nasdaq</t>
  </si>
  <si>
    <t>EUREX</t>
  </si>
  <si>
    <t>ICE Futures Europe</t>
  </si>
  <si>
    <t>ICE Futures U.S.</t>
  </si>
  <si>
    <t>NFX</t>
  </si>
  <si>
    <t>PHLX</t>
  </si>
  <si>
    <t>EUREX Deutschland</t>
  </si>
  <si>
    <t xml:space="preserve">Intercontinental Exchange - ICE Futures Europe </t>
  </si>
  <si>
    <t>ICE FUTURES U.S. INC</t>
  </si>
  <si>
    <t>Osaka Securities Exchange</t>
  </si>
  <si>
    <t>NASDAQ OMX Futures Exchange</t>
  </si>
  <si>
    <t>NASDAQ OMX PHLX</t>
  </si>
  <si>
    <t>BH</t>
  </si>
  <si>
    <t>BAHRAIN</t>
  </si>
  <si>
    <t>ZMW</t>
  </si>
  <si>
    <t>ZAMBIAN KWACHA</t>
  </si>
  <si>
    <t>BOV</t>
  </si>
  <si>
    <t>FUNDS CODE MVDOL</t>
  </si>
  <si>
    <t>465001: เพื่อตนเอง</t>
  </si>
  <si>
    <t>465003: เพื่อลูกค้า</t>
  </si>
  <si>
    <t>Z99</t>
  </si>
  <si>
    <t>1. ป้อนข้อมูลเฉพาะ cell ที่มีสีพื้นหลังเป็น</t>
  </si>
  <si>
    <t>สีเหลือง</t>
  </si>
  <si>
    <t>ข้อมูลยอดคงค้างธุรกรรมอนุพันธ์ (Derivatives Outstanding)</t>
  </si>
  <si>
    <t>ข้อมูลยอดคงค้างธุรกรรม Excess Cash และ Margin เพื่อซื้อขายอนุพันธ์ (Excess Cash and Margin Outstanding)</t>
  </si>
  <si>
    <t>เจ้าของเงินลงทุน</t>
  </si>
  <si>
    <t>ตลาดซื้อขายตราสารอนุพันธ์
(Exchange Name)</t>
  </si>
  <si>
    <t>มูลค่าต้นทุนของตราสารอนุพันธ์ ตามสกุลเงินของตราสาร เป็นราคาที่ซื้อ/ได้มาซึ่งตราสาร
(Cost Value)</t>
  </si>
  <si>
    <t>ยอดคงค้างตามราคาตลาดของตราสารอนุพันธ์  ตามสกุลเงินของตราสาร
(Mark to Market Value)</t>
  </si>
  <si>
    <t>ยอดคงค้างเงินส่วนเกินและเงินวางประกัน ณ วันสิ้นงวด
(Excess Cash + Margin)</t>
  </si>
  <si>
    <t>6. Sheet ใดไม่มีข้อมูล ไม่ต้องกรอกข้อมูลใดๆ</t>
  </si>
  <si>
    <t>ที่ข้อมูลอื่น จะต้องป้อนข้อมูลที่ cell พื้นหลังสีแดงนั้นด้วย</t>
  </si>
  <si>
    <t>5. เมื่อป้อนข้อมูลใด แล้วปรากฏพื้นหลัง</t>
  </si>
  <si>
    <t>สีแดง</t>
  </si>
  <si>
    <t>ข้อมูลยอดคงค้างธุรกรรม Securities Borrowing and Lending/Repo เพื่อซื้อขาย Derivatives</t>
  </si>
  <si>
    <t>4. บาง Cell ข้อมูลมีการกำหนดเงื่อนไขค่าที่เป็นไปได้ (possible value) ให้ขึ้นกับ Cell อื่น เช่น ข้อมูล End Investor Type จะแสดงค่าที่เป็นไปได้ เมื่อ Cell ข้อมูล Objective Type</t>
  </si>
  <si>
    <t xml:space="preserve"> และ Provider Role and Responsibility มีค่าตามเงื่อนไขที่กำหนด โดยเงื่อนไขดังกล่าวถูกระบุในเอกสาร DRT Data Set Manual</t>
  </si>
  <si>
    <r>
      <t xml:space="preserve">Version : </t>
    </r>
    <r>
      <rPr>
        <sz val="12"/>
        <color rgb="FFFF0000"/>
        <rFont val="BrowalliaUPC"/>
        <family val="2"/>
      </rPr>
      <t>April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</si>
</sst>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87" formatCode="[$-1010000]dd/mm/yyyy;@"/>
    <numFmt numFmtId="188" formatCode="yyyy\-mm\-dd"/>
    <numFmt numFmtId="189" formatCode="_-* #,##0_-;\-* #,##0_-;_-* &quot;-&quot;??_-;_-@_-"/>
  </numFmts>
  <fonts count="36" x14ac:knownFonts="1">
    <font>
      <sz val="10"/>
      <name val="Arial"/>
      <family val="2"/>
    </font>
    <font>
      <sz val="16"/>
      <color theme="1"/>
      <name val="BrowalliaUPC"/>
      <family val="2"/>
    </font>
    <font>
      <sz val="16"/>
      <color theme="1"/>
      <name val="BrowalliaUPC"/>
      <family val="2"/>
    </font>
    <font>
      <sz val="16"/>
      <color theme="1"/>
      <name val="BrowalliaUPC"/>
      <family val="2"/>
    </font>
    <font>
      <sz val="16"/>
      <color theme="1"/>
      <name val="BrowalliaUPC"/>
      <family val="2"/>
    </font>
    <font>
      <sz val="16"/>
      <name val="Angsana New"/>
      <family val="1"/>
    </font>
    <font>
      <sz val="9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6"/>
      <color theme="1"/>
      <name val="Browallia New"/>
      <family val="2"/>
      <charset val="222"/>
    </font>
    <font>
      <sz val="10"/>
      <color rgb="FFFF0000"/>
      <name val="Arial"/>
      <family val="2"/>
    </font>
    <font>
      <b/>
      <sz val="14"/>
      <name val="TH SarabunPSK"/>
      <family val="2"/>
    </font>
    <font>
      <sz val="16"/>
      <name val="BrowalliaUPC"/>
      <family val="2"/>
    </font>
    <font>
      <b/>
      <sz val="16"/>
      <name val="BrowalliaUPC"/>
      <family val="2"/>
    </font>
    <font>
      <sz val="16"/>
      <color rgb="FF0000FF"/>
      <name val="BrowalliaUPC"/>
      <family val="2"/>
    </font>
    <font>
      <sz val="12"/>
      <name val="BrowalliaUPC"/>
      <family val="2"/>
    </font>
    <font>
      <b/>
      <sz val="16"/>
      <color rgb="FF0070C0"/>
      <name val="BrowalliaUPC"/>
      <family val="2"/>
    </font>
    <font>
      <b/>
      <sz val="16"/>
      <color indexed="12"/>
      <name val="BrowalliaUPC"/>
      <family val="2"/>
    </font>
    <font>
      <sz val="16"/>
      <color indexed="10"/>
      <name val="BrowalliaUPC"/>
      <family val="2"/>
    </font>
    <font>
      <sz val="16"/>
      <color indexed="14"/>
      <name val="BrowalliaUPC"/>
      <family val="2"/>
    </font>
    <font>
      <sz val="16"/>
      <color indexed="60"/>
      <name val="BrowalliaUPC"/>
      <family val="2"/>
    </font>
    <font>
      <sz val="16"/>
      <color indexed="17"/>
      <name val="BrowalliaUPC"/>
      <family val="2"/>
    </font>
    <font>
      <sz val="12"/>
      <color rgb="FFFF0000"/>
      <name val="BrowalliaUPC"/>
      <family val="2"/>
    </font>
    <font>
      <sz val="16"/>
      <color rgb="FFFF0000"/>
      <name val="BrowalliaUPC"/>
      <family val="2"/>
    </font>
    <font>
      <b/>
      <sz val="14"/>
      <name val="BrowalliaUPC"/>
      <family val="2"/>
    </font>
    <font>
      <sz val="14"/>
      <name val="BrowalliaUPC"/>
      <family val="2"/>
    </font>
    <font>
      <b/>
      <sz val="14"/>
      <color rgb="FFFF0000"/>
      <name val="BrowalliaUPC"/>
      <family val="2"/>
    </font>
    <font>
      <b/>
      <sz val="14"/>
      <color indexed="8"/>
      <name val="BrowalliaUPC"/>
      <family val="2"/>
    </font>
    <font>
      <b/>
      <sz val="14"/>
      <color rgb="FF0000FF"/>
      <name val="BrowalliaUPC"/>
      <family val="2"/>
    </font>
    <font>
      <b/>
      <u/>
      <sz val="14"/>
      <name val="BrowalliaUPC"/>
      <family val="2"/>
    </font>
    <font>
      <sz val="14"/>
      <color indexed="8"/>
      <name val="BrowalliaUPC"/>
      <family val="2"/>
    </font>
    <font>
      <sz val="10"/>
      <color theme="1"/>
      <name val="Arial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b/>
      <sz val="16"/>
      <color rgb="FFFF0000"/>
      <name val="BrowalliaUPC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5" fillId="0" borderId="0"/>
    <xf numFmtId="0" fontId="9" fillId="0" borderId="0"/>
  </cellStyleXfs>
  <cellXfs count="163">
    <xf numFmtId="0" fontId="0" fillId="0" borderId="0" xfId="0"/>
    <xf numFmtId="0" fontId="0" fillId="0" borderId="0" xfId="0" applyAlignment="1">
      <alignment horizontal="left"/>
    </xf>
    <xf numFmtId="0" fontId="8" fillId="5" borderId="0" xfId="0" applyFont="1" applyFill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vertical="center" wrapText="1"/>
    </xf>
    <xf numFmtId="0" fontId="8" fillId="5" borderId="0" xfId="0" applyFont="1" applyFill="1" applyAlignment="1"/>
    <xf numFmtId="0" fontId="10" fillId="0" borderId="0" xfId="0" applyFont="1"/>
    <xf numFmtId="0" fontId="0" fillId="0" borderId="0" xfId="0" applyFont="1"/>
    <xf numFmtId="0" fontId="11" fillId="2" borderId="7" xfId="2" applyFont="1" applyFill="1" applyBorder="1" applyAlignment="1">
      <alignment horizontal="center" vertical="top" wrapText="1"/>
    </xf>
    <xf numFmtId="0" fontId="11" fillId="11" borderId="7" xfId="2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center"/>
    </xf>
    <xf numFmtId="0" fontId="0" fillId="0" borderId="0" xfId="0" applyFont="1" applyFill="1" applyBorder="1"/>
    <xf numFmtId="0" fontId="8" fillId="5" borderId="0" xfId="0" applyFont="1" applyFill="1" applyAlignment="1">
      <alignment horizontal="center"/>
    </xf>
    <xf numFmtId="0" fontId="31" fillId="0" borderId="0" xfId="0" applyFont="1"/>
    <xf numFmtId="0" fontId="0" fillId="0" borderId="0" xfId="0" applyFill="1"/>
    <xf numFmtId="0" fontId="32" fillId="0" borderId="0" xfId="0" applyFont="1" applyFill="1" applyBorder="1" applyAlignment="1">
      <alignment vertical="top"/>
    </xf>
    <xf numFmtId="0" fontId="0" fillId="0" borderId="0" xfId="0" applyFill="1" applyBorder="1"/>
    <xf numFmtId="49" fontId="33" fillId="0" borderId="0" xfId="0" applyNumberFormat="1" applyFont="1" applyFill="1" applyBorder="1" applyAlignment="1">
      <alignment vertical="top"/>
    </xf>
    <xf numFmtId="0" fontId="34" fillId="0" borderId="0" xfId="0" applyFont="1" applyFill="1" applyBorder="1" applyAlignment="1">
      <alignment vertical="top"/>
    </xf>
    <xf numFmtId="0" fontId="0" fillId="0" borderId="0" xfId="0" applyBorder="1"/>
    <xf numFmtId="0" fontId="13" fillId="12" borderId="2" xfId="0" applyFont="1" applyFill="1" applyBorder="1" applyAlignment="1" applyProtection="1">
      <alignment vertical="top" wrapText="1"/>
    </xf>
    <xf numFmtId="0" fontId="35" fillId="12" borderId="6" xfId="0" applyFont="1" applyFill="1" applyBorder="1" applyAlignment="1" applyProtection="1">
      <alignment vertical="top" wrapText="1"/>
    </xf>
    <xf numFmtId="0" fontId="12" fillId="0" borderId="0" xfId="0" applyFont="1" applyProtection="1"/>
    <xf numFmtId="0" fontId="12" fillId="0" borderId="0" xfId="0" applyFont="1" applyFill="1" applyProtection="1"/>
    <xf numFmtId="0" fontId="35" fillId="12" borderId="6" xfId="0" applyFont="1" applyFill="1" applyBorder="1" applyAlignment="1" applyProtection="1">
      <alignment horizontal="center" vertical="top" wrapText="1"/>
    </xf>
    <xf numFmtId="0" fontId="13" fillId="0" borderId="0" xfId="0" applyFont="1" applyProtection="1"/>
    <xf numFmtId="0" fontId="23" fillId="0" borderId="0" xfId="0" applyFont="1" applyProtection="1"/>
    <xf numFmtId="0" fontId="14" fillId="13" borderId="7" xfId="0" applyFont="1" applyFill="1" applyBorder="1" applyAlignment="1" applyProtection="1">
      <alignment vertical="top"/>
      <protection locked="0"/>
    </xf>
    <xf numFmtId="0" fontId="14" fillId="13" borderId="7" xfId="0" applyFont="1" applyFill="1" applyBorder="1" applyAlignment="1" applyProtection="1">
      <alignment horizontal="left" vertical="top"/>
      <protection locked="0"/>
    </xf>
    <xf numFmtId="188" fontId="14" fillId="13" borderId="7" xfId="0" applyNumberFormat="1" applyFont="1" applyFill="1" applyBorder="1" applyAlignment="1" applyProtection="1">
      <alignment horizontal="left" vertical="top" wrapText="1"/>
      <protection locked="0"/>
    </xf>
    <xf numFmtId="0" fontId="25" fillId="0" borderId="0" xfId="0" applyFont="1" applyAlignment="1" applyProtection="1">
      <alignment vertical="center"/>
      <protection locked="0"/>
    </xf>
    <xf numFmtId="188" fontId="25" fillId="0" borderId="0" xfId="0" applyNumberFormat="1" applyFont="1" applyAlignment="1" applyProtection="1">
      <alignment vertical="center"/>
      <protection locked="0"/>
    </xf>
    <xf numFmtId="49" fontId="25" fillId="13" borderId="7" xfId="2" applyNumberFormat="1" applyFont="1" applyFill="1" applyBorder="1" applyAlignment="1" applyProtection="1">
      <alignment horizontal="center" vertical="center" wrapText="1"/>
      <protection locked="0"/>
    </xf>
    <xf numFmtId="0" fontId="25" fillId="13" borderId="7" xfId="2" applyFont="1" applyFill="1" applyBorder="1" applyAlignment="1" applyProtection="1">
      <alignment horizontal="center" vertical="center" wrapText="1"/>
      <protection locked="0"/>
    </xf>
    <xf numFmtId="0" fontId="25" fillId="13" borderId="0" xfId="0" applyFont="1" applyFill="1" applyAlignment="1" applyProtection="1">
      <alignment vertical="center"/>
      <protection locked="0"/>
    </xf>
    <xf numFmtId="0" fontId="25" fillId="13" borderId="7" xfId="0" applyFont="1" applyFill="1" applyBorder="1" applyProtection="1">
      <protection locked="0"/>
    </xf>
    <xf numFmtId="188" fontId="25" fillId="13" borderId="7" xfId="0" applyNumberFormat="1" applyFont="1" applyFill="1" applyBorder="1" applyAlignment="1" applyProtection="1">
      <alignment horizontal="left" vertical="center"/>
      <protection locked="0"/>
    </xf>
    <xf numFmtId="187" fontId="25" fillId="13" borderId="7" xfId="2" applyNumberFormat="1" applyFont="1" applyFill="1" applyBorder="1" applyAlignment="1" applyProtection="1">
      <alignment horizontal="center" vertical="center"/>
      <protection locked="0"/>
    </xf>
    <xf numFmtId="0" fontId="25" fillId="13" borderId="7" xfId="2" applyFont="1" applyFill="1" applyBorder="1" applyAlignment="1" applyProtection="1">
      <alignment horizontal="center" vertical="center"/>
      <protection locked="0"/>
    </xf>
    <xf numFmtId="0" fontId="25" fillId="13" borderId="7" xfId="2" applyFont="1" applyFill="1" applyBorder="1" applyAlignment="1" applyProtection="1">
      <alignment vertical="center"/>
      <protection locked="0"/>
    </xf>
    <xf numFmtId="0" fontId="25" fillId="13" borderId="7" xfId="2" quotePrefix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188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188" fontId="25" fillId="0" borderId="0" xfId="0" applyNumberFormat="1" applyFont="1" applyAlignment="1" applyProtection="1">
      <alignment horizontal="left" vertical="center"/>
    </xf>
    <xf numFmtId="0" fontId="25" fillId="0" borderId="0" xfId="0" applyFont="1" applyAlignment="1" applyProtection="1">
      <alignment horizontal="center" vertical="center"/>
    </xf>
    <xf numFmtId="49" fontId="24" fillId="2" borderId="7" xfId="2" applyNumberFormat="1" applyFont="1" applyFill="1" applyBorder="1" applyAlignment="1" applyProtection="1">
      <alignment horizontal="center" vertical="top" wrapText="1"/>
    </xf>
    <xf numFmtId="0" fontId="24" fillId="2" borderId="7" xfId="2" applyFont="1" applyFill="1" applyBorder="1" applyAlignment="1" applyProtection="1">
      <alignment horizontal="center" vertical="top" wrapText="1"/>
    </xf>
    <xf numFmtId="0" fontId="25" fillId="0" borderId="0" xfId="0" applyFont="1" applyAlignment="1" applyProtection="1">
      <alignment vertical="top"/>
    </xf>
    <xf numFmtId="0" fontId="25" fillId="0" borderId="0" xfId="0" applyFont="1" applyAlignment="1" applyProtection="1">
      <alignment horizontal="left" vertical="top"/>
      <protection locked="0"/>
    </xf>
    <xf numFmtId="0" fontId="25" fillId="0" borderId="0" xfId="0" applyFont="1" applyAlignment="1" applyProtection="1">
      <alignment horizontal="left" vertical="top"/>
    </xf>
    <xf numFmtId="0" fontId="26" fillId="0" borderId="0" xfId="0" applyFont="1" applyFill="1" applyBorder="1" applyAlignment="1" applyProtection="1">
      <alignment horizontal="center" vertical="center" wrapText="1" readingOrder="1"/>
    </xf>
    <xf numFmtId="0" fontId="27" fillId="0" borderId="0" xfId="0" applyFont="1" applyFill="1" applyBorder="1" applyAlignment="1" applyProtection="1">
      <alignment horizontal="right" vertical="center" wrapText="1" readingOrder="1"/>
    </xf>
    <xf numFmtId="0" fontId="24" fillId="0" borderId="0" xfId="2" applyFont="1" applyAlignment="1" applyProtection="1">
      <alignment horizontal="left" vertical="top"/>
    </xf>
    <xf numFmtId="0" fontId="25" fillId="0" borderId="0" xfId="0" applyFont="1" applyProtection="1">
      <protection locked="0"/>
    </xf>
    <xf numFmtId="0" fontId="25" fillId="13" borderId="7" xfId="0" applyFont="1" applyFill="1" applyBorder="1" applyAlignment="1" applyProtection="1">
      <alignment horizontal="center"/>
      <protection locked="0"/>
    </xf>
    <xf numFmtId="188" fontId="25" fillId="13" borderId="7" xfId="0" applyNumberFormat="1" applyFont="1" applyFill="1" applyBorder="1" applyAlignment="1" applyProtection="1">
      <alignment horizontal="center"/>
      <protection locked="0"/>
    </xf>
    <xf numFmtId="0" fontId="25" fillId="13" borderId="6" xfId="0" applyFont="1" applyFill="1" applyBorder="1" applyProtection="1">
      <protection locked="0"/>
    </xf>
    <xf numFmtId="0" fontId="25" fillId="13" borderId="7" xfId="0" applyFont="1" applyFill="1" applyBorder="1" applyAlignment="1" applyProtection="1">
      <protection locked="0"/>
    </xf>
    <xf numFmtId="0" fontId="25" fillId="0" borderId="0" xfId="0" applyFont="1" applyProtection="1"/>
    <xf numFmtId="0" fontId="24" fillId="0" borderId="0" xfId="2" applyFont="1" applyFill="1" applyBorder="1" applyAlignment="1" applyProtection="1">
      <alignment horizontal="center" vertical="center"/>
    </xf>
    <xf numFmtId="0" fontId="24" fillId="0" borderId="0" xfId="2" applyFont="1" applyFill="1" applyBorder="1" applyAlignment="1" applyProtection="1">
      <alignment vertical="center"/>
    </xf>
    <xf numFmtId="0" fontId="24" fillId="0" borderId="0" xfId="2" applyFont="1" applyFill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25" fillId="14" borderId="6" xfId="0" applyFont="1" applyFill="1" applyBorder="1" applyProtection="1"/>
    <xf numFmtId="0" fontId="24" fillId="16" borderId="3" xfId="0" applyFont="1" applyFill="1" applyBorder="1" applyAlignment="1" applyProtection="1">
      <alignment horizontal="center" vertical="top" wrapText="1"/>
    </xf>
    <xf numFmtId="0" fontId="24" fillId="7" borderId="3" xfId="0" applyFont="1" applyFill="1" applyBorder="1" applyAlignment="1" applyProtection="1">
      <alignment horizontal="center" vertical="top" wrapText="1"/>
    </xf>
    <xf numFmtId="0" fontId="24" fillId="7" borderId="4" xfId="0" applyFont="1" applyFill="1" applyBorder="1" applyAlignment="1" applyProtection="1">
      <alignment horizontal="center" vertical="top" wrapText="1"/>
    </xf>
    <xf numFmtId="0" fontId="24" fillId="7" borderId="9" xfId="0" applyFont="1" applyFill="1" applyBorder="1" applyAlignment="1" applyProtection="1">
      <alignment horizontal="center" vertical="top" wrapText="1"/>
    </xf>
    <xf numFmtId="0" fontId="24" fillId="10" borderId="4" xfId="0" applyFont="1" applyFill="1" applyBorder="1" applyAlignment="1" applyProtection="1">
      <alignment horizontal="center" vertical="top" wrapText="1"/>
    </xf>
    <xf numFmtId="0" fontId="24" fillId="10" borderId="3" xfId="0" applyFont="1" applyFill="1" applyBorder="1" applyAlignment="1" applyProtection="1">
      <alignment horizontal="center" vertical="top" wrapText="1"/>
    </xf>
    <xf numFmtId="0" fontId="24" fillId="10" borderId="6" xfId="0" applyFont="1" applyFill="1" applyBorder="1" applyAlignment="1" applyProtection="1">
      <alignment horizontal="center" vertical="top" wrapText="1"/>
    </xf>
    <xf numFmtId="0" fontId="24" fillId="10" borderId="7" xfId="0" applyFont="1" applyFill="1" applyBorder="1" applyAlignment="1" applyProtection="1">
      <alignment horizontal="center" vertical="top" wrapText="1"/>
    </xf>
    <xf numFmtId="0" fontId="24" fillId="5" borderId="3" xfId="0" applyFont="1" applyFill="1" applyBorder="1" applyAlignment="1" applyProtection="1">
      <alignment horizontal="center" vertical="top" wrapText="1"/>
    </xf>
    <xf numFmtId="0" fontId="24" fillId="0" borderId="0" xfId="0" applyFont="1" applyAlignment="1" applyProtection="1">
      <alignment horizontal="left" vertical="center"/>
    </xf>
    <xf numFmtId="0" fontId="24" fillId="0" borderId="0" xfId="2" applyFont="1" applyAlignment="1" applyProtection="1">
      <alignment vertical="center"/>
    </xf>
    <xf numFmtId="0" fontId="27" fillId="3" borderId="0" xfId="0" applyFont="1" applyFill="1" applyBorder="1" applyAlignment="1" applyProtection="1">
      <alignment horizontal="right" vertical="center" wrapText="1" readingOrder="1"/>
    </xf>
    <xf numFmtId="49" fontId="27" fillId="3" borderId="0" xfId="0" applyNumberFormat="1" applyFont="1" applyFill="1" applyBorder="1" applyAlignment="1" applyProtection="1">
      <alignment horizontal="center" vertical="center" wrapText="1" readingOrder="1"/>
    </xf>
    <xf numFmtId="49" fontId="27" fillId="3" borderId="0" xfId="0" applyNumberFormat="1" applyFont="1" applyFill="1" applyBorder="1" applyAlignment="1" applyProtection="1">
      <alignment vertical="center" wrapText="1" readingOrder="1"/>
    </xf>
    <xf numFmtId="0" fontId="24" fillId="3" borderId="0" xfId="2" applyFont="1" applyFill="1" applyAlignment="1" applyProtection="1">
      <alignment vertical="center"/>
    </xf>
    <xf numFmtId="0" fontId="25" fillId="0" borderId="7" xfId="0" applyFont="1" applyFill="1" applyBorder="1" applyAlignment="1" applyProtection="1">
      <alignment horizontal="center" vertical="center"/>
    </xf>
    <xf numFmtId="0" fontId="25" fillId="0" borderId="7" xfId="2" applyFont="1" applyBorder="1" applyAlignment="1" applyProtection="1">
      <alignment horizontal="center" vertical="center" wrapText="1"/>
    </xf>
    <xf numFmtId="188" fontId="25" fillId="0" borderId="7" xfId="2" applyNumberFormat="1" applyFont="1" applyFill="1" applyBorder="1" applyAlignment="1" applyProtection="1">
      <alignment horizontal="center" vertical="center"/>
    </xf>
    <xf numFmtId="187" fontId="25" fillId="0" borderId="7" xfId="2" applyNumberFormat="1" applyFont="1" applyBorder="1" applyAlignment="1" applyProtection="1">
      <alignment horizontal="center" vertical="center"/>
    </xf>
    <xf numFmtId="0" fontId="25" fillId="0" borderId="7" xfId="2" applyFont="1" applyFill="1" applyBorder="1" applyAlignment="1" applyProtection="1">
      <alignment horizontal="center" vertical="center"/>
    </xf>
    <xf numFmtId="0" fontId="25" fillId="0" borderId="7" xfId="2" applyFont="1" applyBorder="1" applyAlignment="1" applyProtection="1">
      <alignment horizontal="center" vertical="center"/>
    </xf>
    <xf numFmtId="43" fontId="25" fillId="3" borderId="7" xfId="1" applyNumberFormat="1" applyFont="1" applyFill="1" applyBorder="1" applyAlignment="1" applyProtection="1">
      <alignment vertical="center"/>
    </xf>
    <xf numFmtId="43" fontId="25" fillId="0" borderId="7" xfId="1" applyNumberFormat="1" applyFont="1" applyBorder="1" applyAlignment="1" applyProtection="1">
      <alignment vertical="center"/>
    </xf>
    <xf numFmtId="0" fontId="25" fillId="0" borderId="1" xfId="2" applyFont="1" applyBorder="1" applyAlignment="1" applyProtection="1">
      <alignment vertical="center"/>
    </xf>
    <xf numFmtId="49" fontId="25" fillId="0" borderId="7" xfId="0" applyNumberFormat="1" applyFont="1" applyFill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/>
    </xf>
    <xf numFmtId="0" fontId="25" fillId="0" borderId="7" xfId="2" applyFont="1" applyBorder="1" applyAlignment="1" applyProtection="1">
      <alignment vertical="center"/>
    </xf>
    <xf numFmtId="0" fontId="25" fillId="3" borderId="7" xfId="2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5" fillId="0" borderId="0" xfId="2" applyFont="1" applyBorder="1" applyAlignment="1" applyProtection="1">
      <alignment horizontal="center" vertical="center" wrapText="1"/>
    </xf>
    <xf numFmtId="188" fontId="25" fillId="0" borderId="0" xfId="2" applyNumberFormat="1" applyFont="1" applyFill="1" applyBorder="1" applyAlignment="1" applyProtection="1">
      <alignment horizontal="center" vertical="center"/>
    </xf>
    <xf numFmtId="187" fontId="25" fillId="0" borderId="0" xfId="2" applyNumberFormat="1" applyFont="1" applyBorder="1" applyAlignment="1" applyProtection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189" fontId="25" fillId="0" borderId="0" xfId="1" applyNumberFormat="1" applyFont="1" applyFill="1" applyBorder="1" applyAlignment="1" applyProtection="1">
      <alignment vertical="center"/>
    </xf>
    <xf numFmtId="0" fontId="25" fillId="0" borderId="0" xfId="2" applyFont="1" applyBorder="1" applyAlignment="1" applyProtection="1">
      <alignment vertical="center"/>
    </xf>
    <xf numFmtId="4" fontId="25" fillId="3" borderId="7" xfId="1" applyNumberFormat="1" applyFont="1" applyFill="1" applyBorder="1" applyAlignment="1" applyProtection="1">
      <alignment horizontal="center" vertical="center"/>
    </xf>
    <xf numFmtId="43" fontId="25" fillId="0" borderId="7" xfId="2" applyNumberFormat="1" applyFont="1" applyBorder="1" applyAlignment="1" applyProtection="1">
      <alignment vertical="center"/>
    </xf>
    <xf numFmtId="189" fontId="24" fillId="0" borderId="0" xfId="1" applyNumberFormat="1" applyFont="1" applyAlignment="1" applyProtection="1">
      <alignment vertical="center"/>
    </xf>
    <xf numFmtId="0" fontId="26" fillId="0" borderId="0" xfId="0" quotePrefix="1" applyFont="1" applyAlignment="1" applyProtection="1">
      <alignment vertical="center"/>
    </xf>
    <xf numFmtId="43" fontId="24" fillId="0" borderId="0" xfId="2" applyNumberFormat="1" applyFont="1" applyAlignment="1" applyProtection="1">
      <alignment vertical="center"/>
    </xf>
    <xf numFmtId="49" fontId="27" fillId="0" borderId="0" xfId="0" applyNumberFormat="1" applyFont="1" applyFill="1" applyBorder="1" applyAlignment="1" applyProtection="1">
      <alignment vertical="center" wrapText="1" readingOrder="1"/>
    </xf>
    <xf numFmtId="49" fontId="27" fillId="0" borderId="0" xfId="0" applyNumberFormat="1" applyFont="1" applyFill="1" applyBorder="1" applyAlignment="1" applyProtection="1">
      <alignment horizontal="center" vertical="center" wrapText="1" readingOrder="1"/>
    </xf>
    <xf numFmtId="0" fontId="25" fillId="0" borderId="7" xfId="2" applyFont="1" applyFill="1" applyBorder="1" applyAlignment="1" applyProtection="1">
      <alignment horizontal="center" vertical="center" wrapText="1"/>
    </xf>
    <xf numFmtId="4" fontId="25" fillId="3" borderId="7" xfId="1" applyNumberFormat="1" applyFont="1" applyFill="1" applyBorder="1" applyAlignment="1" applyProtection="1">
      <alignment vertical="center"/>
    </xf>
    <xf numFmtId="0" fontId="25" fillId="0" borderId="0" xfId="2" applyFont="1" applyFill="1" applyBorder="1" applyAlignment="1" applyProtection="1">
      <alignment horizontal="center" vertical="center" wrapText="1"/>
    </xf>
    <xf numFmtId="187" fontId="28" fillId="0" borderId="0" xfId="2" applyNumberFormat="1" applyFont="1" applyFill="1" applyBorder="1" applyAlignment="1" applyProtection="1">
      <alignment horizontal="center" vertical="center"/>
    </xf>
    <xf numFmtId="0" fontId="25" fillId="0" borderId="0" xfId="2" applyFont="1" applyFill="1" applyBorder="1" applyAlignment="1" applyProtection="1">
      <alignment horizontal="center" vertical="center"/>
    </xf>
    <xf numFmtId="0" fontId="28" fillId="0" borderId="0" xfId="2" applyFont="1" applyBorder="1" applyAlignment="1" applyProtection="1">
      <alignment horizontal="center" vertical="center"/>
    </xf>
    <xf numFmtId="43" fontId="25" fillId="0" borderId="0" xfId="1" applyFont="1" applyBorder="1" applyAlignment="1" applyProtection="1">
      <alignment vertical="center"/>
    </xf>
    <xf numFmtId="43" fontId="25" fillId="3" borderId="7" xfId="1" applyFont="1" applyFill="1" applyBorder="1" applyAlignment="1" applyProtection="1">
      <alignment horizontal="center" vertical="center"/>
    </xf>
    <xf numFmtId="43" fontId="25" fillId="0" borderId="7" xfId="1" applyFont="1" applyBorder="1" applyAlignment="1" applyProtection="1">
      <alignment vertical="center"/>
    </xf>
    <xf numFmtId="43" fontId="25" fillId="3" borderId="7" xfId="1" applyFont="1" applyFill="1" applyBorder="1" applyAlignment="1" applyProtection="1">
      <alignment vertical="center"/>
    </xf>
    <xf numFmtId="43" fontId="25" fillId="0" borderId="0" xfId="1" applyFont="1" applyFill="1" applyBorder="1" applyAlignment="1" applyProtection="1">
      <alignment vertical="center"/>
    </xf>
    <xf numFmtId="0" fontId="25" fillId="0" borderId="0" xfId="2" applyFont="1" applyFill="1" applyBorder="1" applyAlignment="1" applyProtection="1">
      <alignment vertical="center"/>
    </xf>
    <xf numFmtId="43" fontId="25" fillId="0" borderId="7" xfId="1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vertical="center"/>
    </xf>
    <xf numFmtId="0" fontId="25" fillId="0" borderId="7" xfId="0" applyFont="1" applyBorder="1" applyAlignment="1" applyProtection="1">
      <alignment horizontal="center" vertical="center"/>
    </xf>
    <xf numFmtId="0" fontId="25" fillId="5" borderId="6" xfId="0" applyFont="1" applyFill="1" applyBorder="1" applyProtection="1"/>
    <xf numFmtId="0" fontId="24" fillId="6" borderId="3" xfId="0" applyFont="1" applyFill="1" applyBorder="1" applyAlignment="1" applyProtection="1">
      <alignment horizontal="center" vertical="top" wrapText="1"/>
    </xf>
    <xf numFmtId="188" fontId="25" fillId="0" borderId="7" xfId="0" applyNumberFormat="1" applyFont="1" applyBorder="1" applyAlignment="1" applyProtection="1">
      <alignment horizontal="center"/>
    </xf>
    <xf numFmtId="0" fontId="25" fillId="3" borderId="7" xfId="0" applyFont="1" applyFill="1" applyBorder="1" applyAlignment="1" applyProtection="1">
      <alignment horizontal="center"/>
    </xf>
    <xf numFmtId="4" fontId="25" fillId="3" borderId="8" xfId="1" applyNumberFormat="1" applyFont="1" applyFill="1" applyBorder="1" applyAlignment="1" applyProtection="1">
      <alignment horizontal="right"/>
    </xf>
    <xf numFmtId="0" fontId="25" fillId="3" borderId="6" xfId="0" applyFont="1" applyFill="1" applyBorder="1" applyAlignment="1" applyProtection="1">
      <alignment horizontal="center"/>
    </xf>
    <xf numFmtId="0" fontId="25" fillId="0" borderId="6" xfId="0" applyFont="1" applyBorder="1" applyAlignment="1" applyProtection="1">
      <alignment horizontal="center"/>
    </xf>
    <xf numFmtId="0" fontId="25" fillId="0" borderId="7" xfId="0" applyFont="1" applyBorder="1" applyProtection="1"/>
    <xf numFmtId="0" fontId="25" fillId="0" borderId="0" xfId="0" applyFont="1" applyBorder="1" applyProtection="1"/>
    <xf numFmtId="189" fontId="25" fillId="0" borderId="0" xfId="1" applyNumberFormat="1" applyFont="1" applyProtection="1"/>
    <xf numFmtId="0" fontId="15" fillId="0" borderId="0" xfId="0" applyFont="1" applyProtection="1"/>
    <xf numFmtId="0" fontId="4" fillId="0" borderId="0" xfId="0" applyFont="1" applyProtection="1"/>
    <xf numFmtId="0" fontId="0" fillId="0" borderId="0" xfId="0" applyProtection="1"/>
    <xf numFmtId="0" fontId="16" fillId="0" borderId="0" xfId="0" applyFont="1" applyProtection="1"/>
    <xf numFmtId="0" fontId="3" fillId="0" borderId="0" xfId="0" applyFont="1" applyProtection="1"/>
    <xf numFmtId="0" fontId="3" fillId="0" borderId="0" xfId="0" applyFont="1" applyFill="1" applyProtection="1"/>
    <xf numFmtId="0" fontId="2" fillId="0" borderId="0" xfId="0" applyFont="1" applyFill="1" applyProtection="1"/>
    <xf numFmtId="0" fontId="2" fillId="0" borderId="0" xfId="0" applyFont="1" applyProtection="1"/>
    <xf numFmtId="0" fontId="4" fillId="13" borderId="7" xfId="0" applyFont="1" applyFill="1" applyBorder="1" applyAlignment="1" applyProtection="1">
      <alignment horizontal="center"/>
    </xf>
    <xf numFmtId="0" fontId="1" fillId="0" borderId="0" xfId="0" applyFont="1" applyProtection="1"/>
    <xf numFmtId="0" fontId="1" fillId="17" borderId="7" xfId="0" applyFont="1" applyFill="1" applyBorder="1" applyAlignment="1" applyProtection="1">
      <alignment horizontal="center"/>
    </xf>
    <xf numFmtId="0" fontId="17" fillId="0" borderId="0" xfId="0" applyFont="1" applyProtection="1"/>
    <xf numFmtId="0" fontId="18" fillId="0" borderId="0" xfId="0" applyFont="1" applyProtection="1"/>
    <xf numFmtId="0" fontId="19" fillId="0" borderId="0" xfId="0" applyFont="1" applyProtection="1"/>
    <xf numFmtId="0" fontId="20" fillId="0" borderId="0" xfId="0" applyFont="1" applyProtection="1"/>
    <xf numFmtId="0" fontId="21" fillId="0" borderId="0" xfId="0" applyFont="1" applyProtection="1"/>
    <xf numFmtId="39" fontId="25" fillId="13" borderId="7" xfId="1" applyNumberFormat="1" applyFont="1" applyFill="1" applyBorder="1" applyAlignment="1" applyProtection="1">
      <alignment vertical="center"/>
      <protection locked="0"/>
    </xf>
    <xf numFmtId="39" fontId="25" fillId="13" borderId="8" xfId="0" applyNumberFormat="1" applyFont="1" applyFill="1" applyBorder="1" applyProtection="1">
      <protection locked="0"/>
    </xf>
    <xf numFmtId="39" fontId="25" fillId="13" borderId="7" xfId="0" applyNumberFormat="1" applyFont="1" applyFill="1" applyBorder="1" applyProtection="1">
      <protection locked="0"/>
    </xf>
    <xf numFmtId="0" fontId="24" fillId="9" borderId="5" xfId="0" applyFont="1" applyFill="1" applyBorder="1" applyAlignment="1" applyProtection="1">
      <alignment horizontal="center"/>
    </xf>
    <xf numFmtId="0" fontId="24" fillId="8" borderId="2" xfId="0" applyFont="1" applyFill="1" applyBorder="1" applyAlignment="1" applyProtection="1">
      <alignment horizontal="center"/>
    </xf>
    <xf numFmtId="0" fontId="24" fillId="8" borderId="5" xfId="0" applyFont="1" applyFill="1" applyBorder="1" applyAlignment="1" applyProtection="1">
      <alignment horizontal="center"/>
    </xf>
    <xf numFmtId="0" fontId="24" fillId="8" borderId="10" xfId="0" applyFont="1" applyFill="1" applyBorder="1" applyAlignment="1" applyProtection="1">
      <alignment horizontal="center"/>
    </xf>
    <xf numFmtId="0" fontId="24" fillId="15" borderId="7" xfId="0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left" vertical="center"/>
    </xf>
    <xf numFmtId="0" fontId="24" fillId="4" borderId="0" xfId="2" applyFont="1" applyFill="1" applyBorder="1" applyAlignment="1" applyProtection="1">
      <alignment horizontal="center" vertical="center"/>
    </xf>
    <xf numFmtId="188" fontId="30" fillId="0" borderId="0" xfId="0" applyNumberFormat="1" applyFont="1" applyFill="1" applyBorder="1" applyAlignment="1" applyProtection="1">
      <alignment horizontal="left" vertical="center" wrapText="1" readingOrder="1"/>
    </xf>
    <xf numFmtId="0" fontId="8" fillId="5" borderId="0" xfId="0" applyFont="1" applyFill="1" applyAlignment="1">
      <alignment horizontal="center"/>
    </xf>
    <xf numFmtId="0" fontId="0" fillId="11" borderId="0" xfId="0" applyFill="1" applyAlignment="1">
      <alignment horizontal="center"/>
    </xf>
  </cellXfs>
  <cellStyles count="7">
    <cellStyle name="Comma" xfId="1" builtinId="3"/>
    <cellStyle name="Normal" xfId="0" builtinId="0"/>
    <cellStyle name="Normal 2" xfId="3"/>
    <cellStyle name="Normal 2 2" xfId="5"/>
    <cellStyle name="Normal 3" xfId="6"/>
    <cellStyle name="Normal 3 2" xfId="4"/>
    <cellStyle name="Normal_Sheet1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FFFFCC"/>
      <color rgb="FF33CCCC"/>
      <color rgb="FFCCFFFF"/>
      <color rgb="FF0000FF"/>
      <color rgb="FF003399"/>
      <color rgb="FFFFFFD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</xdr:row>
      <xdr:rowOff>104774</xdr:rowOff>
    </xdr:from>
    <xdr:to>
      <xdr:col>12</xdr:col>
      <xdr:colOff>552449</xdr:colOff>
      <xdr:row>9</xdr:row>
      <xdr:rowOff>202406</xdr:rowOff>
    </xdr:to>
    <xdr:sp macro="" textlink="">
      <xdr:nvSpPr>
        <xdr:cNvPr id="21" name="TextBox 20"/>
        <xdr:cNvSpPr txBox="1"/>
      </xdr:nvSpPr>
      <xdr:spPr>
        <a:xfrm>
          <a:off x="76199" y="628649"/>
          <a:ext cx="20574000" cy="19311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BrowalliaUPC" panose="020B0604020202020204" pitchFamily="34" charset="-34"/>
              <a:cs typeface="BrowalliaUPC" panose="020B0604020202020204" pitchFamily="34" charset="-34"/>
            </a:rPr>
            <a:t>ณ สิ้นเดือนตุลาคม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 2561 </a:t>
          </a:r>
          <a:r>
            <a:rPr lang="th-TH" sz="1400">
              <a:latin typeface="BrowalliaUPC" panose="020B0604020202020204" pitchFamily="34" charset="-34"/>
              <a:cs typeface="BrowalliaUPC" panose="020B0604020202020204" pitchFamily="34" charset="-34"/>
            </a:rPr>
            <a:t>บริษัทหลักทรัพย์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 </a:t>
          </a:r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AAA 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จำกัด มียอดคงค้างธุรกรรม </a:t>
          </a:r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Derivatives 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ของตนเองและลูกค้า ดังนี้</a:t>
          </a:r>
        </a:p>
        <a:p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1. ยอดคงค้างฯ ของตนเอง </a:t>
          </a:r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(proprietary trading): Long MSCI Emerging Market Index Futures 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ในตลาด </a:t>
          </a:r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SGX 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เป็นสกุล </a:t>
          </a:r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SGD 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จำนวน 1</a:t>
          </a:r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,000,000 SGD 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โดยมี </a:t>
          </a:r>
          <a:r>
            <a:rPr lang="en-US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maturity date </a:t>
          </a:r>
          <a:r>
            <a:rPr lang="th-TH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คือวันที่ 31/12/2018 และมี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ยอดคงค้างส่วนเกินและเงินวางประกัน</a:t>
          </a:r>
          <a:r>
            <a:rPr lang="th-TH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คงเหลือ ณ สิ้น</a:t>
          </a:r>
          <a:r>
            <a:rPr lang="en-US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 </a:t>
          </a:r>
          <a:r>
            <a:rPr lang="th-TH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ต.ค. 61 จำนวน </a:t>
          </a:r>
          <a:r>
            <a:rPr lang="en-US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100,000</a:t>
          </a:r>
          <a:r>
            <a:rPr lang="th-TH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 </a:t>
          </a:r>
          <a:r>
            <a:rPr lang="en-US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SGD </a:t>
          </a:r>
          <a:endParaRPr lang="th-TH" sz="1400" baseline="0">
            <a:solidFill>
              <a:sysClr val="windowText" lastClr="000000"/>
            </a:solidFill>
            <a:latin typeface="BrowalliaUPC" panose="020B0604020202020204" pitchFamily="34" charset="-34"/>
            <a:cs typeface="BrowalliaUPC" panose="020B0604020202020204" pitchFamily="34" charset="-34"/>
          </a:endParaRPr>
        </a:p>
        <a:p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2. 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ยอดคงค้างฯ ของลูกค้า นาย ก</a:t>
          </a:r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 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ซึ่งจัดตั้งเป็นกองทุนส่วนบุคคล ดังนี้</a:t>
          </a:r>
        </a:p>
        <a:p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  </a:t>
          </a:r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 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 2.1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Long WTI Crude Oil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Futures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ในตลาด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NYMEX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เป็นสกุล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USD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จำนวน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50,000 USD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โดยมี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maturity date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วันที่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31/3/2019</a:t>
          </a:r>
          <a:endParaRPr lang="th-TH" sz="1400" baseline="0">
            <a:solidFill>
              <a:schemeClr val="dk1"/>
            </a:solidFill>
            <a:effectLst/>
            <a:latin typeface="BrowalliaUPC" panose="020B0604020202020204" pitchFamily="34" charset="-34"/>
            <a:ea typeface="+mn-ea"/>
            <a:cs typeface="BrowalliaUPC" panose="020B0604020202020204" pitchFamily="34" charset="-34"/>
          </a:endParaRPr>
        </a:p>
        <a:p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 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2.2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Short Silver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ในตลาด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COMEX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เป็นสกุล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USD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จำนวน 30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,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000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USD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โดยมี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maturity date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วันที่ 31/3/2019</a:t>
          </a:r>
          <a:endParaRPr lang="en-US" sz="1400" baseline="0">
            <a:solidFill>
              <a:schemeClr val="dk1"/>
            </a:solidFill>
            <a:effectLst/>
            <a:latin typeface="BrowalliaUPC" panose="020B0604020202020204" pitchFamily="34" charset="-34"/>
            <a:ea typeface="+mn-ea"/>
            <a:cs typeface="BrowalliaUPC" panose="020B0604020202020204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  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2.3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Long Gold (standard)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ในตลาด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TOCOM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เป็นสกุล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JPY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จำนวน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1,000,000 JPY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โดยมี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maturity date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วันที่ 31/3/2019</a:t>
          </a:r>
          <a:endParaRPr lang="th-TH" sz="1400">
            <a:effectLst/>
            <a:latin typeface="BrowalliaUPC" panose="020B0604020202020204" pitchFamily="34" charset="-34"/>
            <a:cs typeface="BrowalliaUPC" panose="020B0604020202020204" pitchFamily="34" charset="-34"/>
          </a:endParaRPr>
        </a:p>
        <a:p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โดย นาย ก มียอดคงค้างส่วนเกินและเงินวางประกันคงเหลือ ณ สิ้น ต.ค. 61 สำหรับธุรกรรมในข้อ 2.1 และ 2.2 รวมอยู่ในบัญชีเดียวกันจำนวน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9,500 USD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และสำหรับธุรกรรมในข้อ 2.3 จำนวน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150,000 JPY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3.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ยอดคงค้างฯ ของลูกค้า นาง ส โดย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Long Bitcoin Futures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ในตลาด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CME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เป็นสกุล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USD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จำนวน 60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,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000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USD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และมี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Maturity date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วันที่ 31/3/2019 และมียอดคงค้างส่วนเกินและเงินวางประกันคงเหลือ ณ สิ้น ต.ค. 61 เท่ากับ 27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,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500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USD</a:t>
          </a:r>
          <a:endParaRPr lang="th-TH" sz="1400">
            <a:effectLst/>
            <a:latin typeface="BrowalliaUPC" panose="020B0604020202020204" pitchFamily="34" charset="-34"/>
            <a:cs typeface="BrowalliaUPC" panose="020B0604020202020204" pitchFamily="34" charset="-34"/>
          </a:endParaRPr>
        </a:p>
      </xdr:txBody>
    </xdr:sp>
    <xdr:clientData/>
  </xdr:twoCellAnchor>
  <xdr:twoCellAnchor>
    <xdr:from>
      <xdr:col>0</xdr:col>
      <xdr:colOff>180975</xdr:colOff>
      <xdr:row>36</xdr:row>
      <xdr:rowOff>123828</xdr:rowOff>
    </xdr:from>
    <xdr:to>
      <xdr:col>13</xdr:col>
      <xdr:colOff>0</xdr:colOff>
      <xdr:row>41</xdr:row>
      <xdr:rowOff>83344</xdr:rowOff>
    </xdr:to>
    <xdr:sp macro="" textlink="">
      <xdr:nvSpPr>
        <xdr:cNvPr id="22" name="TextBox 21"/>
        <xdr:cNvSpPr txBox="1"/>
      </xdr:nvSpPr>
      <xdr:spPr>
        <a:xfrm>
          <a:off x="180975" y="11327609"/>
          <a:ext cx="20654963" cy="12692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BrowalliaUPC" panose="020B0604020202020204" pitchFamily="34" charset="-34"/>
              <a:cs typeface="BrowalliaUPC" panose="020B0604020202020204" pitchFamily="34" charset="-34"/>
            </a:rPr>
            <a:t>ณ สิ้นเดือนตุลาคม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 2561 บ</a:t>
          </a:r>
          <a:r>
            <a:rPr lang="th-TH" sz="140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ริษัทหลักทรัพย์จัดการกองทุน </a:t>
          </a:r>
          <a:r>
            <a:rPr lang="en-US" sz="140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KFG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จำกัด มียอดคงค้างธุรกรรม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Derivatives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ของกองทุนเปิดกาแล๊คซี่ อโลเคชั่น ฟันด์ ดังนี้</a:t>
          </a:r>
          <a:endParaRPr lang="th-TH" sz="1400">
            <a:effectLst/>
            <a:latin typeface="BrowalliaUPC" panose="020B0604020202020204" pitchFamily="34" charset="-34"/>
            <a:cs typeface="BrowalliaUPC" panose="020B0604020202020204" pitchFamily="34" charset="-34"/>
          </a:endParaRPr>
        </a:p>
        <a:p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1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Long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10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-yr Japanese Government Bond Futures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ในตลาด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SGX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จำนวน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5,000,000 JPY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โดยมี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maturity date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วันที่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31/3/2019</a:t>
          </a:r>
          <a:endParaRPr lang="th-TH" sz="1400">
            <a:effectLst/>
            <a:latin typeface="BrowalliaUPC" panose="020B0604020202020204" pitchFamily="34" charset="-34"/>
            <a:cs typeface="BrowalliaUPC" panose="020B0604020202020204" pitchFamily="34" charset="-34"/>
          </a:endParaRPr>
        </a:p>
        <a:p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  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2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Long Nikkei 225 Index Call Option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ในตลาด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SGX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จำนวน โดยมี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Notional amount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(จำนวนสัญญา * ขนาดสัญญา *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exercise price)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เท่ากับ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117,500,000 JPY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และมี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Cost Value (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จำนวนสัญญา * ขนาดสัญญา *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premium)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เท่ากับ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2,500,000 JPY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และมี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maturity date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วันที่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31/3/2019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  โดย กองทุนมียอดคงค้างส่วนเกินและเงินวางประกันคงเหลือ ณ สิ้น ต.ค. 61 สำหรับธุรกรรมในข้อ 1 และ 2 รวมอยู่ในบัญชีเดียวกันจำนวน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7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50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,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0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00 JPY</a:t>
          </a:r>
          <a:endParaRPr lang="th-TH" sz="1400">
            <a:solidFill>
              <a:sysClr val="windowText" lastClr="000000"/>
            </a:solidFill>
            <a:effectLst/>
            <a:latin typeface="BrowalliaUPC" panose="020B0604020202020204" pitchFamily="34" charset="-34"/>
            <a:cs typeface="BrowalliaUPC" panose="020B0604020202020204" pitchFamily="34" charset="-34"/>
          </a:endParaRPr>
        </a:p>
        <a:p>
          <a:r>
            <a:rPr lang="th-TH" sz="1400" baseline="0">
              <a:solidFill>
                <a:srgbClr val="FF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  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3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สัญญาธุรกรรม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Interest rate swap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กับ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LEH Bank and Securities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เลขที่สัญญา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XS11223344556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มูลค่า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1,000,000 USD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โดยมี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maturity date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วันที่ 31/3/2020</a:t>
          </a:r>
          <a:endParaRPr lang="th-TH" sz="1400">
            <a:effectLst/>
            <a:latin typeface="BrowalliaUPC" panose="020B0604020202020204" pitchFamily="34" charset="-34"/>
            <a:cs typeface="BrowalliaUPC" panose="020B0604020202020204" pitchFamily="34" charset="-34"/>
          </a:endParaRPr>
        </a:p>
      </xdr:txBody>
    </xdr:sp>
    <xdr:clientData/>
  </xdr:twoCellAnchor>
  <xdr:twoCellAnchor>
    <xdr:from>
      <xdr:col>0</xdr:col>
      <xdr:colOff>180975</xdr:colOff>
      <xdr:row>62</xdr:row>
      <xdr:rowOff>114300</xdr:rowOff>
    </xdr:from>
    <xdr:to>
      <xdr:col>12</xdr:col>
      <xdr:colOff>419100</xdr:colOff>
      <xdr:row>68</xdr:row>
      <xdr:rowOff>11906</xdr:rowOff>
    </xdr:to>
    <xdr:sp macro="" textlink="">
      <xdr:nvSpPr>
        <xdr:cNvPr id="23" name="TextBox 22"/>
        <xdr:cNvSpPr txBox="1"/>
      </xdr:nvSpPr>
      <xdr:spPr>
        <a:xfrm>
          <a:off x="180975" y="21057394"/>
          <a:ext cx="20335875" cy="14692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ณ สิ้นเดือนตุลาคม</a:t>
          </a:r>
          <a:r>
            <a:rPr lang="th-TH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 2561 บริษัท </a:t>
          </a:r>
          <a:r>
            <a:rPr lang="en-US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BBB </a:t>
          </a:r>
          <a:r>
            <a:rPr lang="th-TH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จำกัด มียอดคงค้างธุรกรรม </a:t>
          </a:r>
          <a:r>
            <a:rPr lang="en-US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Derivatives </a:t>
          </a:r>
          <a:r>
            <a:rPr lang="th-TH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ดังนี้</a:t>
          </a:r>
        </a:p>
        <a:p>
          <a:r>
            <a:rPr lang="th-TH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  1.1 </a:t>
          </a:r>
          <a:r>
            <a:rPr lang="en-US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Long Sugar Futures </a:t>
          </a:r>
          <a:r>
            <a:rPr lang="th-TH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ผ่าน </a:t>
          </a:r>
          <a:r>
            <a:rPr lang="en-US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Intercontinental Exchange (ICE) </a:t>
          </a:r>
          <a:r>
            <a:rPr lang="th-TH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เป็นสกุล </a:t>
          </a:r>
          <a:r>
            <a:rPr lang="en-US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USD </a:t>
          </a:r>
          <a:r>
            <a:rPr lang="th-TH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จำนวน </a:t>
          </a:r>
          <a:r>
            <a:rPr lang="en-US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4,000,000 USD </a:t>
          </a:r>
          <a:r>
            <a:rPr lang="th-TH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โดยมี </a:t>
          </a:r>
          <a:r>
            <a:rPr lang="en-US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maturity date </a:t>
          </a:r>
          <a:r>
            <a:rPr lang="th-TH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วันที่ 31/1/2019</a:t>
          </a:r>
        </a:p>
        <a:p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 1.2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Short Sugar Futures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ผ่าน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Intercontinental Exchange (ICE)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เป็นสกุล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USD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จำนวน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1,500,000 USD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โดยมี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maturity date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วันที่ 3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0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/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4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/2019</a:t>
          </a:r>
        </a:p>
        <a:p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 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   โดยบริษัท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BBB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จำกัดยอดคงค้างส่วนเกินและเงินวางประกันคงเหลือ ณ สิ้น ต.ค. 61 สำหรับธุรกรรมในข้อ 1 และ 2 รวมอยู่ในบัญชีเดียวกันจำนวน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525,000 USD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 1.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3 Long Rubber Call Option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ในตลาด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TOCOM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โดยมี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Notional amount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(จำนวนสัญญา * ขนาดสัญญา *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exercise price)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เท่ากับ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8,000,000 JPY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และมี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Cost value (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จำนวนสัญญา * ขนาดสัญญา *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premium)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เท่ากับ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1,000,000 JPY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และมี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maturity date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วันที่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31/3/2019</a:t>
          </a:r>
          <a:b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</a:b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  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    และมียอดคงค้างส่วนเกินและเงินวางประกันคงเหลือ ณ สิ้น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ต.ค. 61 จำนวน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400,000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JPY</a:t>
          </a:r>
        </a:p>
      </xdr:txBody>
    </xdr:sp>
    <xdr:clientData/>
  </xdr:twoCellAnchor>
  <xdr:twoCellAnchor>
    <xdr:from>
      <xdr:col>0</xdr:col>
      <xdr:colOff>180975</xdr:colOff>
      <xdr:row>88</xdr:row>
      <xdr:rowOff>114301</xdr:rowOff>
    </xdr:from>
    <xdr:to>
      <xdr:col>12</xdr:col>
      <xdr:colOff>419100</xdr:colOff>
      <xdr:row>93</xdr:row>
      <xdr:rowOff>154782</xdr:rowOff>
    </xdr:to>
    <xdr:sp macro="" textlink="">
      <xdr:nvSpPr>
        <xdr:cNvPr id="38" name="TextBox 37"/>
        <xdr:cNvSpPr txBox="1"/>
      </xdr:nvSpPr>
      <xdr:spPr>
        <a:xfrm>
          <a:off x="180975" y="31903989"/>
          <a:ext cx="20335875" cy="13501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ณ สิ้นเดือนตุลาคม</a:t>
          </a:r>
          <a:r>
            <a:rPr lang="th-TH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 2561 บริษัท </a:t>
          </a:r>
          <a:r>
            <a:rPr lang="en-US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YYY Gold Futures </a:t>
          </a:r>
          <a:r>
            <a:rPr lang="th-TH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จำกัด มียอดคงค้างธุรกรรม </a:t>
          </a:r>
          <a:r>
            <a:rPr lang="en-US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Derivatives </a:t>
          </a:r>
          <a:r>
            <a:rPr lang="th-TH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ดังนี้</a:t>
          </a:r>
        </a:p>
        <a:p>
          <a:r>
            <a:rPr lang="th-TH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  1.1 </a:t>
          </a:r>
          <a:r>
            <a:rPr lang="en-US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Long Gold Futures </a:t>
          </a:r>
          <a:r>
            <a:rPr lang="th-TH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ผ่าน </a:t>
          </a:r>
          <a:r>
            <a:rPr lang="en-US" sz="1400" b="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Commodity Exchange </a:t>
          </a:r>
          <a:r>
            <a:rPr lang="en-US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(COMEX) </a:t>
          </a:r>
          <a:r>
            <a:rPr lang="th-TH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เป็นสกุล </a:t>
          </a:r>
          <a:r>
            <a:rPr lang="en-US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USD </a:t>
          </a:r>
          <a:r>
            <a:rPr lang="th-TH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จำนวน </a:t>
          </a:r>
          <a:r>
            <a:rPr lang="en-US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2,000,000 USD </a:t>
          </a:r>
          <a:r>
            <a:rPr lang="th-TH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โดยมี </a:t>
          </a:r>
          <a:r>
            <a:rPr lang="en-US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maturity date </a:t>
          </a:r>
          <a:r>
            <a:rPr lang="th-TH" sz="1400" baseline="0">
              <a:solidFill>
                <a:sysClr val="windowText" lastClr="000000"/>
              </a:solidFill>
              <a:latin typeface="BrowalliaUPC" panose="020B0604020202020204" pitchFamily="34" charset="-34"/>
              <a:cs typeface="BrowalliaUPC" panose="020B0604020202020204" pitchFamily="34" charset="-34"/>
            </a:rPr>
            <a:t>วันที่ 31/1/2019</a:t>
          </a:r>
        </a:p>
        <a:p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 1.2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Short Gold Futures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ผ่าน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Commodity Exchange (COMEX)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เป็นสกุล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USD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จำนวน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500,000 USD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โดยมี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maturity date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วันที่ 3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0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/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4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/2019</a:t>
          </a:r>
        </a:p>
        <a:p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 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   โดยบริษัท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CCC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จำกัดยอดคงค้างส่วนเกินและเงินวางประกันคงเหลือ ณ สิ้น ต.ค. 61 สำหรับธุรกรรมในข้อ 1 และ 2 รวมอยู่ในบัญชีเดียวกันจำนวน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525,000 USD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 1.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3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มีสัญญา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Gold Futures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กับ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XYZ Bullion and Futures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เป็นสกุล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USD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จำนวน 1,000,000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USD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และมีเงินวางประกันคงเหลือ ณ สิ้น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ต.ค. 61 จำนวน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100,000</a:t>
          </a:r>
          <a:r>
            <a:rPr lang="th-TH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</a:t>
          </a:r>
          <a:r>
            <a:rPr lang="en-US" sz="1400" baseline="0">
              <a:solidFill>
                <a:sysClr val="windowText" lastClr="000000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USD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3" name="TextBox 2"/>
        <xdr:cNvSpPr txBox="1"/>
      </xdr:nvSpPr>
      <xdr:spPr>
        <a:xfrm>
          <a:off x="0" y="266700"/>
          <a:ext cx="1679257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BrowalliaUPC" panose="020B0604020202020204" pitchFamily="34" charset="-34"/>
              <a:cs typeface="BrowalliaUPC" panose="020B0604020202020204" pitchFamily="34" charset="-34"/>
            </a:rPr>
            <a:t>ณ สิ้นเดือนตุลาคม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 2561 กองทุน </a:t>
          </a:r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XXYYZZ 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ภายใต้การ</a:t>
          </a:r>
          <a:r>
            <a:rPr lang="th-TH" sz="1400" b="0" baseline="0">
              <a:latin typeface="BrowalliaUPC" panose="020B0604020202020204" pitchFamily="34" charset="-34"/>
              <a:cs typeface="BrowalliaUPC" panose="020B0604020202020204" pitchFamily="34" charset="-34"/>
            </a:rPr>
            <a:t>บริหารของ</a:t>
          </a:r>
          <a:r>
            <a:rPr lang="th-TH" sz="1400" b="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บริษัทหลักทรัพย์จัดการกองทุน </a:t>
          </a:r>
          <a:r>
            <a:rPr lang="en-US" sz="1400" b="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KFG </a:t>
          </a:r>
          <a:r>
            <a:rPr lang="th-TH" sz="1400" b="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จำกัด</a:t>
          </a:r>
          <a:r>
            <a:rPr lang="en-US" sz="1400" b="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</a:t>
          </a:r>
          <a:r>
            <a:rPr lang="th-TH" sz="1400" b="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มียอดคงค้างธุรกรรมให้ยืมและยืมหลักทรัพย์ ดังนี้</a:t>
          </a:r>
        </a:p>
        <a:p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1. ให้ยืมหุ้น </a:t>
          </a:r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A1 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ซึ่งมีมูลค่าตามราคาตลาดเท่ากับ 123</a:t>
          </a:r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,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122</a:t>
          </a:r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 USD 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โดยสัญญาครบกำหนดวันที่ 31/1/2019 และกองทุนได้รับหลักประกันเป็นเงินสดจากคู่สัญญาจำนวน 180</a:t>
          </a:r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,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000 </a:t>
          </a:r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USD</a:t>
          </a:r>
          <a:endParaRPr lang="en-US" sz="1400" baseline="0">
            <a:solidFill>
              <a:sysClr val="windowText" lastClr="000000"/>
            </a:solidFill>
            <a:latin typeface="BrowalliaUPC" panose="020B0604020202020204" pitchFamily="34" charset="-34"/>
            <a:cs typeface="BrowalliaUPC" panose="020B0604020202020204" pitchFamily="34" charset="-34"/>
          </a:endParaRPr>
        </a:p>
        <a:p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2. 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ยืมหุ้น </a:t>
          </a:r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CKC 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ซึ่งมีมูลค่าตามราคาตลาดเท่ากับ 122</a:t>
          </a:r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,000 EUR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โดยสัญญาครบกำหนดวันที่ 28/2/2019</a:t>
          </a:r>
          <a:r>
            <a:rPr lang="en-US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และกองทุนได้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นำ </a:t>
          </a:r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Bond 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สกุล </a:t>
          </a:r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EUR 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ที่ออกโดยบริษัท </a:t>
          </a:r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LEH Bank and Securities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 ไปวางไว้เป็นหลักประกัน โดยมีมูลค่าตามที่ตกลงกับคู่สัญญาไว้เท่ากับ 160</a:t>
          </a:r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,000 EUR</a:t>
          </a:r>
          <a:endParaRPr lang="th-TH" sz="1400" baseline="0">
            <a:latin typeface="BrowalliaUPC" panose="020B0604020202020204" pitchFamily="34" charset="-34"/>
            <a:cs typeface="BrowalliaUPC" panose="020B0604020202020204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eerawl\Documents\1%20&#3591;&#3634;&#3609;%20Project\2561H1_&#3619;&#3634;&#3618;&#3591;&#3634;&#3609;%20&#3610;&#3621;%20FX%20license\ACCD%20MYR%20Transaction%20Template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eerawl/Documents/1%20&#3591;&#3634;&#3609;%20Project/2561H1_&#3619;&#3634;&#3618;&#3591;&#3634;&#3609;%20&#3610;&#3621;%20FX%20license/ACCD%20MYR%20Transaction%20Template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MD/Statistics%20and%20Information%20Systems%20Department/2.1.1%20Data%20Management%20Systems%20Team%201-2/CENTRALFILE/Excel%20Derivatives/&#3648;&#3629;&#3585;&#3626;&#3634;&#3619;/Derivatives%20Excel%20Template%20&#3611;&#3619;&#3633;&#3610;&#3605;&#3633;&#3623;&#3629;&#3618;&#3656;&#3634;&#3591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ap\Desktop\My%20work\Excel%20Derivatives\25611219_&#3649;&#3610;&#3610;&#3619;&#3634;&#3618;&#3591;&#3634;&#3609;&#3618;&#3629;&#3604;&#3588;&#3591;&#3588;&#3657;&#3634;&#3591;&#3608;&#3640;&#3619;&#3585;&#3619;&#3619;&#3617;%20Derivatives,%20SBL%20and%20Repo%20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jongjJ\AppData\Local\Microsoft\Windows\Temporary%20Internet%20Files\Content.Outlook\NYLPZDXQ\25611114%20&#3605;&#3634;&#3619;&#3634;&#3591;&#3619;&#3634;&#3618;&#3591;&#3634;&#3609;%20derivatives%20SBL%20-%20final%20V2b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MD/Statistics%20and%20Information%20Systems%20Department/2.1.1%20Data%20Management%20Systems%20Team%201-2/CENTRALFILE/Excel%20Derivatives/&#3648;&#3629;&#3585;&#3626;&#3634;&#3619;/Derivatives%20Excel%20Template%20&#3611;&#3619;&#3633;&#3610;&#3605;&#3633;&#3623;&#3629;&#3618;&#3656;&#3634;&#3591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01-Provider Info"/>
      <sheetName val="Table 02-Daily FX Transaction"/>
      <sheetName val="Table 03-NET FX Positions"/>
      <sheetName val="Table04-Outstanding of MYR SNA"/>
      <sheetName val="Table05-MYR deposit &amp;withdrawal"/>
      <sheetName val="Table06-Trade Finance"/>
      <sheetName val="Classification"/>
      <sheetName val="Derivatives_Classifi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V2">
            <v>2016</v>
          </cell>
          <cell r="X2" t="str">
            <v>January</v>
          </cell>
        </row>
        <row r="3">
          <cell r="V3">
            <v>2017</v>
          </cell>
          <cell r="X3" t="str">
            <v>Febuary</v>
          </cell>
        </row>
        <row r="4">
          <cell r="V4">
            <v>2018</v>
          </cell>
          <cell r="X4" t="str">
            <v>March</v>
          </cell>
        </row>
        <row r="5">
          <cell r="V5">
            <v>2019</v>
          </cell>
          <cell r="X5" t="str">
            <v>April</v>
          </cell>
        </row>
        <row r="6">
          <cell r="V6">
            <v>2020</v>
          </cell>
          <cell r="X6" t="str">
            <v>May</v>
          </cell>
        </row>
        <row r="7">
          <cell r="V7">
            <v>2021</v>
          </cell>
          <cell r="X7" t="str">
            <v>June</v>
          </cell>
        </row>
        <row r="8">
          <cell r="V8">
            <v>2022</v>
          </cell>
          <cell r="X8" t="str">
            <v>July</v>
          </cell>
        </row>
        <row r="9">
          <cell r="V9">
            <v>2023</v>
          </cell>
          <cell r="X9" t="str">
            <v>August</v>
          </cell>
        </row>
        <row r="10">
          <cell r="V10">
            <v>2024</v>
          </cell>
          <cell r="X10" t="str">
            <v>September</v>
          </cell>
        </row>
        <row r="11">
          <cell r="V11">
            <v>2025</v>
          </cell>
          <cell r="X11" t="str">
            <v>October</v>
          </cell>
        </row>
        <row r="12">
          <cell r="V12">
            <v>2026</v>
          </cell>
          <cell r="X12" t="str">
            <v>November</v>
          </cell>
        </row>
        <row r="13">
          <cell r="V13">
            <v>2027</v>
          </cell>
          <cell r="X13" t="str">
            <v>December</v>
          </cell>
        </row>
        <row r="14">
          <cell r="V14">
            <v>2028</v>
          </cell>
        </row>
        <row r="15">
          <cell r="V15">
            <v>2029</v>
          </cell>
        </row>
        <row r="16">
          <cell r="V16">
            <v>2030</v>
          </cell>
        </row>
        <row r="17">
          <cell r="V17">
            <v>2031</v>
          </cell>
        </row>
        <row r="18">
          <cell r="V18">
            <v>2032</v>
          </cell>
        </row>
        <row r="19">
          <cell r="V19">
            <v>2033</v>
          </cell>
        </row>
        <row r="20">
          <cell r="V20">
            <v>2034</v>
          </cell>
        </row>
        <row r="21">
          <cell r="V21">
            <v>2035</v>
          </cell>
        </row>
        <row r="22">
          <cell r="V22">
            <v>2036</v>
          </cell>
        </row>
        <row r="23">
          <cell r="V23">
            <v>2037</v>
          </cell>
        </row>
        <row r="24">
          <cell r="V24">
            <v>2038</v>
          </cell>
        </row>
        <row r="25">
          <cell r="V25">
            <v>2039</v>
          </cell>
        </row>
        <row r="26">
          <cell r="V26">
            <v>2040</v>
          </cell>
        </row>
        <row r="27">
          <cell r="V27">
            <v>2041</v>
          </cell>
        </row>
        <row r="28">
          <cell r="V28">
            <v>2042</v>
          </cell>
        </row>
        <row r="29">
          <cell r="V29">
            <v>2043</v>
          </cell>
        </row>
        <row r="30">
          <cell r="V30">
            <v>2044</v>
          </cell>
        </row>
        <row r="31">
          <cell r="V31">
            <v>2045</v>
          </cell>
        </row>
        <row r="32">
          <cell r="V32">
            <v>2046</v>
          </cell>
        </row>
        <row r="33">
          <cell r="V33">
            <v>2047</v>
          </cell>
        </row>
        <row r="34">
          <cell r="V34">
            <v>2048</v>
          </cell>
        </row>
        <row r="35">
          <cell r="V35">
            <v>2049</v>
          </cell>
        </row>
        <row r="36">
          <cell r="V36">
            <v>2050</v>
          </cell>
        </row>
        <row r="37">
          <cell r="V37">
            <v>2051</v>
          </cell>
        </row>
        <row r="38">
          <cell r="V38">
            <v>2052</v>
          </cell>
        </row>
        <row r="39">
          <cell r="V39">
            <v>2053</v>
          </cell>
        </row>
        <row r="40">
          <cell r="V40">
            <v>2054</v>
          </cell>
        </row>
        <row r="41">
          <cell r="V41">
            <v>2055</v>
          </cell>
        </row>
        <row r="42">
          <cell r="V42">
            <v>2056</v>
          </cell>
        </row>
        <row r="43">
          <cell r="V43">
            <v>2057</v>
          </cell>
        </row>
        <row r="44">
          <cell r="V44">
            <v>2058</v>
          </cell>
        </row>
        <row r="45">
          <cell r="V45">
            <v>2059</v>
          </cell>
        </row>
        <row r="46">
          <cell r="V46">
            <v>2060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01-Provider Info"/>
      <sheetName val="Table 02-Daily FX Transaction"/>
      <sheetName val="Table 03-NET FX Positions"/>
      <sheetName val="Table04-Outstanding of MYR SNA"/>
      <sheetName val="Table05-MYR deposit &amp;withdrawal"/>
      <sheetName val="Table06-Trade Finance"/>
      <sheetName val="Classification"/>
      <sheetName val="Derivatives_Classifi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V2">
            <v>2016</v>
          </cell>
          <cell r="X2" t="str">
            <v>January</v>
          </cell>
        </row>
        <row r="3">
          <cell r="V3">
            <v>2017</v>
          </cell>
          <cell r="X3" t="str">
            <v>Febuary</v>
          </cell>
        </row>
        <row r="4">
          <cell r="V4">
            <v>2018</v>
          </cell>
          <cell r="X4" t="str">
            <v>March</v>
          </cell>
        </row>
        <row r="5">
          <cell r="V5">
            <v>2019</v>
          </cell>
          <cell r="X5" t="str">
            <v>April</v>
          </cell>
        </row>
        <row r="6">
          <cell r="V6">
            <v>2020</v>
          </cell>
          <cell r="X6" t="str">
            <v>May</v>
          </cell>
        </row>
        <row r="7">
          <cell r="V7">
            <v>2021</v>
          </cell>
          <cell r="X7" t="str">
            <v>June</v>
          </cell>
        </row>
        <row r="8">
          <cell r="V8">
            <v>2022</v>
          </cell>
          <cell r="X8" t="str">
            <v>July</v>
          </cell>
        </row>
        <row r="9">
          <cell r="V9">
            <v>2023</v>
          </cell>
          <cell r="X9" t="str">
            <v>August</v>
          </cell>
        </row>
        <row r="10">
          <cell r="V10">
            <v>2024</v>
          </cell>
          <cell r="X10" t="str">
            <v>September</v>
          </cell>
        </row>
        <row r="11">
          <cell r="V11">
            <v>2025</v>
          </cell>
          <cell r="X11" t="str">
            <v>October</v>
          </cell>
        </row>
        <row r="12">
          <cell r="V12">
            <v>2026</v>
          </cell>
          <cell r="X12" t="str">
            <v>November</v>
          </cell>
        </row>
        <row r="13">
          <cell r="V13">
            <v>2027</v>
          </cell>
          <cell r="X13" t="str">
            <v>December</v>
          </cell>
        </row>
        <row r="14">
          <cell r="V14">
            <v>2028</v>
          </cell>
        </row>
        <row r="15">
          <cell r="V15">
            <v>2029</v>
          </cell>
        </row>
        <row r="16">
          <cell r="V16">
            <v>2030</v>
          </cell>
        </row>
        <row r="17">
          <cell r="V17">
            <v>2031</v>
          </cell>
        </row>
        <row r="18">
          <cell r="V18">
            <v>2032</v>
          </cell>
        </row>
        <row r="19">
          <cell r="V19">
            <v>2033</v>
          </cell>
        </row>
        <row r="20">
          <cell r="V20">
            <v>2034</v>
          </cell>
        </row>
        <row r="21">
          <cell r="V21">
            <v>2035</v>
          </cell>
        </row>
        <row r="22">
          <cell r="V22">
            <v>2036</v>
          </cell>
        </row>
        <row r="23">
          <cell r="V23">
            <v>2037</v>
          </cell>
        </row>
        <row r="24">
          <cell r="V24">
            <v>2038</v>
          </cell>
        </row>
        <row r="25">
          <cell r="V25">
            <v>2039</v>
          </cell>
        </row>
        <row r="26">
          <cell r="V26">
            <v>2040</v>
          </cell>
        </row>
        <row r="27">
          <cell r="V27">
            <v>2041</v>
          </cell>
        </row>
        <row r="28">
          <cell r="V28">
            <v>2042</v>
          </cell>
        </row>
        <row r="29">
          <cell r="V29">
            <v>2043</v>
          </cell>
        </row>
        <row r="30">
          <cell r="V30">
            <v>2044</v>
          </cell>
        </row>
        <row r="31">
          <cell r="V31">
            <v>2045</v>
          </cell>
        </row>
        <row r="32">
          <cell r="V32">
            <v>2046</v>
          </cell>
        </row>
        <row r="33">
          <cell r="V33">
            <v>2047</v>
          </cell>
        </row>
        <row r="34">
          <cell r="V34">
            <v>2048</v>
          </cell>
        </row>
        <row r="35">
          <cell r="V35">
            <v>2049</v>
          </cell>
        </row>
        <row r="36">
          <cell r="V36">
            <v>2050</v>
          </cell>
        </row>
        <row r="37">
          <cell r="V37">
            <v>2051</v>
          </cell>
        </row>
        <row r="38">
          <cell r="V38">
            <v>2052</v>
          </cell>
        </row>
        <row r="39">
          <cell r="V39">
            <v>2053</v>
          </cell>
        </row>
        <row r="40">
          <cell r="V40">
            <v>2054</v>
          </cell>
        </row>
        <row r="41">
          <cell r="V41">
            <v>2055</v>
          </cell>
        </row>
        <row r="42">
          <cell r="V42">
            <v>2056</v>
          </cell>
        </row>
        <row r="43">
          <cell r="V43">
            <v>2057</v>
          </cell>
        </row>
        <row r="44">
          <cell r="V44">
            <v>2058</v>
          </cell>
        </row>
        <row r="45">
          <cell r="V45">
            <v>2059</v>
          </cell>
        </row>
        <row r="46">
          <cell r="V46">
            <v>2060</v>
          </cell>
        </row>
      </sheetData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ivatives_Classification"/>
      <sheetName val="อ่านก่อนใช้"/>
      <sheetName val="ผู้ส่งข้อมูล"/>
      <sheetName val="Derivatives Outstanding"/>
      <sheetName val="Derivatives Excess Cash"/>
      <sheetName val="SBL and Repo"/>
      <sheetName val="คำอธิบาย_ตาราง 2 และ 3"/>
      <sheetName val="ตัวอย่างการกรอก_ตาราง 2 และ 3"/>
      <sheetName val="คำอธิบาย_ตาราง 4"/>
      <sheetName val="ตัวอย่างการกรอก_ตาราง 4"/>
      <sheetName val="Rule"/>
      <sheetName val="Sheet1"/>
      <sheetName val="SBL_Classific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Provider Info"/>
      <sheetName val="2. Derivatives Out."/>
      <sheetName val="3. Derivatives - Excess cash"/>
      <sheetName val="4. SBL and Repo"/>
      <sheetName val="คำอธิบาย_ตาราง 2 และ 3"/>
      <sheetName val="Derivatives_Classification"/>
      <sheetName val="ตัวอย่างการกรอก_ตาราง 2 และ 3"/>
      <sheetName val="คำอธิบาย_ตาราง 4"/>
      <sheetName val="ตัวอย่าง_ตาราง 4"/>
      <sheetName val="SBL_Classific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ivatives_ยอดคงค้าง"/>
      <sheetName val="Derivatives_excess cash"/>
      <sheetName val="Derivatives_คำอธิบายโดยย่อ"/>
      <sheetName val="Derivatives_Classification"/>
      <sheetName val="Derivatives_ตัวอย่าง"/>
      <sheetName val="Derivatives ตารางเดิม"/>
      <sheetName val="SBL_New"/>
      <sheetName val="SBL_คำอธิบายโดยย่อ"/>
      <sheetName val="SBL_ตัวอย่าง"/>
      <sheetName val="SBL ตารางเดิม"/>
      <sheetName val="SBL_Classifi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ivatives_Classification"/>
      <sheetName val="อ่านก่อนใช้"/>
      <sheetName val="ผู้ส่งข้อมูล"/>
      <sheetName val="Derivatives Outstanding"/>
      <sheetName val="Derivatives Excess Cash"/>
      <sheetName val="SBL and Repo"/>
      <sheetName val="คำอธิบาย_ตาราง 2 และ 3"/>
      <sheetName val="ตัวอย่างการกรอก_ตาราง 2 และ 3"/>
      <sheetName val="คำอธิบาย_ตาราง 4"/>
      <sheetName val="ตัวอย่างการกรอก_ตาราง 4"/>
      <sheetName val="Rule"/>
      <sheetName val="Sheet1"/>
      <sheetName val="SBL_Classifi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E22" sqref="E22"/>
    </sheetView>
  </sheetViews>
  <sheetFormatPr defaultColWidth="10" defaultRowHeight="22.5" x14ac:dyDescent="0.45"/>
  <cols>
    <col min="1" max="3" width="10" style="135"/>
    <col min="4" max="4" width="15.85546875" style="135" customWidth="1"/>
    <col min="5" max="16384" width="10" style="135"/>
  </cols>
  <sheetData>
    <row r="1" spans="1:13" s="136" customFormat="1" x14ac:dyDescent="0.45">
      <c r="A1" s="134" t="s">
        <v>1083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s="136" customFormat="1" ht="23.25" x14ac:dyDescent="0.5">
      <c r="A2" s="137" t="s">
        <v>990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3" s="136" customFormat="1" x14ac:dyDescent="0.45">
      <c r="A3" s="135"/>
      <c r="B3" s="135" t="s">
        <v>986</v>
      </c>
      <c r="C3" s="135"/>
      <c r="D3" s="135"/>
      <c r="E3" s="135" t="s">
        <v>987</v>
      </c>
      <c r="F3" s="135"/>
      <c r="G3" s="135"/>
      <c r="H3" s="135"/>
      <c r="I3" s="135"/>
      <c r="J3" s="135"/>
      <c r="K3" s="135"/>
      <c r="L3" s="135"/>
      <c r="M3" s="135"/>
    </row>
    <row r="4" spans="1:13" s="136" customFormat="1" x14ac:dyDescent="0.45">
      <c r="A4" s="135"/>
      <c r="B4" s="138" t="s">
        <v>1030</v>
      </c>
      <c r="C4" s="135"/>
      <c r="D4" s="135"/>
      <c r="E4" s="138" t="s">
        <v>1033</v>
      </c>
      <c r="F4" s="135"/>
      <c r="G4" s="135"/>
      <c r="H4" s="135"/>
      <c r="I4" s="135"/>
      <c r="J4" s="135"/>
      <c r="K4" s="135"/>
      <c r="L4" s="135"/>
      <c r="M4" s="135"/>
    </row>
    <row r="5" spans="1:13" s="136" customFormat="1" x14ac:dyDescent="0.45">
      <c r="A5" s="135"/>
      <c r="B5" s="138" t="s">
        <v>1031</v>
      </c>
      <c r="C5" s="135"/>
      <c r="D5" s="135"/>
      <c r="E5" s="139" t="s">
        <v>1034</v>
      </c>
      <c r="F5" s="135"/>
      <c r="G5" s="135"/>
      <c r="H5" s="135"/>
      <c r="I5" s="135"/>
      <c r="J5" s="135"/>
      <c r="K5" s="135"/>
      <c r="L5" s="135"/>
      <c r="M5" s="135"/>
    </row>
    <row r="6" spans="1:13" s="136" customFormat="1" x14ac:dyDescent="0.45">
      <c r="A6" s="135"/>
      <c r="B6" s="138" t="s">
        <v>1032</v>
      </c>
      <c r="C6" s="135"/>
      <c r="D6" s="135"/>
      <c r="E6" s="140" t="s">
        <v>1044</v>
      </c>
      <c r="F6" s="135"/>
      <c r="G6" s="135"/>
      <c r="H6" s="135"/>
      <c r="I6" s="135"/>
      <c r="J6" s="135"/>
      <c r="K6" s="135"/>
      <c r="L6" s="135"/>
      <c r="M6" s="135"/>
    </row>
    <row r="7" spans="1:13" s="136" customFormat="1" x14ac:dyDescent="0.45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</row>
    <row r="8" spans="1:13" s="136" customFormat="1" ht="23.25" x14ac:dyDescent="0.5">
      <c r="A8" s="137" t="s">
        <v>988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</row>
    <row r="9" spans="1:13" s="136" customFormat="1" x14ac:dyDescent="0.45">
      <c r="A9" s="135"/>
      <c r="B9" s="141" t="s">
        <v>1067</v>
      </c>
      <c r="C9" s="135"/>
      <c r="D9" s="135"/>
      <c r="E9" s="142" t="s">
        <v>1068</v>
      </c>
      <c r="F9" s="135"/>
      <c r="G9" s="135"/>
      <c r="H9" s="135"/>
      <c r="I9" s="135"/>
      <c r="J9" s="135"/>
      <c r="K9" s="135"/>
      <c r="L9" s="135"/>
      <c r="M9" s="135"/>
    </row>
    <row r="10" spans="1:13" s="136" customFormat="1" x14ac:dyDescent="0.45">
      <c r="A10" s="135"/>
      <c r="B10" s="138" t="s">
        <v>1035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</row>
    <row r="11" spans="1:13" s="136" customFormat="1" x14ac:dyDescent="0.45">
      <c r="A11" s="135"/>
      <c r="B11" s="138" t="s">
        <v>1036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</row>
    <row r="12" spans="1:13" s="136" customFormat="1" x14ac:dyDescent="0.45">
      <c r="A12" s="135"/>
      <c r="B12" s="135" t="s">
        <v>989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</row>
    <row r="13" spans="1:13" s="136" customFormat="1" x14ac:dyDescent="0.45">
      <c r="A13" s="135"/>
      <c r="B13" s="135" t="s">
        <v>1081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</row>
    <row r="14" spans="1:13" s="136" customFormat="1" x14ac:dyDescent="0.45">
      <c r="A14" s="135"/>
      <c r="B14" s="135" t="s">
        <v>1082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</row>
    <row r="15" spans="1:13" s="136" customFormat="1" x14ac:dyDescent="0.45">
      <c r="A15" s="135"/>
      <c r="B15" s="143" t="s">
        <v>1078</v>
      </c>
      <c r="C15" s="135"/>
      <c r="D15" s="135"/>
      <c r="E15" s="144" t="s">
        <v>1079</v>
      </c>
      <c r="F15" s="143" t="s">
        <v>1077</v>
      </c>
      <c r="G15" s="135"/>
      <c r="H15" s="135"/>
      <c r="I15" s="135"/>
      <c r="J15" s="135"/>
      <c r="K15" s="135"/>
      <c r="L15" s="135"/>
      <c r="M15" s="135"/>
    </row>
    <row r="16" spans="1:13" s="136" customFormat="1" x14ac:dyDescent="0.45">
      <c r="A16" s="135"/>
      <c r="B16" s="141" t="s">
        <v>1076</v>
      </c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</row>
    <row r="17" spans="1:13" s="136" customFormat="1" x14ac:dyDescent="0.45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</row>
    <row r="19" spans="1:13" ht="23.25" x14ac:dyDescent="0.5">
      <c r="A19" s="137"/>
    </row>
    <row r="21" spans="1:13" ht="23.25" x14ac:dyDescent="0.5">
      <c r="C21" s="145"/>
    </row>
    <row r="22" spans="1:13" x14ac:dyDescent="0.45">
      <c r="C22" s="146"/>
    </row>
    <row r="23" spans="1:13" x14ac:dyDescent="0.45">
      <c r="C23" s="147"/>
    </row>
    <row r="24" spans="1:13" x14ac:dyDescent="0.45">
      <c r="C24" s="148"/>
    </row>
    <row r="25" spans="1:13" x14ac:dyDescent="0.45">
      <c r="C25" s="149"/>
    </row>
    <row r="26" spans="1:13" ht="23.25" x14ac:dyDescent="0.5">
      <c r="C26" s="145"/>
    </row>
  </sheetData>
  <sheetProtection algorithmName="SHA-512" hashValue="kawuk915aokKxtMDOQYswYvpfkQnGt0mdJir8RZCkPyPfhe/BxVcJyPPVtFNTbwh5RaI0slF9KI+jL1FvxsiBw==" saltValue="Tc+Wdd5wHOi7TC6/5Xl+Kg==" spinCount="100000" sheet="1" objects="1" scenarios="1" selectLockedCells="1" selectUnlockedCells="1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5"/>
  <sheetViews>
    <sheetView zoomScaleNormal="100" workbookViewId="0">
      <selection activeCell="C3" sqref="C3"/>
    </sheetView>
  </sheetViews>
  <sheetFormatPr defaultColWidth="24.85546875" defaultRowHeight="22.5" x14ac:dyDescent="0.45"/>
  <cols>
    <col min="1" max="1" width="55.7109375" style="22" bestFit="1" customWidth="1"/>
    <col min="2" max="2" width="8.85546875" style="22" customWidth="1"/>
    <col min="3" max="3" width="29.85546875" style="22" customWidth="1"/>
    <col min="4" max="4" width="7.28515625" style="22" customWidth="1"/>
    <col min="5" max="9" width="24.85546875" style="22"/>
    <col min="10" max="48" width="24.85546875" style="23"/>
    <col min="49" max="16384" width="24.85546875" style="22"/>
  </cols>
  <sheetData>
    <row r="2" spans="1:5" ht="36" customHeight="1" x14ac:dyDescent="0.45">
      <c r="A2" s="20" t="s">
        <v>984</v>
      </c>
      <c r="B2" s="21"/>
      <c r="C2" s="27" t="s">
        <v>1066</v>
      </c>
    </row>
    <row r="3" spans="1:5" ht="36" customHeight="1" x14ac:dyDescent="0.45">
      <c r="A3" s="20" t="s">
        <v>985</v>
      </c>
      <c r="B3" s="21"/>
      <c r="C3" s="28" t="s">
        <v>471</v>
      </c>
    </row>
    <row r="4" spans="1:5" ht="36" customHeight="1" x14ac:dyDescent="0.45">
      <c r="A4" s="20" t="s">
        <v>982</v>
      </c>
      <c r="B4" s="21"/>
      <c r="C4" s="27" t="s">
        <v>982</v>
      </c>
    </row>
    <row r="5" spans="1:5" ht="36" customHeight="1" x14ac:dyDescent="0.5">
      <c r="A5" s="20" t="s">
        <v>11</v>
      </c>
      <c r="B5" s="24"/>
      <c r="C5" s="29">
        <v>43496</v>
      </c>
      <c r="D5" s="25"/>
      <c r="E5" s="26"/>
    </row>
  </sheetData>
  <sheetProtection sheet="1" objects="1" scenarios="1" selectLockedCells="1"/>
  <dataValidations count="1">
    <dataValidation type="custom" allowBlank="1" showInputMessage="1" showErrorMessage="1" error="ใส่ข้อมูลเฉพาะวันที่ในรูปแบบ_x000a_YYYY-MM-DD เช่น 2019-04-30 เท่านั้น" sqref="C5">
      <formula1>ISNUMBER(C5)</formula1>
    </dataValidation>
  </dataValidations>
  <pageMargins left="0.7" right="0.7" top="0.75" bottom="0.75" header="0.3" footer="0.3"/>
  <pageSetup paperSize="9" orientation="portrait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Rule1!$A$3:$A$12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view="pageBreakPreview" topLeftCell="I1" zoomScaleNormal="100" zoomScaleSheetLayoutView="100" workbookViewId="0">
      <selection activeCell="R8" sqref="R8"/>
    </sheetView>
  </sheetViews>
  <sheetFormatPr defaultRowHeight="20.25" x14ac:dyDescent="0.2"/>
  <cols>
    <col min="1" max="1" width="27.7109375" style="30" customWidth="1"/>
    <col min="2" max="2" width="33.7109375" style="30" customWidth="1"/>
    <col min="3" max="3" width="24.7109375" style="30" customWidth="1"/>
    <col min="4" max="4" width="18" style="30" customWidth="1"/>
    <col min="5" max="5" width="35.28515625" style="30" customWidth="1"/>
    <col min="6" max="6" width="34.7109375" style="30" customWidth="1"/>
    <col min="7" max="7" width="27.7109375" style="30" customWidth="1"/>
    <col min="8" max="8" width="22.85546875" style="30" customWidth="1"/>
    <col min="9" max="9" width="22.42578125" style="30" customWidth="1"/>
    <col min="10" max="10" width="21.28515625" style="30" customWidth="1"/>
    <col min="11" max="11" width="28.85546875" style="30" customWidth="1"/>
    <col min="12" max="12" width="32.28515625" style="30" customWidth="1"/>
    <col min="13" max="13" width="15.28515625" style="31" customWidth="1"/>
    <col min="14" max="15" width="15.28515625" style="30" customWidth="1"/>
    <col min="16" max="16" width="20.5703125" style="30" customWidth="1"/>
    <col min="17" max="17" width="32.42578125" style="30" customWidth="1"/>
    <col min="18" max="18" width="31.7109375" style="30" customWidth="1"/>
    <col min="19" max="19" width="30.85546875" style="30" customWidth="1"/>
    <col min="20" max="20" width="36.28515625" style="30" customWidth="1"/>
    <col min="21" max="21" width="38.140625" style="30" bestFit="1" customWidth="1"/>
    <col min="22" max="22" width="12.85546875" style="30" customWidth="1"/>
    <col min="23" max="16384" width="9.140625" style="30"/>
  </cols>
  <sheetData>
    <row r="1" spans="1:19" s="43" customFormat="1" ht="21" x14ac:dyDescent="0.2">
      <c r="A1" s="42" t="s">
        <v>1069</v>
      </c>
      <c r="M1" s="44"/>
    </row>
    <row r="2" spans="1:19" s="43" customFormat="1" ht="21" x14ac:dyDescent="0.2">
      <c r="A2" s="42" t="s">
        <v>924</v>
      </c>
      <c r="B2" s="45" t="str">
        <f>IF(ISBLANK(ผู้ส่งข้อมูล!C2),"",ผู้ส่งข้อมูล!C2)</f>
        <v>Z99</v>
      </c>
      <c r="M2" s="44"/>
    </row>
    <row r="3" spans="1:19" s="43" customFormat="1" ht="21" x14ac:dyDescent="0.2">
      <c r="A3" s="42" t="s">
        <v>925</v>
      </c>
      <c r="B3" s="45" t="str">
        <f>IF(ISBLANK(ผู้ส่งข้อมูล!C3),"",ผู้ส่งข้อมูล!C3)</f>
        <v>324005: รหัสที่กำหนดโดย ธปท.</v>
      </c>
      <c r="M3" s="44"/>
    </row>
    <row r="4" spans="1:19" s="43" customFormat="1" ht="21" x14ac:dyDescent="0.2">
      <c r="A4" s="42" t="s">
        <v>982</v>
      </c>
      <c r="B4" s="45" t="str">
        <f>IF(ISBLANK(ผู้ส่งข้อมูล!C4),"",ผู้ส่งข้อมูล!C4)</f>
        <v>ชื่อผู้รายงาน</v>
      </c>
      <c r="M4" s="44"/>
    </row>
    <row r="5" spans="1:19" s="43" customFormat="1" ht="21" x14ac:dyDescent="0.2">
      <c r="A5" s="42" t="s">
        <v>991</v>
      </c>
      <c r="B5" s="46">
        <f>IF(ISBLANK(ผู้ส่งข้อมูล!C5),"",ผู้ส่งข้อมูล!C5)</f>
        <v>43496</v>
      </c>
      <c r="C5" s="47"/>
      <c r="D5" s="47"/>
      <c r="M5" s="44"/>
    </row>
    <row r="6" spans="1:19" s="43" customFormat="1" x14ac:dyDescent="0.2">
      <c r="M6" s="44"/>
    </row>
    <row r="7" spans="1:19" s="50" customFormat="1" ht="84" x14ac:dyDescent="0.2">
      <c r="A7" s="48" t="s">
        <v>953</v>
      </c>
      <c r="B7" s="49" t="s">
        <v>954</v>
      </c>
      <c r="C7" s="49" t="s">
        <v>992</v>
      </c>
      <c r="D7" s="49" t="s">
        <v>993</v>
      </c>
      <c r="E7" s="49" t="s">
        <v>1024</v>
      </c>
      <c r="F7" s="49" t="s">
        <v>994</v>
      </c>
      <c r="G7" s="49" t="s">
        <v>995</v>
      </c>
      <c r="H7" s="49" t="s">
        <v>996</v>
      </c>
      <c r="I7" s="49" t="s">
        <v>997</v>
      </c>
      <c r="J7" s="49" t="s">
        <v>998</v>
      </c>
      <c r="K7" s="49" t="s">
        <v>1072</v>
      </c>
      <c r="L7" s="49" t="s">
        <v>1000</v>
      </c>
      <c r="M7" s="49" t="s">
        <v>1001</v>
      </c>
      <c r="N7" s="49" t="s">
        <v>1002</v>
      </c>
      <c r="O7" s="49" t="s">
        <v>1021</v>
      </c>
      <c r="P7" s="49" t="s">
        <v>1003</v>
      </c>
      <c r="Q7" s="49" t="s">
        <v>1073</v>
      </c>
      <c r="R7" s="49" t="s">
        <v>1074</v>
      </c>
      <c r="S7" s="49" t="s">
        <v>1022</v>
      </c>
    </row>
    <row r="8" spans="1:19" x14ac:dyDescent="0.4">
      <c r="A8" s="32"/>
      <c r="B8" s="33"/>
      <c r="C8" s="34"/>
      <c r="D8" s="35"/>
      <c r="E8" s="35"/>
      <c r="F8" s="35"/>
      <c r="G8" s="33"/>
      <c r="H8" s="33"/>
      <c r="I8" s="33"/>
      <c r="J8" s="36"/>
      <c r="K8" s="37"/>
      <c r="L8" s="33"/>
      <c r="M8" s="38"/>
      <c r="N8" s="38"/>
      <c r="O8" s="38"/>
      <c r="P8" s="150"/>
      <c r="Q8" s="150"/>
      <c r="R8" s="150"/>
      <c r="S8" s="39"/>
    </row>
    <row r="9" spans="1:19" x14ac:dyDescent="0.4">
      <c r="A9" s="32"/>
      <c r="B9" s="33"/>
      <c r="C9" s="33"/>
      <c r="D9" s="35"/>
      <c r="E9" s="35"/>
      <c r="F9" s="35"/>
      <c r="G9" s="33"/>
      <c r="H9" s="33"/>
      <c r="I9" s="33"/>
      <c r="J9" s="36"/>
      <c r="K9" s="37"/>
      <c r="L9" s="33"/>
      <c r="M9" s="38"/>
      <c r="N9" s="38"/>
      <c r="O9" s="38"/>
      <c r="P9" s="150"/>
      <c r="Q9" s="150"/>
      <c r="R9" s="150"/>
      <c r="S9" s="39"/>
    </row>
    <row r="10" spans="1:19" x14ac:dyDescent="0.4">
      <c r="A10" s="33"/>
      <c r="B10" s="33"/>
      <c r="C10" s="33"/>
      <c r="D10" s="35"/>
      <c r="E10" s="35"/>
      <c r="F10" s="35"/>
      <c r="G10" s="33"/>
      <c r="H10" s="33"/>
      <c r="I10" s="33"/>
      <c r="J10" s="36"/>
      <c r="K10" s="37"/>
      <c r="L10" s="33"/>
      <c r="M10" s="38"/>
      <c r="N10" s="38"/>
      <c r="O10" s="38"/>
      <c r="P10" s="150"/>
      <c r="Q10" s="150"/>
      <c r="R10" s="150"/>
      <c r="S10" s="39"/>
    </row>
    <row r="11" spans="1:19" x14ac:dyDescent="0.4">
      <c r="A11" s="33"/>
      <c r="B11" s="33"/>
      <c r="C11" s="33"/>
      <c r="D11" s="35"/>
      <c r="E11" s="35"/>
      <c r="F11" s="35"/>
      <c r="G11" s="33"/>
      <c r="H11" s="33"/>
      <c r="I11" s="33"/>
      <c r="J11" s="36"/>
      <c r="K11" s="37"/>
      <c r="L11" s="33"/>
      <c r="M11" s="38"/>
      <c r="N11" s="38"/>
      <c r="O11" s="38"/>
      <c r="P11" s="150"/>
      <c r="Q11" s="150"/>
      <c r="R11" s="150"/>
      <c r="S11" s="39"/>
    </row>
    <row r="12" spans="1:19" x14ac:dyDescent="0.4">
      <c r="A12" s="33"/>
      <c r="B12" s="33"/>
      <c r="C12" s="33"/>
      <c r="D12" s="35"/>
      <c r="E12" s="35"/>
      <c r="F12" s="35"/>
      <c r="G12" s="33"/>
      <c r="H12" s="33"/>
      <c r="I12" s="33"/>
      <c r="J12" s="36"/>
      <c r="K12" s="37"/>
      <c r="L12" s="33"/>
      <c r="M12" s="38"/>
      <c r="N12" s="38"/>
      <c r="O12" s="38"/>
      <c r="P12" s="150"/>
      <c r="Q12" s="150"/>
      <c r="R12" s="150"/>
      <c r="S12" s="39"/>
    </row>
    <row r="13" spans="1:19" x14ac:dyDescent="0.4">
      <c r="A13" s="33"/>
      <c r="B13" s="33"/>
      <c r="C13" s="33"/>
      <c r="D13" s="35"/>
      <c r="E13" s="35"/>
      <c r="F13" s="35"/>
      <c r="G13" s="33"/>
      <c r="H13" s="33"/>
      <c r="I13" s="33"/>
      <c r="J13" s="36"/>
      <c r="K13" s="37"/>
      <c r="L13" s="33"/>
      <c r="M13" s="38"/>
      <c r="N13" s="38"/>
      <c r="O13" s="38"/>
      <c r="P13" s="150"/>
      <c r="Q13" s="150"/>
      <c r="R13" s="150"/>
      <c r="S13" s="39"/>
    </row>
    <row r="14" spans="1:19" x14ac:dyDescent="0.4">
      <c r="A14" s="33"/>
      <c r="B14" s="33"/>
      <c r="C14" s="33"/>
      <c r="D14" s="35"/>
      <c r="E14" s="35"/>
      <c r="F14" s="35"/>
      <c r="G14" s="33"/>
      <c r="H14" s="33"/>
      <c r="I14" s="33"/>
      <c r="J14" s="36"/>
      <c r="K14" s="37"/>
      <c r="L14" s="33"/>
      <c r="M14" s="38"/>
      <c r="N14" s="38"/>
      <c r="O14" s="38"/>
      <c r="P14" s="150"/>
      <c r="Q14" s="150"/>
      <c r="R14" s="150"/>
      <c r="S14" s="39"/>
    </row>
    <row r="15" spans="1:19" x14ac:dyDescent="0.4">
      <c r="A15" s="33"/>
      <c r="B15" s="33"/>
      <c r="C15" s="33"/>
      <c r="D15" s="35"/>
      <c r="E15" s="35"/>
      <c r="F15" s="35"/>
      <c r="G15" s="33"/>
      <c r="H15" s="33"/>
      <c r="I15" s="33"/>
      <c r="J15" s="36"/>
      <c r="K15" s="37"/>
      <c r="L15" s="40"/>
      <c r="M15" s="38"/>
      <c r="N15" s="38"/>
      <c r="O15" s="38"/>
      <c r="P15" s="150"/>
      <c r="Q15" s="150"/>
      <c r="R15" s="150"/>
      <c r="S15" s="39"/>
    </row>
    <row r="16" spans="1:19" x14ac:dyDescent="0.4">
      <c r="A16" s="33"/>
      <c r="B16" s="33"/>
      <c r="C16" s="33"/>
      <c r="D16" s="35"/>
      <c r="E16" s="35"/>
      <c r="F16" s="35"/>
      <c r="G16" s="33"/>
      <c r="H16" s="33"/>
      <c r="I16" s="33"/>
      <c r="J16" s="36"/>
      <c r="K16" s="37"/>
      <c r="L16" s="33"/>
      <c r="M16" s="38"/>
      <c r="N16" s="38"/>
      <c r="O16" s="38"/>
      <c r="P16" s="150"/>
      <c r="Q16" s="150"/>
      <c r="R16" s="150"/>
      <c r="S16" s="39"/>
    </row>
    <row r="17" spans="1:19" x14ac:dyDescent="0.4">
      <c r="A17" s="33"/>
      <c r="B17" s="33"/>
      <c r="C17" s="33"/>
      <c r="D17" s="35"/>
      <c r="E17" s="35"/>
      <c r="F17" s="35"/>
      <c r="G17" s="33"/>
      <c r="H17" s="33"/>
      <c r="I17" s="33"/>
      <c r="J17" s="36"/>
      <c r="K17" s="37"/>
      <c r="L17" s="33"/>
      <c r="M17" s="38"/>
      <c r="N17" s="38"/>
      <c r="O17" s="38"/>
      <c r="P17" s="150"/>
      <c r="Q17" s="150"/>
      <c r="R17" s="150"/>
      <c r="S17" s="39"/>
    </row>
    <row r="18" spans="1:19" x14ac:dyDescent="0.4">
      <c r="A18" s="33"/>
      <c r="B18" s="33"/>
      <c r="C18" s="33"/>
      <c r="D18" s="35"/>
      <c r="E18" s="35"/>
      <c r="F18" s="35"/>
      <c r="G18" s="33"/>
      <c r="H18" s="33"/>
      <c r="I18" s="33"/>
      <c r="J18" s="36"/>
      <c r="K18" s="37"/>
      <c r="L18" s="33"/>
      <c r="M18" s="38"/>
      <c r="N18" s="38"/>
      <c r="O18" s="38"/>
      <c r="P18" s="150"/>
      <c r="Q18" s="150"/>
      <c r="R18" s="150"/>
      <c r="S18" s="39"/>
    </row>
    <row r="19" spans="1:19" x14ac:dyDescent="0.4">
      <c r="A19" s="33"/>
      <c r="B19" s="33"/>
      <c r="C19" s="33"/>
      <c r="D19" s="35"/>
      <c r="E19" s="35"/>
      <c r="F19" s="35"/>
      <c r="G19" s="33"/>
      <c r="H19" s="33"/>
      <c r="I19" s="33"/>
      <c r="J19" s="36"/>
      <c r="K19" s="37"/>
      <c r="L19" s="33"/>
      <c r="M19" s="38"/>
      <c r="N19" s="38"/>
      <c r="O19" s="38"/>
      <c r="P19" s="150"/>
      <c r="Q19" s="150"/>
      <c r="R19" s="150"/>
      <c r="S19" s="39"/>
    </row>
    <row r="20" spans="1:19" x14ac:dyDescent="0.4">
      <c r="A20" s="33"/>
      <c r="B20" s="33"/>
      <c r="C20" s="33"/>
      <c r="D20" s="35"/>
      <c r="E20" s="35"/>
      <c r="F20" s="35"/>
      <c r="G20" s="33"/>
      <c r="H20" s="33"/>
      <c r="I20" s="33"/>
      <c r="J20" s="36"/>
      <c r="K20" s="37"/>
      <c r="L20" s="33"/>
      <c r="M20" s="38"/>
      <c r="N20" s="38"/>
      <c r="O20" s="38"/>
      <c r="P20" s="150"/>
      <c r="Q20" s="150"/>
      <c r="R20" s="150"/>
      <c r="S20" s="39"/>
    </row>
    <row r="21" spans="1:19" x14ac:dyDescent="0.4">
      <c r="A21" s="33"/>
      <c r="B21" s="33"/>
      <c r="C21" s="33"/>
      <c r="D21" s="35"/>
      <c r="E21" s="35"/>
      <c r="F21" s="35"/>
      <c r="G21" s="33"/>
      <c r="H21" s="33"/>
      <c r="I21" s="33"/>
      <c r="J21" s="36"/>
      <c r="K21" s="37"/>
      <c r="L21" s="33"/>
      <c r="M21" s="38"/>
      <c r="N21" s="38"/>
      <c r="O21" s="38"/>
      <c r="P21" s="150"/>
      <c r="Q21" s="150"/>
      <c r="R21" s="150"/>
      <c r="S21" s="39"/>
    </row>
    <row r="22" spans="1:19" x14ac:dyDescent="0.4">
      <c r="A22" s="33"/>
      <c r="B22" s="33"/>
      <c r="C22" s="33"/>
      <c r="D22" s="35"/>
      <c r="E22" s="35"/>
      <c r="F22" s="35"/>
      <c r="G22" s="33"/>
      <c r="H22" s="33"/>
      <c r="I22" s="33"/>
      <c r="J22" s="36"/>
      <c r="K22" s="37"/>
      <c r="L22" s="33"/>
      <c r="M22" s="38"/>
      <c r="N22" s="38"/>
      <c r="O22" s="38"/>
      <c r="P22" s="150"/>
      <c r="Q22" s="150"/>
      <c r="R22" s="150"/>
      <c r="S22" s="39"/>
    </row>
    <row r="23" spans="1:19" x14ac:dyDescent="0.4">
      <c r="A23" s="33"/>
      <c r="B23" s="33"/>
      <c r="C23" s="33"/>
      <c r="D23" s="35"/>
      <c r="E23" s="35"/>
      <c r="F23" s="35"/>
      <c r="G23" s="33"/>
      <c r="H23" s="33"/>
      <c r="I23" s="33"/>
      <c r="J23" s="36"/>
      <c r="K23" s="37"/>
      <c r="L23" s="33"/>
      <c r="M23" s="38"/>
      <c r="N23" s="38"/>
      <c r="O23" s="38"/>
      <c r="P23" s="150"/>
      <c r="Q23" s="150"/>
      <c r="R23" s="150"/>
      <c r="S23" s="39"/>
    </row>
    <row r="24" spans="1:19" x14ac:dyDescent="0.4">
      <c r="A24" s="33"/>
      <c r="B24" s="33"/>
      <c r="C24" s="33"/>
      <c r="D24" s="35"/>
      <c r="E24" s="35"/>
      <c r="F24" s="35"/>
      <c r="G24" s="33"/>
      <c r="H24" s="33"/>
      <c r="I24" s="33"/>
      <c r="J24" s="36"/>
      <c r="K24" s="37"/>
      <c r="L24" s="33"/>
      <c r="M24" s="38"/>
      <c r="N24" s="38"/>
      <c r="O24" s="38"/>
      <c r="P24" s="150"/>
      <c r="Q24" s="150"/>
      <c r="R24" s="150"/>
      <c r="S24" s="39"/>
    </row>
    <row r="25" spans="1:19" x14ac:dyDescent="0.4">
      <c r="A25" s="33"/>
      <c r="B25" s="33"/>
      <c r="C25" s="33"/>
      <c r="D25" s="35"/>
      <c r="E25" s="35"/>
      <c r="F25" s="35"/>
      <c r="G25" s="33"/>
      <c r="H25" s="33"/>
      <c r="I25" s="33"/>
      <c r="J25" s="36"/>
      <c r="K25" s="37"/>
      <c r="L25" s="33"/>
      <c r="M25" s="38"/>
      <c r="N25" s="38"/>
      <c r="O25" s="38"/>
      <c r="P25" s="150"/>
      <c r="Q25" s="150"/>
      <c r="R25" s="150"/>
      <c r="S25" s="39"/>
    </row>
    <row r="26" spans="1:19" x14ac:dyDescent="0.4">
      <c r="A26" s="33"/>
      <c r="B26" s="33"/>
      <c r="C26" s="33"/>
      <c r="D26" s="35"/>
      <c r="E26" s="35"/>
      <c r="F26" s="35"/>
      <c r="G26" s="33"/>
      <c r="H26" s="33"/>
      <c r="I26" s="33"/>
      <c r="J26" s="36"/>
      <c r="K26" s="37"/>
      <c r="L26" s="33"/>
      <c r="M26" s="38"/>
      <c r="N26" s="38"/>
      <c r="O26" s="38"/>
      <c r="P26" s="150"/>
      <c r="Q26" s="150"/>
      <c r="R26" s="150"/>
      <c r="S26" s="39"/>
    </row>
    <row r="27" spans="1:19" x14ac:dyDescent="0.4">
      <c r="A27" s="33"/>
      <c r="B27" s="33"/>
      <c r="C27" s="33"/>
      <c r="D27" s="35"/>
      <c r="E27" s="35"/>
      <c r="F27" s="35"/>
      <c r="G27" s="33"/>
      <c r="H27" s="33"/>
      <c r="I27" s="33"/>
      <c r="J27" s="36"/>
      <c r="K27" s="37"/>
      <c r="L27" s="33"/>
      <c r="M27" s="38"/>
      <c r="N27" s="38"/>
      <c r="O27" s="38"/>
      <c r="P27" s="150"/>
      <c r="Q27" s="150"/>
      <c r="R27" s="150"/>
      <c r="S27" s="39"/>
    </row>
    <row r="28" spans="1:19" x14ac:dyDescent="0.4">
      <c r="A28" s="33"/>
      <c r="B28" s="33"/>
      <c r="C28" s="33"/>
      <c r="D28" s="35"/>
      <c r="E28" s="35"/>
      <c r="F28" s="35"/>
      <c r="G28" s="33"/>
      <c r="H28" s="33"/>
      <c r="I28" s="33"/>
      <c r="J28" s="36"/>
      <c r="K28" s="37"/>
      <c r="L28" s="33"/>
      <c r="M28" s="38"/>
      <c r="N28" s="38"/>
      <c r="O28" s="38"/>
      <c r="P28" s="150"/>
      <c r="Q28" s="150"/>
      <c r="R28" s="150"/>
      <c r="S28" s="39"/>
    </row>
    <row r="29" spans="1:19" x14ac:dyDescent="0.4">
      <c r="A29" s="33"/>
      <c r="B29" s="33"/>
      <c r="C29" s="33"/>
      <c r="D29" s="35"/>
      <c r="E29" s="35"/>
      <c r="F29" s="35"/>
      <c r="G29" s="33"/>
      <c r="H29" s="33"/>
      <c r="I29" s="33"/>
      <c r="J29" s="36"/>
      <c r="K29" s="37"/>
      <c r="L29" s="33"/>
      <c r="M29" s="38"/>
      <c r="N29" s="38"/>
      <c r="O29" s="38"/>
      <c r="P29" s="150"/>
      <c r="Q29" s="150"/>
      <c r="R29" s="150"/>
      <c r="S29" s="39"/>
    </row>
    <row r="30" spans="1:19" x14ac:dyDescent="0.4">
      <c r="A30" s="33"/>
      <c r="B30" s="33"/>
      <c r="C30" s="33"/>
      <c r="D30" s="35"/>
      <c r="E30" s="35"/>
      <c r="F30" s="35"/>
      <c r="G30" s="33"/>
      <c r="H30" s="33"/>
      <c r="I30" s="33"/>
      <c r="J30" s="36"/>
      <c r="K30" s="37"/>
      <c r="L30" s="33"/>
      <c r="M30" s="38"/>
      <c r="N30" s="38"/>
      <c r="O30" s="38"/>
      <c r="P30" s="150"/>
      <c r="Q30" s="150"/>
      <c r="R30" s="150"/>
      <c r="S30" s="39"/>
    </row>
    <row r="31" spans="1:19" x14ac:dyDescent="0.4">
      <c r="A31" s="33"/>
      <c r="B31" s="33"/>
      <c r="C31" s="33"/>
      <c r="D31" s="35"/>
      <c r="E31" s="35"/>
      <c r="F31" s="35"/>
      <c r="G31" s="33"/>
      <c r="H31" s="33"/>
      <c r="I31" s="33"/>
      <c r="J31" s="36"/>
      <c r="K31" s="37"/>
      <c r="L31" s="33"/>
      <c r="M31" s="38"/>
      <c r="N31" s="38"/>
      <c r="O31" s="38"/>
      <c r="P31" s="150"/>
      <c r="Q31" s="150"/>
      <c r="R31" s="150"/>
      <c r="S31" s="39"/>
    </row>
    <row r="32" spans="1:19" x14ac:dyDescent="0.4">
      <c r="A32" s="33"/>
      <c r="B32" s="33"/>
      <c r="C32" s="33"/>
      <c r="D32" s="35"/>
      <c r="E32" s="35"/>
      <c r="F32" s="35"/>
      <c r="G32" s="33"/>
      <c r="H32" s="33"/>
      <c r="I32" s="33"/>
      <c r="J32" s="36"/>
      <c r="K32" s="37"/>
      <c r="L32" s="33"/>
      <c r="M32" s="38"/>
      <c r="N32" s="38"/>
      <c r="O32" s="38"/>
      <c r="P32" s="150"/>
      <c r="Q32" s="150"/>
      <c r="R32" s="150"/>
      <c r="S32" s="39"/>
    </row>
    <row r="33" spans="1:19" x14ac:dyDescent="0.4">
      <c r="A33" s="33"/>
      <c r="B33" s="33"/>
      <c r="C33" s="33"/>
      <c r="D33" s="35"/>
      <c r="E33" s="35"/>
      <c r="F33" s="35"/>
      <c r="G33" s="33"/>
      <c r="H33" s="33"/>
      <c r="I33" s="33"/>
      <c r="J33" s="36"/>
      <c r="K33" s="37"/>
      <c r="L33" s="33"/>
      <c r="M33" s="38"/>
      <c r="N33" s="38"/>
      <c r="O33" s="38"/>
      <c r="P33" s="150"/>
      <c r="Q33" s="150"/>
      <c r="R33" s="150"/>
      <c r="S33" s="39"/>
    </row>
    <row r="34" spans="1:19" x14ac:dyDescent="0.4">
      <c r="A34" s="33"/>
      <c r="B34" s="33"/>
      <c r="C34" s="33"/>
      <c r="D34" s="35"/>
      <c r="E34" s="35"/>
      <c r="F34" s="35"/>
      <c r="G34" s="33"/>
      <c r="H34" s="33"/>
      <c r="I34" s="33"/>
      <c r="J34" s="36"/>
      <c r="K34" s="37"/>
      <c r="L34" s="33"/>
      <c r="M34" s="38"/>
      <c r="N34" s="38"/>
      <c r="O34" s="38"/>
      <c r="P34" s="150"/>
      <c r="Q34" s="150"/>
      <c r="R34" s="150"/>
      <c r="S34" s="39"/>
    </row>
    <row r="35" spans="1:19" x14ac:dyDescent="0.4">
      <c r="A35" s="33"/>
      <c r="B35" s="33"/>
      <c r="C35" s="33"/>
      <c r="D35" s="35"/>
      <c r="E35" s="35"/>
      <c r="F35" s="35"/>
      <c r="G35" s="33"/>
      <c r="H35" s="33"/>
      <c r="I35" s="33"/>
      <c r="J35" s="36"/>
      <c r="K35" s="37"/>
      <c r="L35" s="33"/>
      <c r="M35" s="38"/>
      <c r="N35" s="38"/>
      <c r="O35" s="38"/>
      <c r="P35" s="150"/>
      <c r="Q35" s="150"/>
      <c r="R35" s="150"/>
      <c r="S35" s="39"/>
    </row>
    <row r="36" spans="1:19" x14ac:dyDescent="0.4">
      <c r="A36" s="33"/>
      <c r="B36" s="33"/>
      <c r="C36" s="33"/>
      <c r="D36" s="35"/>
      <c r="E36" s="35"/>
      <c r="F36" s="35"/>
      <c r="G36" s="33"/>
      <c r="H36" s="33"/>
      <c r="I36" s="33"/>
      <c r="J36" s="36"/>
      <c r="K36" s="37"/>
      <c r="L36" s="33"/>
      <c r="M36" s="38"/>
      <c r="N36" s="38"/>
      <c r="O36" s="38"/>
      <c r="P36" s="150"/>
      <c r="Q36" s="150"/>
      <c r="R36" s="150"/>
      <c r="S36" s="39"/>
    </row>
    <row r="37" spans="1:19" x14ac:dyDescent="0.4">
      <c r="A37" s="33"/>
      <c r="B37" s="33"/>
      <c r="C37" s="33"/>
      <c r="D37" s="35"/>
      <c r="E37" s="35"/>
      <c r="F37" s="35"/>
      <c r="G37" s="33"/>
      <c r="H37" s="33"/>
      <c r="I37" s="33"/>
      <c r="J37" s="36"/>
      <c r="K37" s="37"/>
      <c r="L37" s="33"/>
      <c r="M37" s="38"/>
      <c r="N37" s="38"/>
      <c r="O37" s="38"/>
      <c r="P37" s="150"/>
      <c r="Q37" s="150"/>
      <c r="R37" s="150"/>
      <c r="S37" s="39"/>
    </row>
    <row r="38" spans="1:19" x14ac:dyDescent="0.2">
      <c r="A38" s="41"/>
      <c r="B38" s="41"/>
      <c r="C38" s="41"/>
    </row>
    <row r="39" spans="1:19" x14ac:dyDescent="0.2">
      <c r="A39" s="41"/>
      <c r="B39" s="41"/>
      <c r="C39" s="41"/>
    </row>
    <row r="40" spans="1:19" x14ac:dyDescent="0.2">
      <c r="A40" s="41"/>
      <c r="B40" s="41"/>
      <c r="C40" s="41"/>
    </row>
    <row r="41" spans="1:19" x14ac:dyDescent="0.2">
      <c r="A41" s="41"/>
      <c r="B41" s="41"/>
      <c r="C41" s="41"/>
    </row>
    <row r="42" spans="1:19" x14ac:dyDescent="0.2">
      <c r="A42" s="41"/>
      <c r="B42" s="41"/>
      <c r="C42" s="41"/>
    </row>
    <row r="43" spans="1:19" x14ac:dyDescent="0.2">
      <c r="A43" s="41"/>
      <c r="B43" s="41"/>
      <c r="C43" s="41"/>
    </row>
    <row r="44" spans="1:19" x14ac:dyDescent="0.2">
      <c r="A44" s="41"/>
      <c r="B44" s="41"/>
      <c r="C44" s="41"/>
    </row>
    <row r="45" spans="1:19" x14ac:dyDescent="0.2">
      <c r="A45" s="41"/>
      <c r="B45" s="41"/>
      <c r="C45" s="41"/>
    </row>
  </sheetData>
  <sheetProtection algorithmName="SHA-512" hashValue="5sLHEXAmL8Xp4R88FpuXWFvRKvSt8IZEHuRPu4jjTNpdwDRH2XH4lIwuf9Unof/mto0Tqox9+TGuBlpbWRRt1Q==" saltValue="1putrLXmjq9EkVPfsnt2MQ==" spinCount="100000" sheet="1" objects="1" scenarios="1" formatCells="0" insertRows="0" selectLockedCells="1"/>
  <dataConsolidate link="1"/>
  <conditionalFormatting sqref="L8:L37">
    <cfRule type="expression" dxfId="5" priority="3">
      <formula>OR(AND($K8="OTC",$L8=""),AND($K8&lt;&gt;"OTC",$L8&lt;&gt;""))</formula>
    </cfRule>
  </conditionalFormatting>
  <conditionalFormatting sqref="J8:J37">
    <cfRule type="expression" dxfId="4" priority="2">
      <formula>OR($G8="Forward",$G8="Futures",$G8="Call Option",$G8="Put Option",$G8="Swap",$G8="Warrant",$G8="Call Derivative Warrant",$G8="Put Derivative Warrant")</formula>
    </cfRule>
  </conditionalFormatting>
  <conditionalFormatting sqref="O8:O37">
    <cfRule type="expression" dxfId="3" priority="1">
      <formula>OR($G8="Forward",$G8="Futures",$G8="Call Option",$G8="Put Option",$G8="Warrant",$G8="Call Derivative Warrant",$G8="Put Derivative Warrant",$G8="Others")</formula>
    </cfRule>
  </conditionalFormatting>
  <dataValidations count="2">
    <dataValidation type="custom" allowBlank="1" showInputMessage="1" showErrorMessage="1" error="ระบุเป็นตัวเลขเท่านั้น" sqref="S38:U1048576 P8:R37">
      <formula1>ISNUMBER(P8)</formula1>
    </dataValidation>
    <dataValidation type="custom" operator="greaterThan" allowBlank="1" showInputMessage="1" showErrorMessage="1" error="ใส่ข้อมูลเฉพาะวันที่ในรูปแบบ_x000a_YYYY-MM-DD เช่น 2019-04-30 เท่านั้น" sqref="J8:J37">
      <formula1>ISNUMBER(J8)</formula1>
    </dataValidation>
  </dataValidations>
  <pageMargins left="0.7" right="0.7" top="0.75" bottom="0.75" header="0.3" footer="0.3"/>
  <pageSetup paperSize="8" scale="4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Rule1!$C$3:$C$11</xm:f>
          </x14:formula1>
          <xm:sqref>G8:G37</xm:sqref>
        </x14:dataValidation>
        <x14:dataValidation type="list" allowBlank="1" showInputMessage="1" showErrorMessage="1">
          <x14:formula1>
            <xm:f>Rule1!$A$3:$A$12</xm:f>
          </x14:formula1>
          <xm:sqref>B8:B37</xm:sqref>
        </x14:dataValidation>
        <x14:dataValidation type="list" allowBlank="1" showInputMessage="1" showErrorMessage="1">
          <x14:formula1>
            <xm:f>Rule1!$E$3:$E$10</xm:f>
          </x14:formula1>
          <xm:sqref>H8:H37</xm:sqref>
        </x14:dataValidation>
        <x14:dataValidation type="list" allowBlank="1" showInputMessage="1" showErrorMessage="1">
          <x14:formula1>
            <xm:f>Rule2!$I$2:$I$3</xm:f>
          </x14:formula1>
          <xm:sqref>D8:D37</xm:sqref>
        </x14:dataValidation>
        <x14:dataValidation type="list" allowBlank="1" showInputMessage="1" showErrorMessage="1">
          <x14:formula1>
            <xm:f>Rule1!$P$3:$P$4</xm:f>
          </x14:formula1>
          <xm:sqref>O8:O37</xm:sqref>
        </x14:dataValidation>
        <x14:dataValidation type="list" allowBlank="1" showInputMessage="1" showErrorMessage="1">
          <x14:formula1>
            <xm:f>OFFSET(Rule2!$J$1,MATCH(D8,Rule2!$J:$J,0)-1,1,COUNTIF(Rule2!$J:$J,D8),1)</xm:f>
          </x14:formula1>
          <xm:sqref>E8:F37</xm:sqref>
        </x14:dataValidation>
        <x14:dataValidation type="list" allowBlank="1" showInputMessage="1" showErrorMessage="1">
          <x14:formula1>
            <xm:f>Rule1!$J$3:$J$251</xm:f>
          </x14:formula1>
          <xm:sqref>M8:M37</xm:sqref>
        </x14:dataValidation>
        <x14:dataValidation type="list" allowBlank="1" showInputMessage="1" showErrorMessage="1">
          <x14:formula1>
            <xm:f>Rule1!$M$3:$M$180</xm:f>
          </x14:formula1>
          <xm:sqref>N8:N37</xm:sqref>
        </x14:dataValidation>
        <x14:dataValidation type="list" allowBlank="1" showInputMessage="1" showErrorMessage="1">
          <x14:formula1>
            <xm:f>Rule1!$G$3:$G$26</xm:f>
          </x14:formula1>
          <xm:sqref>K8:K37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view="pageBreakPreview" zoomScaleNormal="100" zoomScaleSheetLayoutView="100" workbookViewId="0">
      <selection activeCell="G8" sqref="G8"/>
    </sheetView>
  </sheetViews>
  <sheetFormatPr defaultRowHeight="20.25" x14ac:dyDescent="0.2"/>
  <cols>
    <col min="1" max="1" width="26.85546875" style="30" customWidth="1"/>
    <col min="2" max="2" width="32.5703125" style="30" customWidth="1"/>
    <col min="3" max="3" width="19.28515625" style="30" customWidth="1"/>
    <col min="4" max="4" width="36.5703125" style="30" customWidth="1"/>
    <col min="5" max="5" width="34.5703125" style="30" customWidth="1"/>
    <col min="6" max="6" width="19.42578125" style="51" customWidth="1"/>
    <col min="7" max="7" width="35.7109375" style="51" customWidth="1"/>
    <col min="8" max="8" width="26.85546875" style="30" customWidth="1"/>
    <col min="9" max="9" width="13" style="30" customWidth="1"/>
    <col min="10" max="10" width="25.7109375" style="30" customWidth="1"/>
    <col min="11" max="11" width="29" style="30" customWidth="1"/>
    <col min="12" max="16384" width="9.140625" style="30"/>
  </cols>
  <sheetData>
    <row r="1" spans="1:13" s="43" customFormat="1" ht="21" x14ac:dyDescent="0.2">
      <c r="A1" s="42" t="s">
        <v>1070</v>
      </c>
      <c r="F1" s="52"/>
      <c r="G1" s="52"/>
    </row>
    <row r="2" spans="1:13" s="43" customFormat="1" ht="21" x14ac:dyDescent="0.2">
      <c r="A2" s="42" t="s">
        <v>924</v>
      </c>
      <c r="B2" s="45" t="str">
        <f>IF(ISBLANK(ผู้ส่งข้อมูล!C2),"",ผู้ส่งข้อมูล!C2)</f>
        <v>Z99</v>
      </c>
      <c r="M2" s="44"/>
    </row>
    <row r="3" spans="1:13" s="43" customFormat="1" ht="21" x14ac:dyDescent="0.2">
      <c r="A3" s="42" t="s">
        <v>925</v>
      </c>
      <c r="B3" s="45" t="str">
        <f>IF(ISBLANK(ผู้ส่งข้อมูล!C3),"",ผู้ส่งข้อมูล!C3)</f>
        <v>324005: รหัสที่กำหนดโดย ธปท.</v>
      </c>
      <c r="M3" s="44"/>
    </row>
    <row r="4" spans="1:13" s="43" customFormat="1" ht="21" x14ac:dyDescent="0.2">
      <c r="A4" s="42" t="s">
        <v>982</v>
      </c>
      <c r="B4" s="45" t="str">
        <f>IF(ISBLANK(ผู้ส่งข้อมูล!C4),"",ผู้ส่งข้อมูล!C4)</f>
        <v>ชื่อผู้รายงาน</v>
      </c>
      <c r="M4" s="44"/>
    </row>
    <row r="5" spans="1:13" s="43" customFormat="1" ht="21" x14ac:dyDescent="0.2">
      <c r="A5" s="42" t="s">
        <v>983</v>
      </c>
      <c r="B5" s="46">
        <f>IF(ISBLANK(ผู้ส่งข้อมูล!C5),"",ผู้ส่งข้อมูล!C5)</f>
        <v>43496</v>
      </c>
      <c r="C5" s="47"/>
      <c r="D5" s="47"/>
      <c r="M5" s="44"/>
    </row>
    <row r="6" spans="1:13" s="43" customFormat="1" ht="21" x14ac:dyDescent="0.2">
      <c r="A6" s="53"/>
      <c r="B6" s="53"/>
      <c r="C6" s="53"/>
      <c r="D6" s="54"/>
      <c r="E6" s="54"/>
      <c r="F6" s="55"/>
      <c r="G6" s="53"/>
      <c r="H6" s="54"/>
    </row>
    <row r="7" spans="1:13" s="50" customFormat="1" ht="63" x14ac:dyDescent="0.2">
      <c r="A7" s="48" t="s">
        <v>953</v>
      </c>
      <c r="B7" s="49" t="s">
        <v>954</v>
      </c>
      <c r="C7" s="49" t="s">
        <v>993</v>
      </c>
      <c r="D7" s="49" t="s">
        <v>1024</v>
      </c>
      <c r="E7" s="49" t="s">
        <v>994</v>
      </c>
      <c r="F7" s="49" t="s">
        <v>1002</v>
      </c>
      <c r="G7" s="49" t="s">
        <v>1075</v>
      </c>
      <c r="H7" s="49" t="s">
        <v>1022</v>
      </c>
    </row>
    <row r="8" spans="1:13" x14ac:dyDescent="0.4">
      <c r="A8" s="32"/>
      <c r="B8" s="33"/>
      <c r="C8" s="35"/>
      <c r="D8" s="35"/>
      <c r="E8" s="35"/>
      <c r="F8" s="38"/>
      <c r="G8" s="150"/>
      <c r="H8" s="39"/>
    </row>
    <row r="9" spans="1:13" x14ac:dyDescent="0.4">
      <c r="A9" s="32"/>
      <c r="B9" s="33"/>
      <c r="C9" s="35"/>
      <c r="D9" s="35"/>
      <c r="E9" s="35"/>
      <c r="F9" s="38"/>
      <c r="G9" s="150"/>
      <c r="H9" s="39"/>
    </row>
    <row r="10" spans="1:13" x14ac:dyDescent="0.4">
      <c r="A10" s="33"/>
      <c r="B10" s="33"/>
      <c r="C10" s="35"/>
      <c r="D10" s="35"/>
      <c r="E10" s="35"/>
      <c r="F10" s="38"/>
      <c r="G10" s="150"/>
      <c r="H10" s="39"/>
    </row>
    <row r="11" spans="1:13" x14ac:dyDescent="0.4">
      <c r="A11" s="33"/>
      <c r="B11" s="33"/>
      <c r="C11" s="35"/>
      <c r="D11" s="35"/>
      <c r="E11" s="35"/>
      <c r="F11" s="38"/>
      <c r="G11" s="150"/>
      <c r="H11" s="39"/>
    </row>
    <row r="12" spans="1:13" x14ac:dyDescent="0.4">
      <c r="A12" s="33"/>
      <c r="B12" s="33"/>
      <c r="C12" s="35"/>
      <c r="D12" s="35"/>
      <c r="E12" s="35"/>
      <c r="F12" s="38"/>
      <c r="G12" s="150"/>
      <c r="H12" s="39"/>
    </row>
    <row r="13" spans="1:13" x14ac:dyDescent="0.4">
      <c r="A13" s="33"/>
      <c r="B13" s="33"/>
      <c r="C13" s="35"/>
      <c r="D13" s="35"/>
      <c r="E13" s="35"/>
      <c r="F13" s="38"/>
      <c r="G13" s="150"/>
      <c r="H13" s="39"/>
    </row>
    <row r="14" spans="1:13" x14ac:dyDescent="0.4">
      <c r="A14" s="33"/>
      <c r="B14" s="33"/>
      <c r="C14" s="35"/>
      <c r="D14" s="35"/>
      <c r="E14" s="35"/>
      <c r="F14" s="38"/>
      <c r="G14" s="150"/>
      <c r="H14" s="39"/>
    </row>
    <row r="15" spans="1:13" x14ac:dyDescent="0.4">
      <c r="A15" s="33"/>
      <c r="B15" s="33"/>
      <c r="C15" s="35"/>
      <c r="D15" s="35"/>
      <c r="E15" s="35"/>
      <c r="F15" s="38"/>
      <c r="G15" s="150"/>
      <c r="H15" s="39"/>
    </row>
    <row r="16" spans="1:13" x14ac:dyDescent="0.4">
      <c r="A16" s="33"/>
      <c r="B16" s="33"/>
      <c r="C16" s="35"/>
      <c r="D16" s="35"/>
      <c r="E16" s="35"/>
      <c r="F16" s="38"/>
      <c r="G16" s="150"/>
      <c r="H16" s="39"/>
    </row>
    <row r="17" spans="1:8" x14ac:dyDescent="0.4">
      <c r="A17" s="33"/>
      <c r="B17" s="33"/>
      <c r="C17" s="35"/>
      <c r="D17" s="35"/>
      <c r="E17" s="35"/>
      <c r="F17" s="38"/>
      <c r="G17" s="150"/>
      <c r="H17" s="39"/>
    </row>
    <row r="18" spans="1:8" x14ac:dyDescent="0.4">
      <c r="A18" s="33"/>
      <c r="B18" s="33"/>
      <c r="C18" s="35"/>
      <c r="D18" s="35"/>
      <c r="E18" s="35"/>
      <c r="F18" s="38"/>
      <c r="G18" s="150"/>
      <c r="H18" s="39"/>
    </row>
    <row r="19" spans="1:8" x14ac:dyDescent="0.4">
      <c r="A19" s="33"/>
      <c r="B19" s="33"/>
      <c r="C19" s="35"/>
      <c r="D19" s="35"/>
      <c r="E19" s="35"/>
      <c r="F19" s="38"/>
      <c r="G19" s="150"/>
      <c r="H19" s="39"/>
    </row>
    <row r="20" spans="1:8" x14ac:dyDescent="0.4">
      <c r="A20" s="33"/>
      <c r="B20" s="33"/>
      <c r="C20" s="35"/>
      <c r="D20" s="35"/>
      <c r="E20" s="35"/>
      <c r="F20" s="38"/>
      <c r="G20" s="150"/>
      <c r="H20" s="39"/>
    </row>
    <row r="21" spans="1:8" x14ac:dyDescent="0.4">
      <c r="A21" s="33"/>
      <c r="B21" s="33"/>
      <c r="C21" s="35"/>
      <c r="D21" s="35"/>
      <c r="E21" s="35"/>
      <c r="F21" s="38"/>
      <c r="G21" s="150"/>
      <c r="H21" s="39"/>
    </row>
    <row r="22" spans="1:8" x14ac:dyDescent="0.4">
      <c r="A22" s="33"/>
      <c r="B22" s="33"/>
      <c r="C22" s="35"/>
      <c r="D22" s="35"/>
      <c r="E22" s="35"/>
      <c r="F22" s="38"/>
      <c r="G22" s="150"/>
      <c r="H22" s="39"/>
    </row>
    <row r="23" spans="1:8" x14ac:dyDescent="0.4">
      <c r="A23" s="33"/>
      <c r="B23" s="33"/>
      <c r="C23" s="35"/>
      <c r="D23" s="35"/>
      <c r="E23" s="35"/>
      <c r="F23" s="38"/>
      <c r="G23" s="150"/>
      <c r="H23" s="39"/>
    </row>
    <row r="24" spans="1:8" x14ac:dyDescent="0.4">
      <c r="A24" s="33"/>
      <c r="B24" s="33"/>
      <c r="C24" s="35"/>
      <c r="D24" s="35"/>
      <c r="E24" s="35"/>
      <c r="F24" s="38"/>
      <c r="G24" s="150"/>
      <c r="H24" s="39"/>
    </row>
    <row r="25" spans="1:8" x14ac:dyDescent="0.4">
      <c r="A25" s="33"/>
      <c r="B25" s="33"/>
      <c r="C25" s="35"/>
      <c r="D25" s="35"/>
      <c r="E25" s="35"/>
      <c r="F25" s="38"/>
      <c r="G25" s="150"/>
      <c r="H25" s="39"/>
    </row>
    <row r="26" spans="1:8" x14ac:dyDescent="0.4">
      <c r="A26" s="33"/>
      <c r="B26" s="33"/>
      <c r="C26" s="35"/>
      <c r="D26" s="35"/>
      <c r="E26" s="35"/>
      <c r="F26" s="38"/>
      <c r="G26" s="150"/>
      <c r="H26" s="39"/>
    </row>
    <row r="27" spans="1:8" x14ac:dyDescent="0.4">
      <c r="A27" s="33"/>
      <c r="B27" s="33"/>
      <c r="C27" s="35"/>
      <c r="D27" s="35"/>
      <c r="E27" s="35"/>
      <c r="F27" s="38"/>
      <c r="G27" s="150"/>
      <c r="H27" s="39"/>
    </row>
    <row r="28" spans="1:8" x14ac:dyDescent="0.4">
      <c r="A28" s="33"/>
      <c r="B28" s="33"/>
      <c r="C28" s="35"/>
      <c r="D28" s="35"/>
      <c r="E28" s="35"/>
      <c r="F28" s="38"/>
      <c r="G28" s="150"/>
      <c r="H28" s="39"/>
    </row>
    <row r="29" spans="1:8" x14ac:dyDescent="0.4">
      <c r="A29" s="33"/>
      <c r="B29" s="33"/>
      <c r="C29" s="35"/>
      <c r="D29" s="35"/>
      <c r="E29" s="35"/>
      <c r="F29" s="38"/>
      <c r="G29" s="150"/>
      <c r="H29" s="39"/>
    </row>
    <row r="30" spans="1:8" x14ac:dyDescent="0.4">
      <c r="A30" s="33"/>
      <c r="B30" s="33"/>
      <c r="C30" s="35"/>
      <c r="D30" s="35"/>
      <c r="E30" s="35"/>
      <c r="F30" s="38"/>
      <c r="G30" s="150"/>
      <c r="H30" s="39"/>
    </row>
    <row r="31" spans="1:8" x14ac:dyDescent="0.4">
      <c r="A31" s="33"/>
      <c r="B31" s="33"/>
      <c r="C31" s="35"/>
      <c r="D31" s="35"/>
      <c r="E31" s="35"/>
      <c r="F31" s="38"/>
      <c r="G31" s="150"/>
      <c r="H31" s="39"/>
    </row>
    <row r="32" spans="1:8" x14ac:dyDescent="0.4">
      <c r="A32" s="33"/>
      <c r="B32" s="33"/>
      <c r="C32" s="35"/>
      <c r="D32" s="35"/>
      <c r="E32" s="35"/>
      <c r="F32" s="38"/>
      <c r="G32" s="150"/>
      <c r="H32" s="39"/>
    </row>
    <row r="33" spans="1:8" x14ac:dyDescent="0.4">
      <c r="A33" s="33"/>
      <c r="B33" s="33"/>
      <c r="C33" s="35"/>
      <c r="D33" s="35"/>
      <c r="E33" s="35"/>
      <c r="F33" s="38"/>
      <c r="G33" s="150"/>
      <c r="H33" s="39"/>
    </row>
    <row r="34" spans="1:8" x14ac:dyDescent="0.4">
      <c r="A34" s="33"/>
      <c r="B34" s="33"/>
      <c r="C34" s="35"/>
      <c r="D34" s="35"/>
      <c r="E34" s="35"/>
      <c r="F34" s="38"/>
      <c r="G34" s="150"/>
      <c r="H34" s="39"/>
    </row>
    <row r="35" spans="1:8" x14ac:dyDescent="0.4">
      <c r="A35" s="33"/>
      <c r="B35" s="33"/>
      <c r="C35" s="35"/>
      <c r="D35" s="35"/>
      <c r="E35" s="35"/>
      <c r="F35" s="38"/>
      <c r="G35" s="150"/>
      <c r="H35" s="39"/>
    </row>
    <row r="36" spans="1:8" x14ac:dyDescent="0.4">
      <c r="A36" s="33"/>
      <c r="B36" s="33"/>
      <c r="C36" s="35"/>
      <c r="D36" s="35"/>
      <c r="E36" s="35"/>
      <c r="F36" s="38"/>
      <c r="G36" s="150"/>
      <c r="H36" s="39"/>
    </row>
    <row r="37" spans="1:8" x14ac:dyDescent="0.4">
      <c r="A37" s="33"/>
      <c r="B37" s="33"/>
      <c r="C37" s="35"/>
      <c r="D37" s="35"/>
      <c r="E37" s="35"/>
      <c r="F37" s="38"/>
      <c r="G37" s="150"/>
      <c r="H37" s="39"/>
    </row>
    <row r="38" spans="1:8" x14ac:dyDescent="0.2">
      <c r="A38" s="41"/>
      <c r="B38" s="41"/>
      <c r="C38" s="41"/>
    </row>
    <row r="39" spans="1:8" x14ac:dyDescent="0.2">
      <c r="A39" s="41"/>
      <c r="B39" s="41"/>
      <c r="C39" s="41"/>
    </row>
    <row r="40" spans="1:8" x14ac:dyDescent="0.2">
      <c r="A40" s="41"/>
      <c r="B40" s="41"/>
      <c r="C40" s="41"/>
    </row>
  </sheetData>
  <sheetProtection algorithmName="SHA-512" hashValue="2AMoI/Eyk0gZwRHnd1dc36hNLWH+A2fe/nIIRAYNy5WIeL4Uw9zU3jRGvGTyhb0+CTkgv10RERcTta8VDLoNOw==" saltValue="wUPwPWtXdcz7sC1BB4sG5w==" spinCount="100000" sheet="1" objects="1" scenarios="1" formatCells="0" insertRows="0" selectLockedCells="1"/>
  <dataValidations count="1">
    <dataValidation type="custom" allowBlank="1" showInputMessage="1" showErrorMessage="1" error="ระบุเป็นตัวเลขเท่านั้น" sqref="J38:J1048576 G8:G37">
      <formula1>ISNUMBER(G8)</formula1>
    </dataValidation>
  </dataValidations>
  <pageMargins left="0.7" right="0.7" top="0.75" bottom="0.75" header="0.3" footer="0.3"/>
  <pageSetup paperSize="9" scale="5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Rule1!$A$3:$A$12</xm:f>
          </x14:formula1>
          <xm:sqref>B8:B37</xm:sqref>
        </x14:dataValidation>
        <x14:dataValidation type="list" allowBlank="1" showInputMessage="1" showErrorMessage="1">
          <x14:formula1>
            <xm:f>Rule2!$I$2:$I$3</xm:f>
          </x14:formula1>
          <xm:sqref>C8:C37</xm:sqref>
        </x14:dataValidation>
        <x14:dataValidation type="list" allowBlank="1" showInputMessage="1" showErrorMessage="1">
          <x14:formula1>
            <xm:f>OFFSET(Rule2!$J$1,MATCH(C8,Rule2!$J:$J,0)-1,1,COUNTIF(Rule2!$J:$J,C8),1)</xm:f>
          </x14:formula1>
          <xm:sqref>D8:E37</xm:sqref>
        </x14:dataValidation>
        <x14:dataValidation type="list" allowBlank="1" showInputMessage="1" showErrorMessage="1">
          <x14:formula1>
            <xm:f>Rule1!$M$3:$M$180</xm:f>
          </x14:formula1>
          <xm:sqref>F8:F37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Normal="100" zoomScaleSheetLayoutView="100" workbookViewId="0">
      <selection activeCell="B20" sqref="B20"/>
    </sheetView>
  </sheetViews>
  <sheetFormatPr defaultRowHeight="20.25" x14ac:dyDescent="0.4"/>
  <cols>
    <col min="1" max="1" width="27.42578125" style="30" customWidth="1"/>
    <col min="2" max="2" width="36.7109375" style="30" customWidth="1"/>
    <col min="3" max="3" width="27.5703125" style="30" customWidth="1"/>
    <col min="4" max="4" width="24.140625" style="56" customWidth="1"/>
    <col min="5" max="5" width="35.5703125" style="56" customWidth="1"/>
    <col min="6" max="6" width="34.140625" style="56" customWidth="1"/>
    <col min="7" max="7" width="36.42578125" style="56" customWidth="1"/>
    <col min="8" max="8" width="34.7109375" style="56" customWidth="1"/>
    <col min="9" max="9" width="38" style="56" customWidth="1"/>
    <col min="10" max="10" width="46.42578125" style="56" customWidth="1"/>
    <col min="11" max="11" width="22" style="56" customWidth="1"/>
    <col min="12" max="12" width="29.140625" style="56" customWidth="1"/>
    <col min="13" max="13" width="27.7109375" style="56" bestFit="1" customWidth="1"/>
    <col min="14" max="14" width="24.5703125" style="56" customWidth="1"/>
    <col min="15" max="15" width="30" style="56" customWidth="1"/>
    <col min="16" max="16" width="36.42578125" style="56" customWidth="1"/>
    <col min="17" max="217" width="9.140625" style="56"/>
    <col min="218" max="218" width="4" style="56" customWidth="1"/>
    <col min="219" max="219" width="8.42578125" style="56" customWidth="1"/>
    <col min="220" max="220" width="13.85546875" style="56" customWidth="1"/>
    <col min="221" max="221" width="9.28515625" style="56" customWidth="1"/>
    <col min="222" max="222" width="10.7109375" style="56" customWidth="1"/>
    <col min="223" max="223" width="10" style="56" customWidth="1"/>
    <col min="224" max="224" width="10.140625" style="56" customWidth="1"/>
    <col min="225" max="225" width="5.7109375" style="56" customWidth="1"/>
    <col min="226" max="226" width="5.85546875" style="56" customWidth="1"/>
    <col min="227" max="227" width="6.7109375" style="56" customWidth="1"/>
    <col min="228" max="228" width="9.7109375" style="56" customWidth="1"/>
    <col min="229" max="229" width="7.85546875" style="56" customWidth="1"/>
    <col min="230" max="230" width="10.85546875" style="56" customWidth="1"/>
    <col min="231" max="231" width="9.7109375" style="56" customWidth="1"/>
    <col min="232" max="232" width="10.28515625" style="56" customWidth="1"/>
    <col min="233" max="233" width="5.28515625" style="56" customWidth="1"/>
    <col min="234" max="234" width="6" style="56" customWidth="1"/>
    <col min="235" max="235" width="6.5703125" style="56" customWidth="1"/>
    <col min="236" max="236" width="7.85546875" style="56" customWidth="1"/>
    <col min="237" max="237" width="6.85546875" style="56" customWidth="1"/>
    <col min="238" max="238" width="7.140625" style="56" customWidth="1"/>
    <col min="239" max="239" width="9.7109375" style="56" customWidth="1"/>
    <col min="240" max="473" width="9.140625" style="56"/>
    <col min="474" max="474" width="4" style="56" customWidth="1"/>
    <col min="475" max="475" width="8.42578125" style="56" customWidth="1"/>
    <col min="476" max="476" width="13.85546875" style="56" customWidth="1"/>
    <col min="477" max="477" width="9.28515625" style="56" customWidth="1"/>
    <col min="478" max="478" width="10.7109375" style="56" customWidth="1"/>
    <col min="479" max="479" width="10" style="56" customWidth="1"/>
    <col min="480" max="480" width="10.140625" style="56" customWidth="1"/>
    <col min="481" max="481" width="5.7109375" style="56" customWidth="1"/>
    <col min="482" max="482" width="5.85546875" style="56" customWidth="1"/>
    <col min="483" max="483" width="6.7109375" style="56" customWidth="1"/>
    <col min="484" max="484" width="9.7109375" style="56" customWidth="1"/>
    <col min="485" max="485" width="7.85546875" style="56" customWidth="1"/>
    <col min="486" max="486" width="10.85546875" style="56" customWidth="1"/>
    <col min="487" max="487" width="9.7109375" style="56" customWidth="1"/>
    <col min="488" max="488" width="10.28515625" style="56" customWidth="1"/>
    <col min="489" max="489" width="5.28515625" style="56" customWidth="1"/>
    <col min="490" max="490" width="6" style="56" customWidth="1"/>
    <col min="491" max="491" width="6.5703125" style="56" customWidth="1"/>
    <col min="492" max="492" width="7.85546875" style="56" customWidth="1"/>
    <col min="493" max="493" width="6.85546875" style="56" customWidth="1"/>
    <col min="494" max="494" width="7.140625" style="56" customWidth="1"/>
    <col min="495" max="495" width="9.7109375" style="56" customWidth="1"/>
    <col min="496" max="729" width="9.140625" style="56"/>
    <col min="730" max="730" width="4" style="56" customWidth="1"/>
    <col min="731" max="731" width="8.42578125" style="56" customWidth="1"/>
    <col min="732" max="732" width="13.85546875" style="56" customWidth="1"/>
    <col min="733" max="733" width="9.28515625" style="56" customWidth="1"/>
    <col min="734" max="734" width="10.7109375" style="56" customWidth="1"/>
    <col min="735" max="735" width="10" style="56" customWidth="1"/>
    <col min="736" max="736" width="10.140625" style="56" customWidth="1"/>
    <col min="737" max="737" width="5.7109375" style="56" customWidth="1"/>
    <col min="738" max="738" width="5.85546875" style="56" customWidth="1"/>
    <col min="739" max="739" width="6.7109375" style="56" customWidth="1"/>
    <col min="740" max="740" width="9.7109375" style="56" customWidth="1"/>
    <col min="741" max="741" width="7.85546875" style="56" customWidth="1"/>
    <col min="742" max="742" width="10.85546875" style="56" customWidth="1"/>
    <col min="743" max="743" width="9.7109375" style="56" customWidth="1"/>
    <col min="744" max="744" width="10.28515625" style="56" customWidth="1"/>
    <col min="745" max="745" width="5.28515625" style="56" customWidth="1"/>
    <col min="746" max="746" width="6" style="56" customWidth="1"/>
    <col min="747" max="747" width="6.5703125" style="56" customWidth="1"/>
    <col min="748" max="748" width="7.85546875" style="56" customWidth="1"/>
    <col min="749" max="749" width="6.85546875" style="56" customWidth="1"/>
    <col min="750" max="750" width="7.140625" style="56" customWidth="1"/>
    <col min="751" max="751" width="9.7109375" style="56" customWidth="1"/>
    <col min="752" max="985" width="9.140625" style="56"/>
    <col min="986" max="986" width="4" style="56" customWidth="1"/>
    <col min="987" max="987" width="8.42578125" style="56" customWidth="1"/>
    <col min="988" max="988" width="13.85546875" style="56" customWidth="1"/>
    <col min="989" max="989" width="9.28515625" style="56" customWidth="1"/>
    <col min="990" max="990" width="10.7109375" style="56" customWidth="1"/>
    <col min="991" max="991" width="10" style="56" customWidth="1"/>
    <col min="992" max="992" width="10.140625" style="56" customWidth="1"/>
    <col min="993" max="993" width="5.7109375" style="56" customWidth="1"/>
    <col min="994" max="994" width="5.85546875" style="56" customWidth="1"/>
    <col min="995" max="995" width="6.7109375" style="56" customWidth="1"/>
    <col min="996" max="996" width="9.7109375" style="56" customWidth="1"/>
    <col min="997" max="997" width="7.85546875" style="56" customWidth="1"/>
    <col min="998" max="998" width="10.85546875" style="56" customWidth="1"/>
    <col min="999" max="999" width="9.7109375" style="56" customWidth="1"/>
    <col min="1000" max="1000" width="10.28515625" style="56" customWidth="1"/>
    <col min="1001" max="1001" width="5.28515625" style="56" customWidth="1"/>
    <col min="1002" max="1002" width="6" style="56" customWidth="1"/>
    <col min="1003" max="1003" width="6.5703125" style="56" customWidth="1"/>
    <col min="1004" max="1004" width="7.85546875" style="56" customWidth="1"/>
    <col min="1005" max="1005" width="6.85546875" style="56" customWidth="1"/>
    <col min="1006" max="1006" width="7.140625" style="56" customWidth="1"/>
    <col min="1007" max="1007" width="9.7109375" style="56" customWidth="1"/>
    <col min="1008" max="1241" width="9.140625" style="56"/>
    <col min="1242" max="1242" width="4" style="56" customWidth="1"/>
    <col min="1243" max="1243" width="8.42578125" style="56" customWidth="1"/>
    <col min="1244" max="1244" width="13.85546875" style="56" customWidth="1"/>
    <col min="1245" max="1245" width="9.28515625" style="56" customWidth="1"/>
    <col min="1246" max="1246" width="10.7109375" style="56" customWidth="1"/>
    <col min="1247" max="1247" width="10" style="56" customWidth="1"/>
    <col min="1248" max="1248" width="10.140625" style="56" customWidth="1"/>
    <col min="1249" max="1249" width="5.7109375" style="56" customWidth="1"/>
    <col min="1250" max="1250" width="5.85546875" style="56" customWidth="1"/>
    <col min="1251" max="1251" width="6.7109375" style="56" customWidth="1"/>
    <col min="1252" max="1252" width="9.7109375" style="56" customWidth="1"/>
    <col min="1253" max="1253" width="7.85546875" style="56" customWidth="1"/>
    <col min="1254" max="1254" width="10.85546875" style="56" customWidth="1"/>
    <col min="1255" max="1255" width="9.7109375" style="56" customWidth="1"/>
    <col min="1256" max="1256" width="10.28515625" style="56" customWidth="1"/>
    <col min="1257" max="1257" width="5.28515625" style="56" customWidth="1"/>
    <col min="1258" max="1258" width="6" style="56" customWidth="1"/>
    <col min="1259" max="1259" width="6.5703125" style="56" customWidth="1"/>
    <col min="1260" max="1260" width="7.85546875" style="56" customWidth="1"/>
    <col min="1261" max="1261" width="6.85546875" style="56" customWidth="1"/>
    <col min="1262" max="1262" width="7.140625" style="56" customWidth="1"/>
    <col min="1263" max="1263" width="9.7109375" style="56" customWidth="1"/>
    <col min="1264" max="1497" width="9.140625" style="56"/>
    <col min="1498" max="1498" width="4" style="56" customWidth="1"/>
    <col min="1499" max="1499" width="8.42578125" style="56" customWidth="1"/>
    <col min="1500" max="1500" width="13.85546875" style="56" customWidth="1"/>
    <col min="1501" max="1501" width="9.28515625" style="56" customWidth="1"/>
    <col min="1502" max="1502" width="10.7109375" style="56" customWidth="1"/>
    <col min="1503" max="1503" width="10" style="56" customWidth="1"/>
    <col min="1504" max="1504" width="10.140625" style="56" customWidth="1"/>
    <col min="1505" max="1505" width="5.7109375" style="56" customWidth="1"/>
    <col min="1506" max="1506" width="5.85546875" style="56" customWidth="1"/>
    <col min="1507" max="1507" width="6.7109375" style="56" customWidth="1"/>
    <col min="1508" max="1508" width="9.7109375" style="56" customWidth="1"/>
    <col min="1509" max="1509" width="7.85546875" style="56" customWidth="1"/>
    <col min="1510" max="1510" width="10.85546875" style="56" customWidth="1"/>
    <col min="1511" max="1511" width="9.7109375" style="56" customWidth="1"/>
    <col min="1512" max="1512" width="10.28515625" style="56" customWidth="1"/>
    <col min="1513" max="1513" width="5.28515625" style="56" customWidth="1"/>
    <col min="1514" max="1514" width="6" style="56" customWidth="1"/>
    <col min="1515" max="1515" width="6.5703125" style="56" customWidth="1"/>
    <col min="1516" max="1516" width="7.85546875" style="56" customWidth="1"/>
    <col min="1517" max="1517" width="6.85546875" style="56" customWidth="1"/>
    <col min="1518" max="1518" width="7.140625" style="56" customWidth="1"/>
    <col min="1519" max="1519" width="9.7109375" style="56" customWidth="1"/>
    <col min="1520" max="1753" width="9.140625" style="56"/>
    <col min="1754" max="1754" width="4" style="56" customWidth="1"/>
    <col min="1755" max="1755" width="8.42578125" style="56" customWidth="1"/>
    <col min="1756" max="1756" width="13.85546875" style="56" customWidth="1"/>
    <col min="1757" max="1757" width="9.28515625" style="56" customWidth="1"/>
    <col min="1758" max="1758" width="10.7109375" style="56" customWidth="1"/>
    <col min="1759" max="1759" width="10" style="56" customWidth="1"/>
    <col min="1760" max="1760" width="10.140625" style="56" customWidth="1"/>
    <col min="1761" max="1761" width="5.7109375" style="56" customWidth="1"/>
    <col min="1762" max="1762" width="5.85546875" style="56" customWidth="1"/>
    <col min="1763" max="1763" width="6.7109375" style="56" customWidth="1"/>
    <col min="1764" max="1764" width="9.7109375" style="56" customWidth="1"/>
    <col min="1765" max="1765" width="7.85546875" style="56" customWidth="1"/>
    <col min="1766" max="1766" width="10.85546875" style="56" customWidth="1"/>
    <col min="1767" max="1767" width="9.7109375" style="56" customWidth="1"/>
    <col min="1768" max="1768" width="10.28515625" style="56" customWidth="1"/>
    <col min="1769" max="1769" width="5.28515625" style="56" customWidth="1"/>
    <col min="1770" max="1770" width="6" style="56" customWidth="1"/>
    <col min="1771" max="1771" width="6.5703125" style="56" customWidth="1"/>
    <col min="1772" max="1772" width="7.85546875" style="56" customWidth="1"/>
    <col min="1773" max="1773" width="6.85546875" style="56" customWidth="1"/>
    <col min="1774" max="1774" width="7.140625" style="56" customWidth="1"/>
    <col min="1775" max="1775" width="9.7109375" style="56" customWidth="1"/>
    <col min="1776" max="2009" width="9.140625" style="56"/>
    <col min="2010" max="2010" width="4" style="56" customWidth="1"/>
    <col min="2011" max="2011" width="8.42578125" style="56" customWidth="1"/>
    <col min="2012" max="2012" width="13.85546875" style="56" customWidth="1"/>
    <col min="2013" max="2013" width="9.28515625" style="56" customWidth="1"/>
    <col min="2014" max="2014" width="10.7109375" style="56" customWidth="1"/>
    <col min="2015" max="2015" width="10" style="56" customWidth="1"/>
    <col min="2016" max="2016" width="10.140625" style="56" customWidth="1"/>
    <col min="2017" max="2017" width="5.7109375" style="56" customWidth="1"/>
    <col min="2018" max="2018" width="5.85546875" style="56" customWidth="1"/>
    <col min="2019" max="2019" width="6.7109375" style="56" customWidth="1"/>
    <col min="2020" max="2020" width="9.7109375" style="56" customWidth="1"/>
    <col min="2021" max="2021" width="7.85546875" style="56" customWidth="1"/>
    <col min="2022" max="2022" width="10.85546875" style="56" customWidth="1"/>
    <col min="2023" max="2023" width="9.7109375" style="56" customWidth="1"/>
    <col min="2024" max="2024" width="10.28515625" style="56" customWidth="1"/>
    <col min="2025" max="2025" width="5.28515625" style="56" customWidth="1"/>
    <col min="2026" max="2026" width="6" style="56" customWidth="1"/>
    <col min="2027" max="2027" width="6.5703125" style="56" customWidth="1"/>
    <col min="2028" max="2028" width="7.85546875" style="56" customWidth="1"/>
    <col min="2029" max="2029" width="6.85546875" style="56" customWidth="1"/>
    <col min="2030" max="2030" width="7.140625" style="56" customWidth="1"/>
    <col min="2031" max="2031" width="9.7109375" style="56" customWidth="1"/>
    <col min="2032" max="2265" width="9.140625" style="56"/>
    <col min="2266" max="2266" width="4" style="56" customWidth="1"/>
    <col min="2267" max="2267" width="8.42578125" style="56" customWidth="1"/>
    <col min="2268" max="2268" width="13.85546875" style="56" customWidth="1"/>
    <col min="2269" max="2269" width="9.28515625" style="56" customWidth="1"/>
    <col min="2270" max="2270" width="10.7109375" style="56" customWidth="1"/>
    <col min="2271" max="2271" width="10" style="56" customWidth="1"/>
    <col min="2272" max="2272" width="10.140625" style="56" customWidth="1"/>
    <col min="2273" max="2273" width="5.7109375" style="56" customWidth="1"/>
    <col min="2274" max="2274" width="5.85546875" style="56" customWidth="1"/>
    <col min="2275" max="2275" width="6.7109375" style="56" customWidth="1"/>
    <col min="2276" max="2276" width="9.7109375" style="56" customWidth="1"/>
    <col min="2277" max="2277" width="7.85546875" style="56" customWidth="1"/>
    <col min="2278" max="2278" width="10.85546875" style="56" customWidth="1"/>
    <col min="2279" max="2279" width="9.7109375" style="56" customWidth="1"/>
    <col min="2280" max="2280" width="10.28515625" style="56" customWidth="1"/>
    <col min="2281" max="2281" width="5.28515625" style="56" customWidth="1"/>
    <col min="2282" max="2282" width="6" style="56" customWidth="1"/>
    <col min="2283" max="2283" width="6.5703125" style="56" customWidth="1"/>
    <col min="2284" max="2284" width="7.85546875" style="56" customWidth="1"/>
    <col min="2285" max="2285" width="6.85546875" style="56" customWidth="1"/>
    <col min="2286" max="2286" width="7.140625" style="56" customWidth="1"/>
    <col min="2287" max="2287" width="9.7109375" style="56" customWidth="1"/>
    <col min="2288" max="2521" width="9.140625" style="56"/>
    <col min="2522" max="2522" width="4" style="56" customWidth="1"/>
    <col min="2523" max="2523" width="8.42578125" style="56" customWidth="1"/>
    <col min="2524" max="2524" width="13.85546875" style="56" customWidth="1"/>
    <col min="2525" max="2525" width="9.28515625" style="56" customWidth="1"/>
    <col min="2526" max="2526" width="10.7109375" style="56" customWidth="1"/>
    <col min="2527" max="2527" width="10" style="56" customWidth="1"/>
    <col min="2528" max="2528" width="10.140625" style="56" customWidth="1"/>
    <col min="2529" max="2529" width="5.7109375" style="56" customWidth="1"/>
    <col min="2530" max="2530" width="5.85546875" style="56" customWidth="1"/>
    <col min="2531" max="2531" width="6.7109375" style="56" customWidth="1"/>
    <col min="2532" max="2532" width="9.7109375" style="56" customWidth="1"/>
    <col min="2533" max="2533" width="7.85546875" style="56" customWidth="1"/>
    <col min="2534" max="2534" width="10.85546875" style="56" customWidth="1"/>
    <col min="2535" max="2535" width="9.7109375" style="56" customWidth="1"/>
    <col min="2536" max="2536" width="10.28515625" style="56" customWidth="1"/>
    <col min="2537" max="2537" width="5.28515625" style="56" customWidth="1"/>
    <col min="2538" max="2538" width="6" style="56" customWidth="1"/>
    <col min="2539" max="2539" width="6.5703125" style="56" customWidth="1"/>
    <col min="2540" max="2540" width="7.85546875" style="56" customWidth="1"/>
    <col min="2541" max="2541" width="6.85546875" style="56" customWidth="1"/>
    <col min="2542" max="2542" width="7.140625" style="56" customWidth="1"/>
    <col min="2543" max="2543" width="9.7109375" style="56" customWidth="1"/>
    <col min="2544" max="2777" width="9.140625" style="56"/>
    <col min="2778" max="2778" width="4" style="56" customWidth="1"/>
    <col min="2779" max="2779" width="8.42578125" style="56" customWidth="1"/>
    <col min="2780" max="2780" width="13.85546875" style="56" customWidth="1"/>
    <col min="2781" max="2781" width="9.28515625" style="56" customWidth="1"/>
    <col min="2782" max="2782" width="10.7109375" style="56" customWidth="1"/>
    <col min="2783" max="2783" width="10" style="56" customWidth="1"/>
    <col min="2784" max="2784" width="10.140625" style="56" customWidth="1"/>
    <col min="2785" max="2785" width="5.7109375" style="56" customWidth="1"/>
    <col min="2786" max="2786" width="5.85546875" style="56" customWidth="1"/>
    <col min="2787" max="2787" width="6.7109375" style="56" customWidth="1"/>
    <col min="2788" max="2788" width="9.7109375" style="56" customWidth="1"/>
    <col min="2789" max="2789" width="7.85546875" style="56" customWidth="1"/>
    <col min="2790" max="2790" width="10.85546875" style="56" customWidth="1"/>
    <col min="2791" max="2791" width="9.7109375" style="56" customWidth="1"/>
    <col min="2792" max="2792" width="10.28515625" style="56" customWidth="1"/>
    <col min="2793" max="2793" width="5.28515625" style="56" customWidth="1"/>
    <col min="2794" max="2794" width="6" style="56" customWidth="1"/>
    <col min="2795" max="2795" width="6.5703125" style="56" customWidth="1"/>
    <col min="2796" max="2796" width="7.85546875" style="56" customWidth="1"/>
    <col min="2797" max="2797" width="6.85546875" style="56" customWidth="1"/>
    <col min="2798" max="2798" width="7.140625" style="56" customWidth="1"/>
    <col min="2799" max="2799" width="9.7109375" style="56" customWidth="1"/>
    <col min="2800" max="3033" width="9.140625" style="56"/>
    <col min="3034" max="3034" width="4" style="56" customWidth="1"/>
    <col min="3035" max="3035" width="8.42578125" style="56" customWidth="1"/>
    <col min="3036" max="3036" width="13.85546875" style="56" customWidth="1"/>
    <col min="3037" max="3037" width="9.28515625" style="56" customWidth="1"/>
    <col min="3038" max="3038" width="10.7109375" style="56" customWidth="1"/>
    <col min="3039" max="3039" width="10" style="56" customWidth="1"/>
    <col min="3040" max="3040" width="10.140625" style="56" customWidth="1"/>
    <col min="3041" max="3041" width="5.7109375" style="56" customWidth="1"/>
    <col min="3042" max="3042" width="5.85546875" style="56" customWidth="1"/>
    <col min="3043" max="3043" width="6.7109375" style="56" customWidth="1"/>
    <col min="3044" max="3044" width="9.7109375" style="56" customWidth="1"/>
    <col min="3045" max="3045" width="7.85546875" style="56" customWidth="1"/>
    <col min="3046" max="3046" width="10.85546875" style="56" customWidth="1"/>
    <col min="3047" max="3047" width="9.7109375" style="56" customWidth="1"/>
    <col min="3048" max="3048" width="10.28515625" style="56" customWidth="1"/>
    <col min="3049" max="3049" width="5.28515625" style="56" customWidth="1"/>
    <col min="3050" max="3050" width="6" style="56" customWidth="1"/>
    <col min="3051" max="3051" width="6.5703125" style="56" customWidth="1"/>
    <col min="3052" max="3052" width="7.85546875" style="56" customWidth="1"/>
    <col min="3053" max="3053" width="6.85546875" style="56" customWidth="1"/>
    <col min="3054" max="3054" width="7.140625" style="56" customWidth="1"/>
    <col min="3055" max="3055" width="9.7109375" style="56" customWidth="1"/>
    <col min="3056" max="3289" width="9.140625" style="56"/>
    <col min="3290" max="3290" width="4" style="56" customWidth="1"/>
    <col min="3291" max="3291" width="8.42578125" style="56" customWidth="1"/>
    <col min="3292" max="3292" width="13.85546875" style="56" customWidth="1"/>
    <col min="3293" max="3293" width="9.28515625" style="56" customWidth="1"/>
    <col min="3294" max="3294" width="10.7109375" style="56" customWidth="1"/>
    <col min="3295" max="3295" width="10" style="56" customWidth="1"/>
    <col min="3296" max="3296" width="10.140625" style="56" customWidth="1"/>
    <col min="3297" max="3297" width="5.7109375" style="56" customWidth="1"/>
    <col min="3298" max="3298" width="5.85546875" style="56" customWidth="1"/>
    <col min="3299" max="3299" width="6.7109375" style="56" customWidth="1"/>
    <col min="3300" max="3300" width="9.7109375" style="56" customWidth="1"/>
    <col min="3301" max="3301" width="7.85546875" style="56" customWidth="1"/>
    <col min="3302" max="3302" width="10.85546875" style="56" customWidth="1"/>
    <col min="3303" max="3303" width="9.7109375" style="56" customWidth="1"/>
    <col min="3304" max="3304" width="10.28515625" style="56" customWidth="1"/>
    <col min="3305" max="3305" width="5.28515625" style="56" customWidth="1"/>
    <col min="3306" max="3306" width="6" style="56" customWidth="1"/>
    <col min="3307" max="3307" width="6.5703125" style="56" customWidth="1"/>
    <col min="3308" max="3308" width="7.85546875" style="56" customWidth="1"/>
    <col min="3309" max="3309" width="6.85546875" style="56" customWidth="1"/>
    <col min="3310" max="3310" width="7.140625" style="56" customWidth="1"/>
    <col min="3311" max="3311" width="9.7109375" style="56" customWidth="1"/>
    <col min="3312" max="3545" width="9.140625" style="56"/>
    <col min="3546" max="3546" width="4" style="56" customWidth="1"/>
    <col min="3547" max="3547" width="8.42578125" style="56" customWidth="1"/>
    <col min="3548" max="3548" width="13.85546875" style="56" customWidth="1"/>
    <col min="3549" max="3549" width="9.28515625" style="56" customWidth="1"/>
    <col min="3550" max="3550" width="10.7109375" style="56" customWidth="1"/>
    <col min="3551" max="3551" width="10" style="56" customWidth="1"/>
    <col min="3552" max="3552" width="10.140625" style="56" customWidth="1"/>
    <col min="3553" max="3553" width="5.7109375" style="56" customWidth="1"/>
    <col min="3554" max="3554" width="5.85546875" style="56" customWidth="1"/>
    <col min="3555" max="3555" width="6.7109375" style="56" customWidth="1"/>
    <col min="3556" max="3556" width="9.7109375" style="56" customWidth="1"/>
    <col min="3557" max="3557" width="7.85546875" style="56" customWidth="1"/>
    <col min="3558" max="3558" width="10.85546875" style="56" customWidth="1"/>
    <col min="3559" max="3559" width="9.7109375" style="56" customWidth="1"/>
    <col min="3560" max="3560" width="10.28515625" style="56" customWidth="1"/>
    <col min="3561" max="3561" width="5.28515625" style="56" customWidth="1"/>
    <col min="3562" max="3562" width="6" style="56" customWidth="1"/>
    <col min="3563" max="3563" width="6.5703125" style="56" customWidth="1"/>
    <col min="3564" max="3564" width="7.85546875" style="56" customWidth="1"/>
    <col min="3565" max="3565" width="6.85546875" style="56" customWidth="1"/>
    <col min="3566" max="3566" width="7.140625" style="56" customWidth="1"/>
    <col min="3567" max="3567" width="9.7109375" style="56" customWidth="1"/>
    <col min="3568" max="3801" width="9.140625" style="56"/>
    <col min="3802" max="3802" width="4" style="56" customWidth="1"/>
    <col min="3803" max="3803" width="8.42578125" style="56" customWidth="1"/>
    <col min="3804" max="3804" width="13.85546875" style="56" customWidth="1"/>
    <col min="3805" max="3805" width="9.28515625" style="56" customWidth="1"/>
    <col min="3806" max="3806" width="10.7109375" style="56" customWidth="1"/>
    <col min="3807" max="3807" width="10" style="56" customWidth="1"/>
    <col min="3808" max="3808" width="10.140625" style="56" customWidth="1"/>
    <col min="3809" max="3809" width="5.7109375" style="56" customWidth="1"/>
    <col min="3810" max="3810" width="5.85546875" style="56" customWidth="1"/>
    <col min="3811" max="3811" width="6.7109375" style="56" customWidth="1"/>
    <col min="3812" max="3812" width="9.7109375" style="56" customWidth="1"/>
    <col min="3813" max="3813" width="7.85546875" style="56" customWidth="1"/>
    <col min="3814" max="3814" width="10.85546875" style="56" customWidth="1"/>
    <col min="3815" max="3815" width="9.7109375" style="56" customWidth="1"/>
    <col min="3816" max="3816" width="10.28515625" style="56" customWidth="1"/>
    <col min="3817" max="3817" width="5.28515625" style="56" customWidth="1"/>
    <col min="3818" max="3818" width="6" style="56" customWidth="1"/>
    <col min="3819" max="3819" width="6.5703125" style="56" customWidth="1"/>
    <col min="3820" max="3820" width="7.85546875" style="56" customWidth="1"/>
    <col min="3821" max="3821" width="6.85546875" style="56" customWidth="1"/>
    <col min="3822" max="3822" width="7.140625" style="56" customWidth="1"/>
    <col min="3823" max="3823" width="9.7109375" style="56" customWidth="1"/>
    <col min="3824" max="4057" width="9.140625" style="56"/>
    <col min="4058" max="4058" width="4" style="56" customWidth="1"/>
    <col min="4059" max="4059" width="8.42578125" style="56" customWidth="1"/>
    <col min="4060" max="4060" width="13.85546875" style="56" customWidth="1"/>
    <col min="4061" max="4061" width="9.28515625" style="56" customWidth="1"/>
    <col min="4062" max="4062" width="10.7109375" style="56" customWidth="1"/>
    <col min="4063" max="4063" width="10" style="56" customWidth="1"/>
    <col min="4064" max="4064" width="10.140625" style="56" customWidth="1"/>
    <col min="4065" max="4065" width="5.7109375" style="56" customWidth="1"/>
    <col min="4066" max="4066" width="5.85546875" style="56" customWidth="1"/>
    <col min="4067" max="4067" width="6.7109375" style="56" customWidth="1"/>
    <col min="4068" max="4068" width="9.7109375" style="56" customWidth="1"/>
    <col min="4069" max="4069" width="7.85546875" style="56" customWidth="1"/>
    <col min="4070" max="4070" width="10.85546875" style="56" customWidth="1"/>
    <col min="4071" max="4071" width="9.7109375" style="56" customWidth="1"/>
    <col min="4072" max="4072" width="10.28515625" style="56" customWidth="1"/>
    <col min="4073" max="4073" width="5.28515625" style="56" customWidth="1"/>
    <col min="4074" max="4074" width="6" style="56" customWidth="1"/>
    <col min="4075" max="4075" width="6.5703125" style="56" customWidth="1"/>
    <col min="4076" max="4076" width="7.85546875" style="56" customWidth="1"/>
    <col min="4077" max="4077" width="6.85546875" style="56" customWidth="1"/>
    <col min="4078" max="4078" width="7.140625" style="56" customWidth="1"/>
    <col min="4079" max="4079" width="9.7109375" style="56" customWidth="1"/>
    <col min="4080" max="4313" width="9.140625" style="56"/>
    <col min="4314" max="4314" width="4" style="56" customWidth="1"/>
    <col min="4315" max="4315" width="8.42578125" style="56" customWidth="1"/>
    <col min="4316" max="4316" width="13.85546875" style="56" customWidth="1"/>
    <col min="4317" max="4317" width="9.28515625" style="56" customWidth="1"/>
    <col min="4318" max="4318" width="10.7109375" style="56" customWidth="1"/>
    <col min="4319" max="4319" width="10" style="56" customWidth="1"/>
    <col min="4320" max="4320" width="10.140625" style="56" customWidth="1"/>
    <col min="4321" max="4321" width="5.7109375" style="56" customWidth="1"/>
    <col min="4322" max="4322" width="5.85546875" style="56" customWidth="1"/>
    <col min="4323" max="4323" width="6.7109375" style="56" customWidth="1"/>
    <col min="4324" max="4324" width="9.7109375" style="56" customWidth="1"/>
    <col min="4325" max="4325" width="7.85546875" style="56" customWidth="1"/>
    <col min="4326" max="4326" width="10.85546875" style="56" customWidth="1"/>
    <col min="4327" max="4327" width="9.7109375" style="56" customWidth="1"/>
    <col min="4328" max="4328" width="10.28515625" style="56" customWidth="1"/>
    <col min="4329" max="4329" width="5.28515625" style="56" customWidth="1"/>
    <col min="4330" max="4330" width="6" style="56" customWidth="1"/>
    <col min="4331" max="4331" width="6.5703125" style="56" customWidth="1"/>
    <col min="4332" max="4332" width="7.85546875" style="56" customWidth="1"/>
    <col min="4333" max="4333" width="6.85546875" style="56" customWidth="1"/>
    <col min="4334" max="4334" width="7.140625" style="56" customWidth="1"/>
    <col min="4335" max="4335" width="9.7109375" style="56" customWidth="1"/>
    <col min="4336" max="4569" width="9.140625" style="56"/>
    <col min="4570" max="4570" width="4" style="56" customWidth="1"/>
    <col min="4571" max="4571" width="8.42578125" style="56" customWidth="1"/>
    <col min="4572" max="4572" width="13.85546875" style="56" customWidth="1"/>
    <col min="4573" max="4573" width="9.28515625" style="56" customWidth="1"/>
    <col min="4574" max="4574" width="10.7109375" style="56" customWidth="1"/>
    <col min="4575" max="4575" width="10" style="56" customWidth="1"/>
    <col min="4576" max="4576" width="10.140625" style="56" customWidth="1"/>
    <col min="4577" max="4577" width="5.7109375" style="56" customWidth="1"/>
    <col min="4578" max="4578" width="5.85546875" style="56" customWidth="1"/>
    <col min="4579" max="4579" width="6.7109375" style="56" customWidth="1"/>
    <col min="4580" max="4580" width="9.7109375" style="56" customWidth="1"/>
    <col min="4581" max="4581" width="7.85546875" style="56" customWidth="1"/>
    <col min="4582" max="4582" width="10.85546875" style="56" customWidth="1"/>
    <col min="4583" max="4583" width="9.7109375" style="56" customWidth="1"/>
    <col min="4584" max="4584" width="10.28515625" style="56" customWidth="1"/>
    <col min="4585" max="4585" width="5.28515625" style="56" customWidth="1"/>
    <col min="4586" max="4586" width="6" style="56" customWidth="1"/>
    <col min="4587" max="4587" width="6.5703125" style="56" customWidth="1"/>
    <col min="4588" max="4588" width="7.85546875" style="56" customWidth="1"/>
    <col min="4589" max="4589" width="6.85546875" style="56" customWidth="1"/>
    <col min="4590" max="4590" width="7.140625" style="56" customWidth="1"/>
    <col min="4591" max="4591" width="9.7109375" style="56" customWidth="1"/>
    <col min="4592" max="4825" width="9.140625" style="56"/>
    <col min="4826" max="4826" width="4" style="56" customWidth="1"/>
    <col min="4827" max="4827" width="8.42578125" style="56" customWidth="1"/>
    <col min="4828" max="4828" width="13.85546875" style="56" customWidth="1"/>
    <col min="4829" max="4829" width="9.28515625" style="56" customWidth="1"/>
    <col min="4830" max="4830" width="10.7109375" style="56" customWidth="1"/>
    <col min="4831" max="4831" width="10" style="56" customWidth="1"/>
    <col min="4832" max="4832" width="10.140625" style="56" customWidth="1"/>
    <col min="4833" max="4833" width="5.7109375" style="56" customWidth="1"/>
    <col min="4834" max="4834" width="5.85546875" style="56" customWidth="1"/>
    <col min="4835" max="4835" width="6.7109375" style="56" customWidth="1"/>
    <col min="4836" max="4836" width="9.7109375" style="56" customWidth="1"/>
    <col min="4837" max="4837" width="7.85546875" style="56" customWidth="1"/>
    <col min="4838" max="4838" width="10.85546875" style="56" customWidth="1"/>
    <col min="4839" max="4839" width="9.7109375" style="56" customWidth="1"/>
    <col min="4840" max="4840" width="10.28515625" style="56" customWidth="1"/>
    <col min="4841" max="4841" width="5.28515625" style="56" customWidth="1"/>
    <col min="4842" max="4842" width="6" style="56" customWidth="1"/>
    <col min="4843" max="4843" width="6.5703125" style="56" customWidth="1"/>
    <col min="4844" max="4844" width="7.85546875" style="56" customWidth="1"/>
    <col min="4845" max="4845" width="6.85546875" style="56" customWidth="1"/>
    <col min="4846" max="4846" width="7.140625" style="56" customWidth="1"/>
    <col min="4847" max="4847" width="9.7109375" style="56" customWidth="1"/>
    <col min="4848" max="5081" width="9.140625" style="56"/>
    <col min="5082" max="5082" width="4" style="56" customWidth="1"/>
    <col min="5083" max="5083" width="8.42578125" style="56" customWidth="1"/>
    <col min="5084" max="5084" width="13.85546875" style="56" customWidth="1"/>
    <col min="5085" max="5085" width="9.28515625" style="56" customWidth="1"/>
    <col min="5086" max="5086" width="10.7109375" style="56" customWidth="1"/>
    <col min="5087" max="5087" width="10" style="56" customWidth="1"/>
    <col min="5088" max="5088" width="10.140625" style="56" customWidth="1"/>
    <col min="5089" max="5089" width="5.7109375" style="56" customWidth="1"/>
    <col min="5090" max="5090" width="5.85546875" style="56" customWidth="1"/>
    <col min="5091" max="5091" width="6.7109375" style="56" customWidth="1"/>
    <col min="5092" max="5092" width="9.7109375" style="56" customWidth="1"/>
    <col min="5093" max="5093" width="7.85546875" style="56" customWidth="1"/>
    <col min="5094" max="5094" width="10.85546875" style="56" customWidth="1"/>
    <col min="5095" max="5095" width="9.7109375" style="56" customWidth="1"/>
    <col min="5096" max="5096" width="10.28515625" style="56" customWidth="1"/>
    <col min="5097" max="5097" width="5.28515625" style="56" customWidth="1"/>
    <col min="5098" max="5098" width="6" style="56" customWidth="1"/>
    <col min="5099" max="5099" width="6.5703125" style="56" customWidth="1"/>
    <col min="5100" max="5100" width="7.85546875" style="56" customWidth="1"/>
    <col min="5101" max="5101" width="6.85546875" style="56" customWidth="1"/>
    <col min="5102" max="5102" width="7.140625" style="56" customWidth="1"/>
    <col min="5103" max="5103" width="9.7109375" style="56" customWidth="1"/>
    <col min="5104" max="5337" width="9.140625" style="56"/>
    <col min="5338" max="5338" width="4" style="56" customWidth="1"/>
    <col min="5339" max="5339" width="8.42578125" style="56" customWidth="1"/>
    <col min="5340" max="5340" width="13.85546875" style="56" customWidth="1"/>
    <col min="5341" max="5341" width="9.28515625" style="56" customWidth="1"/>
    <col min="5342" max="5342" width="10.7109375" style="56" customWidth="1"/>
    <col min="5343" max="5343" width="10" style="56" customWidth="1"/>
    <col min="5344" max="5344" width="10.140625" style="56" customWidth="1"/>
    <col min="5345" max="5345" width="5.7109375" style="56" customWidth="1"/>
    <col min="5346" max="5346" width="5.85546875" style="56" customWidth="1"/>
    <col min="5347" max="5347" width="6.7109375" style="56" customWidth="1"/>
    <col min="5348" max="5348" width="9.7109375" style="56" customWidth="1"/>
    <col min="5349" max="5349" width="7.85546875" style="56" customWidth="1"/>
    <col min="5350" max="5350" width="10.85546875" style="56" customWidth="1"/>
    <col min="5351" max="5351" width="9.7109375" style="56" customWidth="1"/>
    <col min="5352" max="5352" width="10.28515625" style="56" customWidth="1"/>
    <col min="5353" max="5353" width="5.28515625" style="56" customWidth="1"/>
    <col min="5354" max="5354" width="6" style="56" customWidth="1"/>
    <col min="5355" max="5355" width="6.5703125" style="56" customWidth="1"/>
    <col min="5356" max="5356" width="7.85546875" style="56" customWidth="1"/>
    <col min="5357" max="5357" width="6.85546875" style="56" customWidth="1"/>
    <col min="5358" max="5358" width="7.140625" style="56" customWidth="1"/>
    <col min="5359" max="5359" width="9.7109375" style="56" customWidth="1"/>
    <col min="5360" max="5593" width="9.140625" style="56"/>
    <col min="5594" max="5594" width="4" style="56" customWidth="1"/>
    <col min="5595" max="5595" width="8.42578125" style="56" customWidth="1"/>
    <col min="5596" max="5596" width="13.85546875" style="56" customWidth="1"/>
    <col min="5597" max="5597" width="9.28515625" style="56" customWidth="1"/>
    <col min="5598" max="5598" width="10.7109375" style="56" customWidth="1"/>
    <col min="5599" max="5599" width="10" style="56" customWidth="1"/>
    <col min="5600" max="5600" width="10.140625" style="56" customWidth="1"/>
    <col min="5601" max="5601" width="5.7109375" style="56" customWidth="1"/>
    <col min="5602" max="5602" width="5.85546875" style="56" customWidth="1"/>
    <col min="5603" max="5603" width="6.7109375" style="56" customWidth="1"/>
    <col min="5604" max="5604" width="9.7109375" style="56" customWidth="1"/>
    <col min="5605" max="5605" width="7.85546875" style="56" customWidth="1"/>
    <col min="5606" max="5606" width="10.85546875" style="56" customWidth="1"/>
    <col min="5607" max="5607" width="9.7109375" style="56" customWidth="1"/>
    <col min="5608" max="5608" width="10.28515625" style="56" customWidth="1"/>
    <col min="5609" max="5609" width="5.28515625" style="56" customWidth="1"/>
    <col min="5610" max="5610" width="6" style="56" customWidth="1"/>
    <col min="5611" max="5611" width="6.5703125" style="56" customWidth="1"/>
    <col min="5612" max="5612" width="7.85546875" style="56" customWidth="1"/>
    <col min="5613" max="5613" width="6.85546875" style="56" customWidth="1"/>
    <col min="5614" max="5614" width="7.140625" style="56" customWidth="1"/>
    <col min="5615" max="5615" width="9.7109375" style="56" customWidth="1"/>
    <col min="5616" max="5849" width="9.140625" style="56"/>
    <col min="5850" max="5850" width="4" style="56" customWidth="1"/>
    <col min="5851" max="5851" width="8.42578125" style="56" customWidth="1"/>
    <col min="5852" max="5852" width="13.85546875" style="56" customWidth="1"/>
    <col min="5853" max="5853" width="9.28515625" style="56" customWidth="1"/>
    <col min="5854" max="5854" width="10.7109375" style="56" customWidth="1"/>
    <col min="5855" max="5855" width="10" style="56" customWidth="1"/>
    <col min="5856" max="5856" width="10.140625" style="56" customWidth="1"/>
    <col min="5857" max="5857" width="5.7109375" style="56" customWidth="1"/>
    <col min="5858" max="5858" width="5.85546875" style="56" customWidth="1"/>
    <col min="5859" max="5859" width="6.7109375" style="56" customWidth="1"/>
    <col min="5860" max="5860" width="9.7109375" style="56" customWidth="1"/>
    <col min="5861" max="5861" width="7.85546875" style="56" customWidth="1"/>
    <col min="5862" max="5862" width="10.85546875" style="56" customWidth="1"/>
    <col min="5863" max="5863" width="9.7109375" style="56" customWidth="1"/>
    <col min="5864" max="5864" width="10.28515625" style="56" customWidth="1"/>
    <col min="5865" max="5865" width="5.28515625" style="56" customWidth="1"/>
    <col min="5866" max="5866" width="6" style="56" customWidth="1"/>
    <col min="5867" max="5867" width="6.5703125" style="56" customWidth="1"/>
    <col min="5868" max="5868" width="7.85546875" style="56" customWidth="1"/>
    <col min="5869" max="5869" width="6.85546875" style="56" customWidth="1"/>
    <col min="5870" max="5870" width="7.140625" style="56" customWidth="1"/>
    <col min="5871" max="5871" width="9.7109375" style="56" customWidth="1"/>
    <col min="5872" max="6105" width="9.140625" style="56"/>
    <col min="6106" max="6106" width="4" style="56" customWidth="1"/>
    <col min="6107" max="6107" width="8.42578125" style="56" customWidth="1"/>
    <col min="6108" max="6108" width="13.85546875" style="56" customWidth="1"/>
    <col min="6109" max="6109" width="9.28515625" style="56" customWidth="1"/>
    <col min="6110" max="6110" width="10.7109375" style="56" customWidth="1"/>
    <col min="6111" max="6111" width="10" style="56" customWidth="1"/>
    <col min="6112" max="6112" width="10.140625" style="56" customWidth="1"/>
    <col min="6113" max="6113" width="5.7109375" style="56" customWidth="1"/>
    <col min="6114" max="6114" width="5.85546875" style="56" customWidth="1"/>
    <col min="6115" max="6115" width="6.7109375" style="56" customWidth="1"/>
    <col min="6116" max="6116" width="9.7109375" style="56" customWidth="1"/>
    <col min="6117" max="6117" width="7.85546875" style="56" customWidth="1"/>
    <col min="6118" max="6118" width="10.85546875" style="56" customWidth="1"/>
    <col min="6119" max="6119" width="9.7109375" style="56" customWidth="1"/>
    <col min="6120" max="6120" width="10.28515625" style="56" customWidth="1"/>
    <col min="6121" max="6121" width="5.28515625" style="56" customWidth="1"/>
    <col min="6122" max="6122" width="6" style="56" customWidth="1"/>
    <col min="6123" max="6123" width="6.5703125" style="56" customWidth="1"/>
    <col min="6124" max="6124" width="7.85546875" style="56" customWidth="1"/>
    <col min="6125" max="6125" width="6.85546875" style="56" customWidth="1"/>
    <col min="6126" max="6126" width="7.140625" style="56" customWidth="1"/>
    <col min="6127" max="6127" width="9.7109375" style="56" customWidth="1"/>
    <col min="6128" max="6361" width="9.140625" style="56"/>
    <col min="6362" max="6362" width="4" style="56" customWidth="1"/>
    <col min="6363" max="6363" width="8.42578125" style="56" customWidth="1"/>
    <col min="6364" max="6364" width="13.85546875" style="56" customWidth="1"/>
    <col min="6365" max="6365" width="9.28515625" style="56" customWidth="1"/>
    <col min="6366" max="6366" width="10.7109375" style="56" customWidth="1"/>
    <col min="6367" max="6367" width="10" style="56" customWidth="1"/>
    <col min="6368" max="6368" width="10.140625" style="56" customWidth="1"/>
    <col min="6369" max="6369" width="5.7109375" style="56" customWidth="1"/>
    <col min="6370" max="6370" width="5.85546875" style="56" customWidth="1"/>
    <col min="6371" max="6371" width="6.7109375" style="56" customWidth="1"/>
    <col min="6372" max="6372" width="9.7109375" style="56" customWidth="1"/>
    <col min="6373" max="6373" width="7.85546875" style="56" customWidth="1"/>
    <col min="6374" max="6374" width="10.85546875" style="56" customWidth="1"/>
    <col min="6375" max="6375" width="9.7109375" style="56" customWidth="1"/>
    <col min="6376" max="6376" width="10.28515625" style="56" customWidth="1"/>
    <col min="6377" max="6377" width="5.28515625" style="56" customWidth="1"/>
    <col min="6378" max="6378" width="6" style="56" customWidth="1"/>
    <col min="6379" max="6379" width="6.5703125" style="56" customWidth="1"/>
    <col min="6380" max="6380" width="7.85546875" style="56" customWidth="1"/>
    <col min="6381" max="6381" width="6.85546875" style="56" customWidth="1"/>
    <col min="6382" max="6382" width="7.140625" style="56" customWidth="1"/>
    <col min="6383" max="6383" width="9.7109375" style="56" customWidth="1"/>
    <col min="6384" max="6617" width="9.140625" style="56"/>
    <col min="6618" max="6618" width="4" style="56" customWidth="1"/>
    <col min="6619" max="6619" width="8.42578125" style="56" customWidth="1"/>
    <col min="6620" max="6620" width="13.85546875" style="56" customWidth="1"/>
    <col min="6621" max="6621" width="9.28515625" style="56" customWidth="1"/>
    <col min="6622" max="6622" width="10.7109375" style="56" customWidth="1"/>
    <col min="6623" max="6623" width="10" style="56" customWidth="1"/>
    <col min="6624" max="6624" width="10.140625" style="56" customWidth="1"/>
    <col min="6625" max="6625" width="5.7109375" style="56" customWidth="1"/>
    <col min="6626" max="6626" width="5.85546875" style="56" customWidth="1"/>
    <col min="6627" max="6627" width="6.7109375" style="56" customWidth="1"/>
    <col min="6628" max="6628" width="9.7109375" style="56" customWidth="1"/>
    <col min="6629" max="6629" width="7.85546875" style="56" customWidth="1"/>
    <col min="6630" max="6630" width="10.85546875" style="56" customWidth="1"/>
    <col min="6631" max="6631" width="9.7109375" style="56" customWidth="1"/>
    <col min="6632" max="6632" width="10.28515625" style="56" customWidth="1"/>
    <col min="6633" max="6633" width="5.28515625" style="56" customWidth="1"/>
    <col min="6634" max="6634" width="6" style="56" customWidth="1"/>
    <col min="6635" max="6635" width="6.5703125" style="56" customWidth="1"/>
    <col min="6636" max="6636" width="7.85546875" style="56" customWidth="1"/>
    <col min="6637" max="6637" width="6.85546875" style="56" customWidth="1"/>
    <col min="6638" max="6638" width="7.140625" style="56" customWidth="1"/>
    <col min="6639" max="6639" width="9.7109375" style="56" customWidth="1"/>
    <col min="6640" max="6873" width="9.140625" style="56"/>
    <col min="6874" max="6874" width="4" style="56" customWidth="1"/>
    <col min="6875" max="6875" width="8.42578125" style="56" customWidth="1"/>
    <col min="6876" max="6876" width="13.85546875" style="56" customWidth="1"/>
    <col min="6877" max="6877" width="9.28515625" style="56" customWidth="1"/>
    <col min="6878" max="6878" width="10.7109375" style="56" customWidth="1"/>
    <col min="6879" max="6879" width="10" style="56" customWidth="1"/>
    <col min="6880" max="6880" width="10.140625" style="56" customWidth="1"/>
    <col min="6881" max="6881" width="5.7109375" style="56" customWidth="1"/>
    <col min="6882" max="6882" width="5.85546875" style="56" customWidth="1"/>
    <col min="6883" max="6883" width="6.7109375" style="56" customWidth="1"/>
    <col min="6884" max="6884" width="9.7109375" style="56" customWidth="1"/>
    <col min="6885" max="6885" width="7.85546875" style="56" customWidth="1"/>
    <col min="6886" max="6886" width="10.85546875" style="56" customWidth="1"/>
    <col min="6887" max="6887" width="9.7109375" style="56" customWidth="1"/>
    <col min="6888" max="6888" width="10.28515625" style="56" customWidth="1"/>
    <col min="6889" max="6889" width="5.28515625" style="56" customWidth="1"/>
    <col min="6890" max="6890" width="6" style="56" customWidth="1"/>
    <col min="6891" max="6891" width="6.5703125" style="56" customWidth="1"/>
    <col min="6892" max="6892" width="7.85546875" style="56" customWidth="1"/>
    <col min="6893" max="6893" width="6.85546875" style="56" customWidth="1"/>
    <col min="6894" max="6894" width="7.140625" style="56" customWidth="1"/>
    <col min="6895" max="6895" width="9.7109375" style="56" customWidth="1"/>
    <col min="6896" max="7129" width="9.140625" style="56"/>
    <col min="7130" max="7130" width="4" style="56" customWidth="1"/>
    <col min="7131" max="7131" width="8.42578125" style="56" customWidth="1"/>
    <col min="7132" max="7132" width="13.85546875" style="56" customWidth="1"/>
    <col min="7133" max="7133" width="9.28515625" style="56" customWidth="1"/>
    <col min="7134" max="7134" width="10.7109375" style="56" customWidth="1"/>
    <col min="7135" max="7135" width="10" style="56" customWidth="1"/>
    <col min="7136" max="7136" width="10.140625" style="56" customWidth="1"/>
    <col min="7137" max="7137" width="5.7109375" style="56" customWidth="1"/>
    <col min="7138" max="7138" width="5.85546875" style="56" customWidth="1"/>
    <col min="7139" max="7139" width="6.7109375" style="56" customWidth="1"/>
    <col min="7140" max="7140" width="9.7109375" style="56" customWidth="1"/>
    <col min="7141" max="7141" width="7.85546875" style="56" customWidth="1"/>
    <col min="7142" max="7142" width="10.85546875" style="56" customWidth="1"/>
    <col min="7143" max="7143" width="9.7109375" style="56" customWidth="1"/>
    <col min="7144" max="7144" width="10.28515625" style="56" customWidth="1"/>
    <col min="7145" max="7145" width="5.28515625" style="56" customWidth="1"/>
    <col min="7146" max="7146" width="6" style="56" customWidth="1"/>
    <col min="7147" max="7147" width="6.5703125" style="56" customWidth="1"/>
    <col min="7148" max="7148" width="7.85546875" style="56" customWidth="1"/>
    <col min="7149" max="7149" width="6.85546875" style="56" customWidth="1"/>
    <col min="7150" max="7150" width="7.140625" style="56" customWidth="1"/>
    <col min="7151" max="7151" width="9.7109375" style="56" customWidth="1"/>
    <col min="7152" max="7385" width="9.140625" style="56"/>
    <col min="7386" max="7386" width="4" style="56" customWidth="1"/>
    <col min="7387" max="7387" width="8.42578125" style="56" customWidth="1"/>
    <col min="7388" max="7388" width="13.85546875" style="56" customWidth="1"/>
    <col min="7389" max="7389" width="9.28515625" style="56" customWidth="1"/>
    <col min="7390" max="7390" width="10.7109375" style="56" customWidth="1"/>
    <col min="7391" max="7391" width="10" style="56" customWidth="1"/>
    <col min="7392" max="7392" width="10.140625" style="56" customWidth="1"/>
    <col min="7393" max="7393" width="5.7109375" style="56" customWidth="1"/>
    <col min="7394" max="7394" width="5.85546875" style="56" customWidth="1"/>
    <col min="7395" max="7395" width="6.7109375" style="56" customWidth="1"/>
    <col min="7396" max="7396" width="9.7109375" style="56" customWidth="1"/>
    <col min="7397" max="7397" width="7.85546875" style="56" customWidth="1"/>
    <col min="7398" max="7398" width="10.85546875" style="56" customWidth="1"/>
    <col min="7399" max="7399" width="9.7109375" style="56" customWidth="1"/>
    <col min="7400" max="7400" width="10.28515625" style="56" customWidth="1"/>
    <col min="7401" max="7401" width="5.28515625" style="56" customWidth="1"/>
    <col min="7402" max="7402" width="6" style="56" customWidth="1"/>
    <col min="7403" max="7403" width="6.5703125" style="56" customWidth="1"/>
    <col min="7404" max="7404" width="7.85546875" style="56" customWidth="1"/>
    <col min="7405" max="7405" width="6.85546875" style="56" customWidth="1"/>
    <col min="7406" max="7406" width="7.140625" style="56" customWidth="1"/>
    <col min="7407" max="7407" width="9.7109375" style="56" customWidth="1"/>
    <col min="7408" max="7641" width="9.140625" style="56"/>
    <col min="7642" max="7642" width="4" style="56" customWidth="1"/>
    <col min="7643" max="7643" width="8.42578125" style="56" customWidth="1"/>
    <col min="7644" max="7644" width="13.85546875" style="56" customWidth="1"/>
    <col min="7645" max="7645" width="9.28515625" style="56" customWidth="1"/>
    <col min="7646" max="7646" width="10.7109375" style="56" customWidth="1"/>
    <col min="7647" max="7647" width="10" style="56" customWidth="1"/>
    <col min="7648" max="7648" width="10.140625" style="56" customWidth="1"/>
    <col min="7649" max="7649" width="5.7109375" style="56" customWidth="1"/>
    <col min="7650" max="7650" width="5.85546875" style="56" customWidth="1"/>
    <col min="7651" max="7651" width="6.7109375" style="56" customWidth="1"/>
    <col min="7652" max="7652" width="9.7109375" style="56" customWidth="1"/>
    <col min="7653" max="7653" width="7.85546875" style="56" customWidth="1"/>
    <col min="7654" max="7654" width="10.85546875" style="56" customWidth="1"/>
    <col min="7655" max="7655" width="9.7109375" style="56" customWidth="1"/>
    <col min="7656" max="7656" width="10.28515625" style="56" customWidth="1"/>
    <col min="7657" max="7657" width="5.28515625" style="56" customWidth="1"/>
    <col min="7658" max="7658" width="6" style="56" customWidth="1"/>
    <col min="7659" max="7659" width="6.5703125" style="56" customWidth="1"/>
    <col min="7660" max="7660" width="7.85546875" style="56" customWidth="1"/>
    <col min="7661" max="7661" width="6.85546875" style="56" customWidth="1"/>
    <col min="7662" max="7662" width="7.140625" style="56" customWidth="1"/>
    <col min="7663" max="7663" width="9.7109375" style="56" customWidth="1"/>
    <col min="7664" max="7897" width="9.140625" style="56"/>
    <col min="7898" max="7898" width="4" style="56" customWidth="1"/>
    <col min="7899" max="7899" width="8.42578125" style="56" customWidth="1"/>
    <col min="7900" max="7900" width="13.85546875" style="56" customWidth="1"/>
    <col min="7901" max="7901" width="9.28515625" style="56" customWidth="1"/>
    <col min="7902" max="7902" width="10.7109375" style="56" customWidth="1"/>
    <col min="7903" max="7903" width="10" style="56" customWidth="1"/>
    <col min="7904" max="7904" width="10.140625" style="56" customWidth="1"/>
    <col min="7905" max="7905" width="5.7109375" style="56" customWidth="1"/>
    <col min="7906" max="7906" width="5.85546875" style="56" customWidth="1"/>
    <col min="7907" max="7907" width="6.7109375" style="56" customWidth="1"/>
    <col min="7908" max="7908" width="9.7109375" style="56" customWidth="1"/>
    <col min="7909" max="7909" width="7.85546875" style="56" customWidth="1"/>
    <col min="7910" max="7910" width="10.85546875" style="56" customWidth="1"/>
    <col min="7911" max="7911" width="9.7109375" style="56" customWidth="1"/>
    <col min="7912" max="7912" width="10.28515625" style="56" customWidth="1"/>
    <col min="7913" max="7913" width="5.28515625" style="56" customWidth="1"/>
    <col min="7914" max="7914" width="6" style="56" customWidth="1"/>
    <col min="7915" max="7915" width="6.5703125" style="56" customWidth="1"/>
    <col min="7916" max="7916" width="7.85546875" style="56" customWidth="1"/>
    <col min="7917" max="7917" width="6.85546875" style="56" customWidth="1"/>
    <col min="7918" max="7918" width="7.140625" style="56" customWidth="1"/>
    <col min="7919" max="7919" width="9.7109375" style="56" customWidth="1"/>
    <col min="7920" max="8153" width="9.140625" style="56"/>
    <col min="8154" max="8154" width="4" style="56" customWidth="1"/>
    <col min="8155" max="8155" width="8.42578125" style="56" customWidth="1"/>
    <col min="8156" max="8156" width="13.85546875" style="56" customWidth="1"/>
    <col min="8157" max="8157" width="9.28515625" style="56" customWidth="1"/>
    <col min="8158" max="8158" width="10.7109375" style="56" customWidth="1"/>
    <col min="8159" max="8159" width="10" style="56" customWidth="1"/>
    <col min="8160" max="8160" width="10.140625" style="56" customWidth="1"/>
    <col min="8161" max="8161" width="5.7109375" style="56" customWidth="1"/>
    <col min="8162" max="8162" width="5.85546875" style="56" customWidth="1"/>
    <col min="8163" max="8163" width="6.7109375" style="56" customWidth="1"/>
    <col min="8164" max="8164" width="9.7109375" style="56" customWidth="1"/>
    <col min="8165" max="8165" width="7.85546875" style="56" customWidth="1"/>
    <col min="8166" max="8166" width="10.85546875" style="56" customWidth="1"/>
    <col min="8167" max="8167" width="9.7109375" style="56" customWidth="1"/>
    <col min="8168" max="8168" width="10.28515625" style="56" customWidth="1"/>
    <col min="8169" max="8169" width="5.28515625" style="56" customWidth="1"/>
    <col min="8170" max="8170" width="6" style="56" customWidth="1"/>
    <col min="8171" max="8171" width="6.5703125" style="56" customWidth="1"/>
    <col min="8172" max="8172" width="7.85546875" style="56" customWidth="1"/>
    <col min="8173" max="8173" width="6.85546875" style="56" customWidth="1"/>
    <col min="8174" max="8174" width="7.140625" style="56" customWidth="1"/>
    <col min="8175" max="8175" width="9.7109375" style="56" customWidth="1"/>
    <col min="8176" max="8409" width="9.140625" style="56"/>
    <col min="8410" max="8410" width="4" style="56" customWidth="1"/>
    <col min="8411" max="8411" width="8.42578125" style="56" customWidth="1"/>
    <col min="8412" max="8412" width="13.85546875" style="56" customWidth="1"/>
    <col min="8413" max="8413" width="9.28515625" style="56" customWidth="1"/>
    <col min="8414" max="8414" width="10.7109375" style="56" customWidth="1"/>
    <col min="8415" max="8415" width="10" style="56" customWidth="1"/>
    <col min="8416" max="8416" width="10.140625" style="56" customWidth="1"/>
    <col min="8417" max="8417" width="5.7109375" style="56" customWidth="1"/>
    <col min="8418" max="8418" width="5.85546875" style="56" customWidth="1"/>
    <col min="8419" max="8419" width="6.7109375" style="56" customWidth="1"/>
    <col min="8420" max="8420" width="9.7109375" style="56" customWidth="1"/>
    <col min="8421" max="8421" width="7.85546875" style="56" customWidth="1"/>
    <col min="8422" max="8422" width="10.85546875" style="56" customWidth="1"/>
    <col min="8423" max="8423" width="9.7109375" style="56" customWidth="1"/>
    <col min="8424" max="8424" width="10.28515625" style="56" customWidth="1"/>
    <col min="8425" max="8425" width="5.28515625" style="56" customWidth="1"/>
    <col min="8426" max="8426" width="6" style="56" customWidth="1"/>
    <col min="8427" max="8427" width="6.5703125" style="56" customWidth="1"/>
    <col min="8428" max="8428" width="7.85546875" style="56" customWidth="1"/>
    <col min="8429" max="8429" width="6.85546875" style="56" customWidth="1"/>
    <col min="8430" max="8430" width="7.140625" style="56" customWidth="1"/>
    <col min="8431" max="8431" width="9.7109375" style="56" customWidth="1"/>
    <col min="8432" max="8665" width="9.140625" style="56"/>
    <col min="8666" max="8666" width="4" style="56" customWidth="1"/>
    <col min="8667" max="8667" width="8.42578125" style="56" customWidth="1"/>
    <col min="8668" max="8668" width="13.85546875" style="56" customWidth="1"/>
    <col min="8669" max="8669" width="9.28515625" style="56" customWidth="1"/>
    <col min="8670" max="8670" width="10.7109375" style="56" customWidth="1"/>
    <col min="8671" max="8671" width="10" style="56" customWidth="1"/>
    <col min="8672" max="8672" width="10.140625" style="56" customWidth="1"/>
    <col min="8673" max="8673" width="5.7109375" style="56" customWidth="1"/>
    <col min="8674" max="8674" width="5.85546875" style="56" customWidth="1"/>
    <col min="8675" max="8675" width="6.7109375" style="56" customWidth="1"/>
    <col min="8676" max="8676" width="9.7109375" style="56" customWidth="1"/>
    <col min="8677" max="8677" width="7.85546875" style="56" customWidth="1"/>
    <col min="8678" max="8678" width="10.85546875" style="56" customWidth="1"/>
    <col min="8679" max="8679" width="9.7109375" style="56" customWidth="1"/>
    <col min="8680" max="8680" width="10.28515625" style="56" customWidth="1"/>
    <col min="8681" max="8681" width="5.28515625" style="56" customWidth="1"/>
    <col min="8682" max="8682" width="6" style="56" customWidth="1"/>
    <col min="8683" max="8683" width="6.5703125" style="56" customWidth="1"/>
    <col min="8684" max="8684" width="7.85546875" style="56" customWidth="1"/>
    <col min="8685" max="8685" width="6.85546875" style="56" customWidth="1"/>
    <col min="8686" max="8686" width="7.140625" style="56" customWidth="1"/>
    <col min="8687" max="8687" width="9.7109375" style="56" customWidth="1"/>
    <col min="8688" max="8921" width="9.140625" style="56"/>
    <col min="8922" max="8922" width="4" style="56" customWidth="1"/>
    <col min="8923" max="8923" width="8.42578125" style="56" customWidth="1"/>
    <col min="8924" max="8924" width="13.85546875" style="56" customWidth="1"/>
    <col min="8925" max="8925" width="9.28515625" style="56" customWidth="1"/>
    <col min="8926" max="8926" width="10.7109375" style="56" customWidth="1"/>
    <col min="8927" max="8927" width="10" style="56" customWidth="1"/>
    <col min="8928" max="8928" width="10.140625" style="56" customWidth="1"/>
    <col min="8929" max="8929" width="5.7109375" style="56" customWidth="1"/>
    <col min="8930" max="8930" width="5.85546875" style="56" customWidth="1"/>
    <col min="8931" max="8931" width="6.7109375" style="56" customWidth="1"/>
    <col min="8932" max="8932" width="9.7109375" style="56" customWidth="1"/>
    <col min="8933" max="8933" width="7.85546875" style="56" customWidth="1"/>
    <col min="8934" max="8934" width="10.85546875" style="56" customWidth="1"/>
    <col min="8935" max="8935" width="9.7109375" style="56" customWidth="1"/>
    <col min="8936" max="8936" width="10.28515625" style="56" customWidth="1"/>
    <col min="8937" max="8937" width="5.28515625" style="56" customWidth="1"/>
    <col min="8938" max="8938" width="6" style="56" customWidth="1"/>
    <col min="8939" max="8939" width="6.5703125" style="56" customWidth="1"/>
    <col min="8940" max="8940" width="7.85546875" style="56" customWidth="1"/>
    <col min="8941" max="8941" width="6.85546875" style="56" customWidth="1"/>
    <col min="8942" max="8942" width="7.140625" style="56" customWidth="1"/>
    <col min="8943" max="8943" width="9.7109375" style="56" customWidth="1"/>
    <col min="8944" max="9177" width="9.140625" style="56"/>
    <col min="9178" max="9178" width="4" style="56" customWidth="1"/>
    <col min="9179" max="9179" width="8.42578125" style="56" customWidth="1"/>
    <col min="9180" max="9180" width="13.85546875" style="56" customWidth="1"/>
    <col min="9181" max="9181" width="9.28515625" style="56" customWidth="1"/>
    <col min="9182" max="9182" width="10.7109375" style="56" customWidth="1"/>
    <col min="9183" max="9183" width="10" style="56" customWidth="1"/>
    <col min="9184" max="9184" width="10.140625" style="56" customWidth="1"/>
    <col min="9185" max="9185" width="5.7109375" style="56" customWidth="1"/>
    <col min="9186" max="9186" width="5.85546875" style="56" customWidth="1"/>
    <col min="9187" max="9187" width="6.7109375" style="56" customWidth="1"/>
    <col min="9188" max="9188" width="9.7109375" style="56" customWidth="1"/>
    <col min="9189" max="9189" width="7.85546875" style="56" customWidth="1"/>
    <col min="9190" max="9190" width="10.85546875" style="56" customWidth="1"/>
    <col min="9191" max="9191" width="9.7109375" style="56" customWidth="1"/>
    <col min="9192" max="9192" width="10.28515625" style="56" customWidth="1"/>
    <col min="9193" max="9193" width="5.28515625" style="56" customWidth="1"/>
    <col min="9194" max="9194" width="6" style="56" customWidth="1"/>
    <col min="9195" max="9195" width="6.5703125" style="56" customWidth="1"/>
    <col min="9196" max="9196" width="7.85546875" style="56" customWidth="1"/>
    <col min="9197" max="9197" width="6.85546875" style="56" customWidth="1"/>
    <col min="9198" max="9198" width="7.140625" style="56" customWidth="1"/>
    <col min="9199" max="9199" width="9.7109375" style="56" customWidth="1"/>
    <col min="9200" max="9433" width="9.140625" style="56"/>
    <col min="9434" max="9434" width="4" style="56" customWidth="1"/>
    <col min="9435" max="9435" width="8.42578125" style="56" customWidth="1"/>
    <col min="9436" max="9436" width="13.85546875" style="56" customWidth="1"/>
    <col min="9437" max="9437" width="9.28515625" style="56" customWidth="1"/>
    <col min="9438" max="9438" width="10.7109375" style="56" customWidth="1"/>
    <col min="9439" max="9439" width="10" style="56" customWidth="1"/>
    <col min="9440" max="9440" width="10.140625" style="56" customWidth="1"/>
    <col min="9441" max="9441" width="5.7109375" style="56" customWidth="1"/>
    <col min="9442" max="9442" width="5.85546875" style="56" customWidth="1"/>
    <col min="9443" max="9443" width="6.7109375" style="56" customWidth="1"/>
    <col min="9444" max="9444" width="9.7109375" style="56" customWidth="1"/>
    <col min="9445" max="9445" width="7.85546875" style="56" customWidth="1"/>
    <col min="9446" max="9446" width="10.85546875" style="56" customWidth="1"/>
    <col min="9447" max="9447" width="9.7109375" style="56" customWidth="1"/>
    <col min="9448" max="9448" width="10.28515625" style="56" customWidth="1"/>
    <col min="9449" max="9449" width="5.28515625" style="56" customWidth="1"/>
    <col min="9450" max="9450" width="6" style="56" customWidth="1"/>
    <col min="9451" max="9451" width="6.5703125" style="56" customWidth="1"/>
    <col min="9452" max="9452" width="7.85546875" style="56" customWidth="1"/>
    <col min="9453" max="9453" width="6.85546875" style="56" customWidth="1"/>
    <col min="9454" max="9454" width="7.140625" style="56" customWidth="1"/>
    <col min="9455" max="9455" width="9.7109375" style="56" customWidth="1"/>
    <col min="9456" max="9689" width="9.140625" style="56"/>
    <col min="9690" max="9690" width="4" style="56" customWidth="1"/>
    <col min="9691" max="9691" width="8.42578125" style="56" customWidth="1"/>
    <col min="9692" max="9692" width="13.85546875" style="56" customWidth="1"/>
    <col min="9693" max="9693" width="9.28515625" style="56" customWidth="1"/>
    <col min="9694" max="9694" width="10.7109375" style="56" customWidth="1"/>
    <col min="9695" max="9695" width="10" style="56" customWidth="1"/>
    <col min="9696" max="9696" width="10.140625" style="56" customWidth="1"/>
    <col min="9697" max="9697" width="5.7109375" style="56" customWidth="1"/>
    <col min="9698" max="9698" width="5.85546875" style="56" customWidth="1"/>
    <col min="9699" max="9699" width="6.7109375" style="56" customWidth="1"/>
    <col min="9700" max="9700" width="9.7109375" style="56" customWidth="1"/>
    <col min="9701" max="9701" width="7.85546875" style="56" customWidth="1"/>
    <col min="9702" max="9702" width="10.85546875" style="56" customWidth="1"/>
    <col min="9703" max="9703" width="9.7109375" style="56" customWidth="1"/>
    <col min="9704" max="9704" width="10.28515625" style="56" customWidth="1"/>
    <col min="9705" max="9705" width="5.28515625" style="56" customWidth="1"/>
    <col min="9706" max="9706" width="6" style="56" customWidth="1"/>
    <col min="9707" max="9707" width="6.5703125" style="56" customWidth="1"/>
    <col min="9708" max="9708" width="7.85546875" style="56" customWidth="1"/>
    <col min="9709" max="9709" width="6.85546875" style="56" customWidth="1"/>
    <col min="9710" max="9710" width="7.140625" style="56" customWidth="1"/>
    <col min="9711" max="9711" width="9.7109375" style="56" customWidth="1"/>
    <col min="9712" max="9945" width="9.140625" style="56"/>
    <col min="9946" max="9946" width="4" style="56" customWidth="1"/>
    <col min="9947" max="9947" width="8.42578125" style="56" customWidth="1"/>
    <col min="9948" max="9948" width="13.85546875" style="56" customWidth="1"/>
    <col min="9949" max="9949" width="9.28515625" style="56" customWidth="1"/>
    <col min="9950" max="9950" width="10.7109375" style="56" customWidth="1"/>
    <col min="9951" max="9951" width="10" style="56" customWidth="1"/>
    <col min="9952" max="9952" width="10.140625" style="56" customWidth="1"/>
    <col min="9953" max="9953" width="5.7109375" style="56" customWidth="1"/>
    <col min="9954" max="9954" width="5.85546875" style="56" customWidth="1"/>
    <col min="9955" max="9955" width="6.7109375" style="56" customWidth="1"/>
    <col min="9956" max="9956" width="9.7109375" style="56" customWidth="1"/>
    <col min="9957" max="9957" width="7.85546875" style="56" customWidth="1"/>
    <col min="9958" max="9958" width="10.85546875" style="56" customWidth="1"/>
    <col min="9959" max="9959" width="9.7109375" style="56" customWidth="1"/>
    <col min="9960" max="9960" width="10.28515625" style="56" customWidth="1"/>
    <col min="9961" max="9961" width="5.28515625" style="56" customWidth="1"/>
    <col min="9962" max="9962" width="6" style="56" customWidth="1"/>
    <col min="9963" max="9963" width="6.5703125" style="56" customWidth="1"/>
    <col min="9964" max="9964" width="7.85546875" style="56" customWidth="1"/>
    <col min="9965" max="9965" width="6.85546875" style="56" customWidth="1"/>
    <col min="9966" max="9966" width="7.140625" style="56" customWidth="1"/>
    <col min="9967" max="9967" width="9.7109375" style="56" customWidth="1"/>
    <col min="9968" max="10201" width="9.140625" style="56"/>
    <col min="10202" max="10202" width="4" style="56" customWidth="1"/>
    <col min="10203" max="10203" width="8.42578125" style="56" customWidth="1"/>
    <col min="10204" max="10204" width="13.85546875" style="56" customWidth="1"/>
    <col min="10205" max="10205" width="9.28515625" style="56" customWidth="1"/>
    <col min="10206" max="10206" width="10.7109375" style="56" customWidth="1"/>
    <col min="10207" max="10207" width="10" style="56" customWidth="1"/>
    <col min="10208" max="10208" width="10.140625" style="56" customWidth="1"/>
    <col min="10209" max="10209" width="5.7109375" style="56" customWidth="1"/>
    <col min="10210" max="10210" width="5.85546875" style="56" customWidth="1"/>
    <col min="10211" max="10211" width="6.7109375" style="56" customWidth="1"/>
    <col min="10212" max="10212" width="9.7109375" style="56" customWidth="1"/>
    <col min="10213" max="10213" width="7.85546875" style="56" customWidth="1"/>
    <col min="10214" max="10214" width="10.85546875" style="56" customWidth="1"/>
    <col min="10215" max="10215" width="9.7109375" style="56" customWidth="1"/>
    <col min="10216" max="10216" width="10.28515625" style="56" customWidth="1"/>
    <col min="10217" max="10217" width="5.28515625" style="56" customWidth="1"/>
    <col min="10218" max="10218" width="6" style="56" customWidth="1"/>
    <col min="10219" max="10219" width="6.5703125" style="56" customWidth="1"/>
    <col min="10220" max="10220" width="7.85546875" style="56" customWidth="1"/>
    <col min="10221" max="10221" width="6.85546875" style="56" customWidth="1"/>
    <col min="10222" max="10222" width="7.140625" style="56" customWidth="1"/>
    <col min="10223" max="10223" width="9.7109375" style="56" customWidth="1"/>
    <col min="10224" max="10457" width="9.140625" style="56"/>
    <col min="10458" max="10458" width="4" style="56" customWidth="1"/>
    <col min="10459" max="10459" width="8.42578125" style="56" customWidth="1"/>
    <col min="10460" max="10460" width="13.85546875" style="56" customWidth="1"/>
    <col min="10461" max="10461" width="9.28515625" style="56" customWidth="1"/>
    <col min="10462" max="10462" width="10.7109375" style="56" customWidth="1"/>
    <col min="10463" max="10463" width="10" style="56" customWidth="1"/>
    <col min="10464" max="10464" width="10.140625" style="56" customWidth="1"/>
    <col min="10465" max="10465" width="5.7109375" style="56" customWidth="1"/>
    <col min="10466" max="10466" width="5.85546875" style="56" customWidth="1"/>
    <col min="10467" max="10467" width="6.7109375" style="56" customWidth="1"/>
    <col min="10468" max="10468" width="9.7109375" style="56" customWidth="1"/>
    <col min="10469" max="10469" width="7.85546875" style="56" customWidth="1"/>
    <col min="10470" max="10470" width="10.85546875" style="56" customWidth="1"/>
    <col min="10471" max="10471" width="9.7109375" style="56" customWidth="1"/>
    <col min="10472" max="10472" width="10.28515625" style="56" customWidth="1"/>
    <col min="10473" max="10473" width="5.28515625" style="56" customWidth="1"/>
    <col min="10474" max="10474" width="6" style="56" customWidth="1"/>
    <col min="10475" max="10475" width="6.5703125" style="56" customWidth="1"/>
    <col min="10476" max="10476" width="7.85546875" style="56" customWidth="1"/>
    <col min="10477" max="10477" width="6.85546875" style="56" customWidth="1"/>
    <col min="10478" max="10478" width="7.140625" style="56" customWidth="1"/>
    <col min="10479" max="10479" width="9.7109375" style="56" customWidth="1"/>
    <col min="10480" max="10713" width="9.140625" style="56"/>
    <col min="10714" max="10714" width="4" style="56" customWidth="1"/>
    <col min="10715" max="10715" width="8.42578125" style="56" customWidth="1"/>
    <col min="10716" max="10716" width="13.85546875" style="56" customWidth="1"/>
    <col min="10717" max="10717" width="9.28515625" style="56" customWidth="1"/>
    <col min="10718" max="10718" width="10.7109375" style="56" customWidth="1"/>
    <col min="10719" max="10719" width="10" style="56" customWidth="1"/>
    <col min="10720" max="10720" width="10.140625" style="56" customWidth="1"/>
    <col min="10721" max="10721" width="5.7109375" style="56" customWidth="1"/>
    <col min="10722" max="10722" width="5.85546875" style="56" customWidth="1"/>
    <col min="10723" max="10723" width="6.7109375" style="56" customWidth="1"/>
    <col min="10724" max="10724" width="9.7109375" style="56" customWidth="1"/>
    <col min="10725" max="10725" width="7.85546875" style="56" customWidth="1"/>
    <col min="10726" max="10726" width="10.85546875" style="56" customWidth="1"/>
    <col min="10727" max="10727" width="9.7109375" style="56" customWidth="1"/>
    <col min="10728" max="10728" width="10.28515625" style="56" customWidth="1"/>
    <col min="10729" max="10729" width="5.28515625" style="56" customWidth="1"/>
    <col min="10730" max="10730" width="6" style="56" customWidth="1"/>
    <col min="10731" max="10731" width="6.5703125" style="56" customWidth="1"/>
    <col min="10732" max="10732" width="7.85546875" style="56" customWidth="1"/>
    <col min="10733" max="10733" width="6.85546875" style="56" customWidth="1"/>
    <col min="10734" max="10734" width="7.140625" style="56" customWidth="1"/>
    <col min="10735" max="10735" width="9.7109375" style="56" customWidth="1"/>
    <col min="10736" max="10969" width="9.140625" style="56"/>
    <col min="10970" max="10970" width="4" style="56" customWidth="1"/>
    <col min="10971" max="10971" width="8.42578125" style="56" customWidth="1"/>
    <col min="10972" max="10972" width="13.85546875" style="56" customWidth="1"/>
    <col min="10973" max="10973" width="9.28515625" style="56" customWidth="1"/>
    <col min="10974" max="10974" width="10.7109375" style="56" customWidth="1"/>
    <col min="10975" max="10975" width="10" style="56" customWidth="1"/>
    <col min="10976" max="10976" width="10.140625" style="56" customWidth="1"/>
    <col min="10977" max="10977" width="5.7109375" style="56" customWidth="1"/>
    <col min="10978" max="10978" width="5.85546875" style="56" customWidth="1"/>
    <col min="10979" max="10979" width="6.7109375" style="56" customWidth="1"/>
    <col min="10980" max="10980" width="9.7109375" style="56" customWidth="1"/>
    <col min="10981" max="10981" width="7.85546875" style="56" customWidth="1"/>
    <col min="10982" max="10982" width="10.85546875" style="56" customWidth="1"/>
    <col min="10983" max="10983" width="9.7109375" style="56" customWidth="1"/>
    <col min="10984" max="10984" width="10.28515625" style="56" customWidth="1"/>
    <col min="10985" max="10985" width="5.28515625" style="56" customWidth="1"/>
    <col min="10986" max="10986" width="6" style="56" customWidth="1"/>
    <col min="10987" max="10987" width="6.5703125" style="56" customWidth="1"/>
    <col min="10988" max="10988" width="7.85546875" style="56" customWidth="1"/>
    <col min="10989" max="10989" width="6.85546875" style="56" customWidth="1"/>
    <col min="10990" max="10990" width="7.140625" style="56" customWidth="1"/>
    <col min="10991" max="10991" width="9.7109375" style="56" customWidth="1"/>
    <col min="10992" max="11225" width="9.140625" style="56"/>
    <col min="11226" max="11226" width="4" style="56" customWidth="1"/>
    <col min="11227" max="11227" width="8.42578125" style="56" customWidth="1"/>
    <col min="11228" max="11228" width="13.85546875" style="56" customWidth="1"/>
    <col min="11229" max="11229" width="9.28515625" style="56" customWidth="1"/>
    <col min="11230" max="11230" width="10.7109375" style="56" customWidth="1"/>
    <col min="11231" max="11231" width="10" style="56" customWidth="1"/>
    <col min="11232" max="11232" width="10.140625" style="56" customWidth="1"/>
    <col min="11233" max="11233" width="5.7109375" style="56" customWidth="1"/>
    <col min="11234" max="11234" width="5.85546875" style="56" customWidth="1"/>
    <col min="11235" max="11235" width="6.7109375" style="56" customWidth="1"/>
    <col min="11236" max="11236" width="9.7109375" style="56" customWidth="1"/>
    <col min="11237" max="11237" width="7.85546875" style="56" customWidth="1"/>
    <col min="11238" max="11238" width="10.85546875" style="56" customWidth="1"/>
    <col min="11239" max="11239" width="9.7109375" style="56" customWidth="1"/>
    <col min="11240" max="11240" width="10.28515625" style="56" customWidth="1"/>
    <col min="11241" max="11241" width="5.28515625" style="56" customWidth="1"/>
    <col min="11242" max="11242" width="6" style="56" customWidth="1"/>
    <col min="11243" max="11243" width="6.5703125" style="56" customWidth="1"/>
    <col min="11244" max="11244" width="7.85546875" style="56" customWidth="1"/>
    <col min="11245" max="11245" width="6.85546875" style="56" customWidth="1"/>
    <col min="11246" max="11246" width="7.140625" style="56" customWidth="1"/>
    <col min="11247" max="11247" width="9.7109375" style="56" customWidth="1"/>
    <col min="11248" max="11481" width="9.140625" style="56"/>
    <col min="11482" max="11482" width="4" style="56" customWidth="1"/>
    <col min="11483" max="11483" width="8.42578125" style="56" customWidth="1"/>
    <col min="11484" max="11484" width="13.85546875" style="56" customWidth="1"/>
    <col min="11485" max="11485" width="9.28515625" style="56" customWidth="1"/>
    <col min="11486" max="11486" width="10.7109375" style="56" customWidth="1"/>
    <col min="11487" max="11487" width="10" style="56" customWidth="1"/>
    <col min="11488" max="11488" width="10.140625" style="56" customWidth="1"/>
    <col min="11489" max="11489" width="5.7109375" style="56" customWidth="1"/>
    <col min="11490" max="11490" width="5.85546875" style="56" customWidth="1"/>
    <col min="11491" max="11491" width="6.7109375" style="56" customWidth="1"/>
    <col min="11492" max="11492" width="9.7109375" style="56" customWidth="1"/>
    <col min="11493" max="11493" width="7.85546875" style="56" customWidth="1"/>
    <col min="11494" max="11494" width="10.85546875" style="56" customWidth="1"/>
    <col min="11495" max="11495" width="9.7109375" style="56" customWidth="1"/>
    <col min="11496" max="11496" width="10.28515625" style="56" customWidth="1"/>
    <col min="11497" max="11497" width="5.28515625" style="56" customWidth="1"/>
    <col min="11498" max="11498" width="6" style="56" customWidth="1"/>
    <col min="11499" max="11499" width="6.5703125" style="56" customWidth="1"/>
    <col min="11500" max="11500" width="7.85546875" style="56" customWidth="1"/>
    <col min="11501" max="11501" width="6.85546875" style="56" customWidth="1"/>
    <col min="11502" max="11502" width="7.140625" style="56" customWidth="1"/>
    <col min="11503" max="11503" width="9.7109375" style="56" customWidth="1"/>
    <col min="11504" max="11737" width="9.140625" style="56"/>
    <col min="11738" max="11738" width="4" style="56" customWidth="1"/>
    <col min="11739" max="11739" width="8.42578125" style="56" customWidth="1"/>
    <col min="11740" max="11740" width="13.85546875" style="56" customWidth="1"/>
    <col min="11741" max="11741" width="9.28515625" style="56" customWidth="1"/>
    <col min="11742" max="11742" width="10.7109375" style="56" customWidth="1"/>
    <col min="11743" max="11743" width="10" style="56" customWidth="1"/>
    <col min="11744" max="11744" width="10.140625" style="56" customWidth="1"/>
    <col min="11745" max="11745" width="5.7109375" style="56" customWidth="1"/>
    <col min="11746" max="11746" width="5.85546875" style="56" customWidth="1"/>
    <col min="11747" max="11747" width="6.7109375" style="56" customWidth="1"/>
    <col min="11748" max="11748" width="9.7109375" style="56" customWidth="1"/>
    <col min="11749" max="11749" width="7.85546875" style="56" customWidth="1"/>
    <col min="11750" max="11750" width="10.85546875" style="56" customWidth="1"/>
    <col min="11751" max="11751" width="9.7109375" style="56" customWidth="1"/>
    <col min="11752" max="11752" width="10.28515625" style="56" customWidth="1"/>
    <col min="11753" max="11753" width="5.28515625" style="56" customWidth="1"/>
    <col min="11754" max="11754" width="6" style="56" customWidth="1"/>
    <col min="11755" max="11755" width="6.5703125" style="56" customWidth="1"/>
    <col min="11756" max="11756" width="7.85546875" style="56" customWidth="1"/>
    <col min="11757" max="11757" width="6.85546875" style="56" customWidth="1"/>
    <col min="11758" max="11758" width="7.140625" style="56" customWidth="1"/>
    <col min="11759" max="11759" width="9.7109375" style="56" customWidth="1"/>
    <col min="11760" max="11993" width="9.140625" style="56"/>
    <col min="11994" max="11994" width="4" style="56" customWidth="1"/>
    <col min="11995" max="11995" width="8.42578125" style="56" customWidth="1"/>
    <col min="11996" max="11996" width="13.85546875" style="56" customWidth="1"/>
    <col min="11997" max="11997" width="9.28515625" style="56" customWidth="1"/>
    <col min="11998" max="11998" width="10.7109375" style="56" customWidth="1"/>
    <col min="11999" max="11999" width="10" style="56" customWidth="1"/>
    <col min="12000" max="12000" width="10.140625" style="56" customWidth="1"/>
    <col min="12001" max="12001" width="5.7109375" style="56" customWidth="1"/>
    <col min="12002" max="12002" width="5.85546875" style="56" customWidth="1"/>
    <col min="12003" max="12003" width="6.7109375" style="56" customWidth="1"/>
    <col min="12004" max="12004" width="9.7109375" style="56" customWidth="1"/>
    <col min="12005" max="12005" width="7.85546875" style="56" customWidth="1"/>
    <col min="12006" max="12006" width="10.85546875" style="56" customWidth="1"/>
    <col min="12007" max="12007" width="9.7109375" style="56" customWidth="1"/>
    <col min="12008" max="12008" width="10.28515625" style="56" customWidth="1"/>
    <col min="12009" max="12009" width="5.28515625" style="56" customWidth="1"/>
    <col min="12010" max="12010" width="6" style="56" customWidth="1"/>
    <col min="12011" max="12011" width="6.5703125" style="56" customWidth="1"/>
    <col min="12012" max="12012" width="7.85546875" style="56" customWidth="1"/>
    <col min="12013" max="12013" width="6.85546875" style="56" customWidth="1"/>
    <col min="12014" max="12014" width="7.140625" style="56" customWidth="1"/>
    <col min="12015" max="12015" width="9.7109375" style="56" customWidth="1"/>
    <col min="12016" max="12249" width="9.140625" style="56"/>
    <col min="12250" max="12250" width="4" style="56" customWidth="1"/>
    <col min="12251" max="12251" width="8.42578125" style="56" customWidth="1"/>
    <col min="12252" max="12252" width="13.85546875" style="56" customWidth="1"/>
    <col min="12253" max="12253" width="9.28515625" style="56" customWidth="1"/>
    <col min="12254" max="12254" width="10.7109375" style="56" customWidth="1"/>
    <col min="12255" max="12255" width="10" style="56" customWidth="1"/>
    <col min="12256" max="12256" width="10.140625" style="56" customWidth="1"/>
    <col min="12257" max="12257" width="5.7109375" style="56" customWidth="1"/>
    <col min="12258" max="12258" width="5.85546875" style="56" customWidth="1"/>
    <col min="12259" max="12259" width="6.7109375" style="56" customWidth="1"/>
    <col min="12260" max="12260" width="9.7109375" style="56" customWidth="1"/>
    <col min="12261" max="12261" width="7.85546875" style="56" customWidth="1"/>
    <col min="12262" max="12262" width="10.85546875" style="56" customWidth="1"/>
    <col min="12263" max="12263" width="9.7109375" style="56" customWidth="1"/>
    <col min="12264" max="12264" width="10.28515625" style="56" customWidth="1"/>
    <col min="12265" max="12265" width="5.28515625" style="56" customWidth="1"/>
    <col min="12266" max="12266" width="6" style="56" customWidth="1"/>
    <col min="12267" max="12267" width="6.5703125" style="56" customWidth="1"/>
    <col min="12268" max="12268" width="7.85546875" style="56" customWidth="1"/>
    <col min="12269" max="12269" width="6.85546875" style="56" customWidth="1"/>
    <col min="12270" max="12270" width="7.140625" style="56" customWidth="1"/>
    <col min="12271" max="12271" width="9.7109375" style="56" customWidth="1"/>
    <col min="12272" max="12505" width="9.140625" style="56"/>
    <col min="12506" max="12506" width="4" style="56" customWidth="1"/>
    <col min="12507" max="12507" width="8.42578125" style="56" customWidth="1"/>
    <col min="12508" max="12508" width="13.85546875" style="56" customWidth="1"/>
    <col min="12509" max="12509" width="9.28515625" style="56" customWidth="1"/>
    <col min="12510" max="12510" width="10.7109375" style="56" customWidth="1"/>
    <col min="12511" max="12511" width="10" style="56" customWidth="1"/>
    <col min="12512" max="12512" width="10.140625" style="56" customWidth="1"/>
    <col min="12513" max="12513" width="5.7109375" style="56" customWidth="1"/>
    <col min="12514" max="12514" width="5.85546875" style="56" customWidth="1"/>
    <col min="12515" max="12515" width="6.7109375" style="56" customWidth="1"/>
    <col min="12516" max="12516" width="9.7109375" style="56" customWidth="1"/>
    <col min="12517" max="12517" width="7.85546875" style="56" customWidth="1"/>
    <col min="12518" max="12518" width="10.85546875" style="56" customWidth="1"/>
    <col min="12519" max="12519" width="9.7109375" style="56" customWidth="1"/>
    <col min="12520" max="12520" width="10.28515625" style="56" customWidth="1"/>
    <col min="12521" max="12521" width="5.28515625" style="56" customWidth="1"/>
    <col min="12522" max="12522" width="6" style="56" customWidth="1"/>
    <col min="12523" max="12523" width="6.5703125" style="56" customWidth="1"/>
    <col min="12524" max="12524" width="7.85546875" style="56" customWidth="1"/>
    <col min="12525" max="12525" width="6.85546875" style="56" customWidth="1"/>
    <col min="12526" max="12526" width="7.140625" style="56" customWidth="1"/>
    <col min="12527" max="12527" width="9.7109375" style="56" customWidth="1"/>
    <col min="12528" max="12761" width="9.140625" style="56"/>
    <col min="12762" max="12762" width="4" style="56" customWidth="1"/>
    <col min="12763" max="12763" width="8.42578125" style="56" customWidth="1"/>
    <col min="12764" max="12764" width="13.85546875" style="56" customWidth="1"/>
    <col min="12765" max="12765" width="9.28515625" style="56" customWidth="1"/>
    <col min="12766" max="12766" width="10.7109375" style="56" customWidth="1"/>
    <col min="12767" max="12767" width="10" style="56" customWidth="1"/>
    <col min="12768" max="12768" width="10.140625" style="56" customWidth="1"/>
    <col min="12769" max="12769" width="5.7109375" style="56" customWidth="1"/>
    <col min="12770" max="12770" width="5.85546875" style="56" customWidth="1"/>
    <col min="12771" max="12771" width="6.7109375" style="56" customWidth="1"/>
    <col min="12772" max="12772" width="9.7109375" style="56" customWidth="1"/>
    <col min="12773" max="12773" width="7.85546875" style="56" customWidth="1"/>
    <col min="12774" max="12774" width="10.85546875" style="56" customWidth="1"/>
    <col min="12775" max="12775" width="9.7109375" style="56" customWidth="1"/>
    <col min="12776" max="12776" width="10.28515625" style="56" customWidth="1"/>
    <col min="12777" max="12777" width="5.28515625" style="56" customWidth="1"/>
    <col min="12778" max="12778" width="6" style="56" customWidth="1"/>
    <col min="12779" max="12779" width="6.5703125" style="56" customWidth="1"/>
    <col min="12780" max="12780" width="7.85546875" style="56" customWidth="1"/>
    <col min="12781" max="12781" width="6.85546875" style="56" customWidth="1"/>
    <col min="12782" max="12782" width="7.140625" style="56" customWidth="1"/>
    <col min="12783" max="12783" width="9.7109375" style="56" customWidth="1"/>
    <col min="12784" max="13017" width="9.140625" style="56"/>
    <col min="13018" max="13018" width="4" style="56" customWidth="1"/>
    <col min="13019" max="13019" width="8.42578125" style="56" customWidth="1"/>
    <col min="13020" max="13020" width="13.85546875" style="56" customWidth="1"/>
    <col min="13021" max="13021" width="9.28515625" style="56" customWidth="1"/>
    <col min="13022" max="13022" width="10.7109375" style="56" customWidth="1"/>
    <col min="13023" max="13023" width="10" style="56" customWidth="1"/>
    <col min="13024" max="13024" width="10.140625" style="56" customWidth="1"/>
    <col min="13025" max="13025" width="5.7109375" style="56" customWidth="1"/>
    <col min="13026" max="13026" width="5.85546875" style="56" customWidth="1"/>
    <col min="13027" max="13027" width="6.7109375" style="56" customWidth="1"/>
    <col min="13028" max="13028" width="9.7109375" style="56" customWidth="1"/>
    <col min="13029" max="13029" width="7.85546875" style="56" customWidth="1"/>
    <col min="13030" max="13030" width="10.85546875" style="56" customWidth="1"/>
    <col min="13031" max="13031" width="9.7109375" style="56" customWidth="1"/>
    <col min="13032" max="13032" width="10.28515625" style="56" customWidth="1"/>
    <col min="13033" max="13033" width="5.28515625" style="56" customWidth="1"/>
    <col min="13034" max="13034" width="6" style="56" customWidth="1"/>
    <col min="13035" max="13035" width="6.5703125" style="56" customWidth="1"/>
    <col min="13036" max="13036" width="7.85546875" style="56" customWidth="1"/>
    <col min="13037" max="13037" width="6.85546875" style="56" customWidth="1"/>
    <col min="13038" max="13038" width="7.140625" style="56" customWidth="1"/>
    <col min="13039" max="13039" width="9.7109375" style="56" customWidth="1"/>
    <col min="13040" max="13273" width="9.140625" style="56"/>
    <col min="13274" max="13274" width="4" style="56" customWidth="1"/>
    <col min="13275" max="13275" width="8.42578125" style="56" customWidth="1"/>
    <col min="13276" max="13276" width="13.85546875" style="56" customWidth="1"/>
    <col min="13277" max="13277" width="9.28515625" style="56" customWidth="1"/>
    <col min="13278" max="13278" width="10.7109375" style="56" customWidth="1"/>
    <col min="13279" max="13279" width="10" style="56" customWidth="1"/>
    <col min="13280" max="13280" width="10.140625" style="56" customWidth="1"/>
    <col min="13281" max="13281" width="5.7109375" style="56" customWidth="1"/>
    <col min="13282" max="13282" width="5.85546875" style="56" customWidth="1"/>
    <col min="13283" max="13283" width="6.7109375" style="56" customWidth="1"/>
    <col min="13284" max="13284" width="9.7109375" style="56" customWidth="1"/>
    <col min="13285" max="13285" width="7.85546875" style="56" customWidth="1"/>
    <col min="13286" max="13286" width="10.85546875" style="56" customWidth="1"/>
    <col min="13287" max="13287" width="9.7109375" style="56" customWidth="1"/>
    <col min="13288" max="13288" width="10.28515625" style="56" customWidth="1"/>
    <col min="13289" max="13289" width="5.28515625" style="56" customWidth="1"/>
    <col min="13290" max="13290" width="6" style="56" customWidth="1"/>
    <col min="13291" max="13291" width="6.5703125" style="56" customWidth="1"/>
    <col min="13292" max="13292" width="7.85546875" style="56" customWidth="1"/>
    <col min="13293" max="13293" width="6.85546875" style="56" customWidth="1"/>
    <col min="13294" max="13294" width="7.140625" style="56" customWidth="1"/>
    <col min="13295" max="13295" width="9.7109375" style="56" customWidth="1"/>
    <col min="13296" max="13529" width="9.140625" style="56"/>
    <col min="13530" max="13530" width="4" style="56" customWidth="1"/>
    <col min="13531" max="13531" width="8.42578125" style="56" customWidth="1"/>
    <col min="13532" max="13532" width="13.85546875" style="56" customWidth="1"/>
    <col min="13533" max="13533" width="9.28515625" style="56" customWidth="1"/>
    <col min="13534" max="13534" width="10.7109375" style="56" customWidth="1"/>
    <col min="13535" max="13535" width="10" style="56" customWidth="1"/>
    <col min="13536" max="13536" width="10.140625" style="56" customWidth="1"/>
    <col min="13537" max="13537" width="5.7109375" style="56" customWidth="1"/>
    <col min="13538" max="13538" width="5.85546875" style="56" customWidth="1"/>
    <col min="13539" max="13539" width="6.7109375" style="56" customWidth="1"/>
    <col min="13540" max="13540" width="9.7109375" style="56" customWidth="1"/>
    <col min="13541" max="13541" width="7.85546875" style="56" customWidth="1"/>
    <col min="13542" max="13542" width="10.85546875" style="56" customWidth="1"/>
    <col min="13543" max="13543" width="9.7109375" style="56" customWidth="1"/>
    <col min="13544" max="13544" width="10.28515625" style="56" customWidth="1"/>
    <col min="13545" max="13545" width="5.28515625" style="56" customWidth="1"/>
    <col min="13546" max="13546" width="6" style="56" customWidth="1"/>
    <col min="13547" max="13547" width="6.5703125" style="56" customWidth="1"/>
    <col min="13548" max="13548" width="7.85546875" style="56" customWidth="1"/>
    <col min="13549" max="13549" width="6.85546875" style="56" customWidth="1"/>
    <col min="13550" max="13550" width="7.140625" style="56" customWidth="1"/>
    <col min="13551" max="13551" width="9.7109375" style="56" customWidth="1"/>
    <col min="13552" max="13785" width="9.140625" style="56"/>
    <col min="13786" max="13786" width="4" style="56" customWidth="1"/>
    <col min="13787" max="13787" width="8.42578125" style="56" customWidth="1"/>
    <col min="13788" max="13788" width="13.85546875" style="56" customWidth="1"/>
    <col min="13789" max="13789" width="9.28515625" style="56" customWidth="1"/>
    <col min="13790" max="13790" width="10.7109375" style="56" customWidth="1"/>
    <col min="13791" max="13791" width="10" style="56" customWidth="1"/>
    <col min="13792" max="13792" width="10.140625" style="56" customWidth="1"/>
    <col min="13793" max="13793" width="5.7109375" style="56" customWidth="1"/>
    <col min="13794" max="13794" width="5.85546875" style="56" customWidth="1"/>
    <col min="13795" max="13795" width="6.7109375" style="56" customWidth="1"/>
    <col min="13796" max="13796" width="9.7109375" style="56" customWidth="1"/>
    <col min="13797" max="13797" width="7.85546875" style="56" customWidth="1"/>
    <col min="13798" max="13798" width="10.85546875" style="56" customWidth="1"/>
    <col min="13799" max="13799" width="9.7109375" style="56" customWidth="1"/>
    <col min="13800" max="13800" width="10.28515625" style="56" customWidth="1"/>
    <col min="13801" max="13801" width="5.28515625" style="56" customWidth="1"/>
    <col min="13802" max="13802" width="6" style="56" customWidth="1"/>
    <col min="13803" max="13803" width="6.5703125" style="56" customWidth="1"/>
    <col min="13804" max="13804" width="7.85546875" style="56" customWidth="1"/>
    <col min="13805" max="13805" width="6.85546875" style="56" customWidth="1"/>
    <col min="13806" max="13806" width="7.140625" style="56" customWidth="1"/>
    <col min="13807" max="13807" width="9.7109375" style="56" customWidth="1"/>
    <col min="13808" max="14041" width="9.140625" style="56"/>
    <col min="14042" max="14042" width="4" style="56" customWidth="1"/>
    <col min="14043" max="14043" width="8.42578125" style="56" customWidth="1"/>
    <col min="14044" max="14044" width="13.85546875" style="56" customWidth="1"/>
    <col min="14045" max="14045" width="9.28515625" style="56" customWidth="1"/>
    <col min="14046" max="14046" width="10.7109375" style="56" customWidth="1"/>
    <col min="14047" max="14047" width="10" style="56" customWidth="1"/>
    <col min="14048" max="14048" width="10.140625" style="56" customWidth="1"/>
    <col min="14049" max="14049" width="5.7109375" style="56" customWidth="1"/>
    <col min="14050" max="14050" width="5.85546875" style="56" customWidth="1"/>
    <col min="14051" max="14051" width="6.7109375" style="56" customWidth="1"/>
    <col min="14052" max="14052" width="9.7109375" style="56" customWidth="1"/>
    <col min="14053" max="14053" width="7.85546875" style="56" customWidth="1"/>
    <col min="14054" max="14054" width="10.85546875" style="56" customWidth="1"/>
    <col min="14055" max="14055" width="9.7109375" style="56" customWidth="1"/>
    <col min="14056" max="14056" width="10.28515625" style="56" customWidth="1"/>
    <col min="14057" max="14057" width="5.28515625" style="56" customWidth="1"/>
    <col min="14058" max="14058" width="6" style="56" customWidth="1"/>
    <col min="14059" max="14059" width="6.5703125" style="56" customWidth="1"/>
    <col min="14060" max="14060" width="7.85546875" style="56" customWidth="1"/>
    <col min="14061" max="14061" width="6.85546875" style="56" customWidth="1"/>
    <col min="14062" max="14062" width="7.140625" style="56" customWidth="1"/>
    <col min="14063" max="14063" width="9.7109375" style="56" customWidth="1"/>
    <col min="14064" max="14297" width="9.140625" style="56"/>
    <col min="14298" max="14298" width="4" style="56" customWidth="1"/>
    <col min="14299" max="14299" width="8.42578125" style="56" customWidth="1"/>
    <col min="14300" max="14300" width="13.85546875" style="56" customWidth="1"/>
    <col min="14301" max="14301" width="9.28515625" style="56" customWidth="1"/>
    <col min="14302" max="14302" width="10.7109375" style="56" customWidth="1"/>
    <col min="14303" max="14303" width="10" style="56" customWidth="1"/>
    <col min="14304" max="14304" width="10.140625" style="56" customWidth="1"/>
    <col min="14305" max="14305" width="5.7109375" style="56" customWidth="1"/>
    <col min="14306" max="14306" width="5.85546875" style="56" customWidth="1"/>
    <col min="14307" max="14307" width="6.7109375" style="56" customWidth="1"/>
    <col min="14308" max="14308" width="9.7109375" style="56" customWidth="1"/>
    <col min="14309" max="14309" width="7.85546875" style="56" customWidth="1"/>
    <col min="14310" max="14310" width="10.85546875" style="56" customWidth="1"/>
    <col min="14311" max="14311" width="9.7109375" style="56" customWidth="1"/>
    <col min="14312" max="14312" width="10.28515625" style="56" customWidth="1"/>
    <col min="14313" max="14313" width="5.28515625" style="56" customWidth="1"/>
    <col min="14314" max="14314" width="6" style="56" customWidth="1"/>
    <col min="14315" max="14315" width="6.5703125" style="56" customWidth="1"/>
    <col min="14316" max="14316" width="7.85546875" style="56" customWidth="1"/>
    <col min="14317" max="14317" width="6.85546875" style="56" customWidth="1"/>
    <col min="14318" max="14318" width="7.140625" style="56" customWidth="1"/>
    <col min="14319" max="14319" width="9.7109375" style="56" customWidth="1"/>
    <col min="14320" max="14553" width="9.140625" style="56"/>
    <col min="14554" max="14554" width="4" style="56" customWidth="1"/>
    <col min="14555" max="14555" width="8.42578125" style="56" customWidth="1"/>
    <col min="14556" max="14556" width="13.85546875" style="56" customWidth="1"/>
    <col min="14557" max="14557" width="9.28515625" style="56" customWidth="1"/>
    <col min="14558" max="14558" width="10.7109375" style="56" customWidth="1"/>
    <col min="14559" max="14559" width="10" style="56" customWidth="1"/>
    <col min="14560" max="14560" width="10.140625" style="56" customWidth="1"/>
    <col min="14561" max="14561" width="5.7109375" style="56" customWidth="1"/>
    <col min="14562" max="14562" width="5.85546875" style="56" customWidth="1"/>
    <col min="14563" max="14563" width="6.7109375" style="56" customWidth="1"/>
    <col min="14564" max="14564" width="9.7109375" style="56" customWidth="1"/>
    <col min="14565" max="14565" width="7.85546875" style="56" customWidth="1"/>
    <col min="14566" max="14566" width="10.85546875" style="56" customWidth="1"/>
    <col min="14567" max="14567" width="9.7109375" style="56" customWidth="1"/>
    <col min="14568" max="14568" width="10.28515625" style="56" customWidth="1"/>
    <col min="14569" max="14569" width="5.28515625" style="56" customWidth="1"/>
    <col min="14570" max="14570" width="6" style="56" customWidth="1"/>
    <col min="14571" max="14571" width="6.5703125" style="56" customWidth="1"/>
    <col min="14572" max="14572" width="7.85546875" style="56" customWidth="1"/>
    <col min="14573" max="14573" width="6.85546875" style="56" customWidth="1"/>
    <col min="14574" max="14574" width="7.140625" style="56" customWidth="1"/>
    <col min="14575" max="14575" width="9.7109375" style="56" customWidth="1"/>
    <col min="14576" max="14809" width="9.140625" style="56"/>
    <col min="14810" max="14810" width="4" style="56" customWidth="1"/>
    <col min="14811" max="14811" width="8.42578125" style="56" customWidth="1"/>
    <col min="14812" max="14812" width="13.85546875" style="56" customWidth="1"/>
    <col min="14813" max="14813" width="9.28515625" style="56" customWidth="1"/>
    <col min="14814" max="14814" width="10.7109375" style="56" customWidth="1"/>
    <col min="14815" max="14815" width="10" style="56" customWidth="1"/>
    <col min="14816" max="14816" width="10.140625" style="56" customWidth="1"/>
    <col min="14817" max="14817" width="5.7109375" style="56" customWidth="1"/>
    <col min="14818" max="14818" width="5.85546875" style="56" customWidth="1"/>
    <col min="14819" max="14819" width="6.7109375" style="56" customWidth="1"/>
    <col min="14820" max="14820" width="9.7109375" style="56" customWidth="1"/>
    <col min="14821" max="14821" width="7.85546875" style="56" customWidth="1"/>
    <col min="14822" max="14822" width="10.85546875" style="56" customWidth="1"/>
    <col min="14823" max="14823" width="9.7109375" style="56" customWidth="1"/>
    <col min="14824" max="14824" width="10.28515625" style="56" customWidth="1"/>
    <col min="14825" max="14825" width="5.28515625" style="56" customWidth="1"/>
    <col min="14826" max="14826" width="6" style="56" customWidth="1"/>
    <col min="14827" max="14827" width="6.5703125" style="56" customWidth="1"/>
    <col min="14828" max="14828" width="7.85546875" style="56" customWidth="1"/>
    <col min="14829" max="14829" width="6.85546875" style="56" customWidth="1"/>
    <col min="14830" max="14830" width="7.140625" style="56" customWidth="1"/>
    <col min="14831" max="14831" width="9.7109375" style="56" customWidth="1"/>
    <col min="14832" max="15065" width="9.140625" style="56"/>
    <col min="15066" max="15066" width="4" style="56" customWidth="1"/>
    <col min="15067" max="15067" width="8.42578125" style="56" customWidth="1"/>
    <col min="15068" max="15068" width="13.85546875" style="56" customWidth="1"/>
    <col min="15069" max="15069" width="9.28515625" style="56" customWidth="1"/>
    <col min="15070" max="15070" width="10.7109375" style="56" customWidth="1"/>
    <col min="15071" max="15071" width="10" style="56" customWidth="1"/>
    <col min="15072" max="15072" width="10.140625" style="56" customWidth="1"/>
    <col min="15073" max="15073" width="5.7109375" style="56" customWidth="1"/>
    <col min="15074" max="15074" width="5.85546875" style="56" customWidth="1"/>
    <col min="15075" max="15075" width="6.7109375" style="56" customWidth="1"/>
    <col min="15076" max="15076" width="9.7109375" style="56" customWidth="1"/>
    <col min="15077" max="15077" width="7.85546875" style="56" customWidth="1"/>
    <col min="15078" max="15078" width="10.85546875" style="56" customWidth="1"/>
    <col min="15079" max="15079" width="9.7109375" style="56" customWidth="1"/>
    <col min="15080" max="15080" width="10.28515625" style="56" customWidth="1"/>
    <col min="15081" max="15081" width="5.28515625" style="56" customWidth="1"/>
    <col min="15082" max="15082" width="6" style="56" customWidth="1"/>
    <col min="15083" max="15083" width="6.5703125" style="56" customWidth="1"/>
    <col min="15084" max="15084" width="7.85546875" style="56" customWidth="1"/>
    <col min="15085" max="15085" width="6.85546875" style="56" customWidth="1"/>
    <col min="15086" max="15086" width="7.140625" style="56" customWidth="1"/>
    <col min="15087" max="15087" width="9.7109375" style="56" customWidth="1"/>
    <col min="15088" max="15321" width="9.140625" style="56"/>
    <col min="15322" max="15322" width="4" style="56" customWidth="1"/>
    <col min="15323" max="15323" width="8.42578125" style="56" customWidth="1"/>
    <col min="15324" max="15324" width="13.85546875" style="56" customWidth="1"/>
    <col min="15325" max="15325" width="9.28515625" style="56" customWidth="1"/>
    <col min="15326" max="15326" width="10.7109375" style="56" customWidth="1"/>
    <col min="15327" max="15327" width="10" style="56" customWidth="1"/>
    <col min="15328" max="15328" width="10.140625" style="56" customWidth="1"/>
    <col min="15329" max="15329" width="5.7109375" style="56" customWidth="1"/>
    <col min="15330" max="15330" width="5.85546875" style="56" customWidth="1"/>
    <col min="15331" max="15331" width="6.7109375" style="56" customWidth="1"/>
    <col min="15332" max="15332" width="9.7109375" style="56" customWidth="1"/>
    <col min="15333" max="15333" width="7.85546875" style="56" customWidth="1"/>
    <col min="15334" max="15334" width="10.85546875" style="56" customWidth="1"/>
    <col min="15335" max="15335" width="9.7109375" style="56" customWidth="1"/>
    <col min="15336" max="15336" width="10.28515625" style="56" customWidth="1"/>
    <col min="15337" max="15337" width="5.28515625" style="56" customWidth="1"/>
    <col min="15338" max="15338" width="6" style="56" customWidth="1"/>
    <col min="15339" max="15339" width="6.5703125" style="56" customWidth="1"/>
    <col min="15340" max="15340" width="7.85546875" style="56" customWidth="1"/>
    <col min="15341" max="15341" width="6.85546875" style="56" customWidth="1"/>
    <col min="15342" max="15342" width="7.140625" style="56" customWidth="1"/>
    <col min="15343" max="15343" width="9.7109375" style="56" customWidth="1"/>
    <col min="15344" max="15577" width="9.140625" style="56"/>
    <col min="15578" max="15578" width="4" style="56" customWidth="1"/>
    <col min="15579" max="15579" width="8.42578125" style="56" customWidth="1"/>
    <col min="15580" max="15580" width="13.85546875" style="56" customWidth="1"/>
    <col min="15581" max="15581" width="9.28515625" style="56" customWidth="1"/>
    <col min="15582" max="15582" width="10.7109375" style="56" customWidth="1"/>
    <col min="15583" max="15583" width="10" style="56" customWidth="1"/>
    <col min="15584" max="15584" width="10.140625" style="56" customWidth="1"/>
    <col min="15585" max="15585" width="5.7109375" style="56" customWidth="1"/>
    <col min="15586" max="15586" width="5.85546875" style="56" customWidth="1"/>
    <col min="15587" max="15587" width="6.7109375" style="56" customWidth="1"/>
    <col min="15588" max="15588" width="9.7109375" style="56" customWidth="1"/>
    <col min="15589" max="15589" width="7.85546875" style="56" customWidth="1"/>
    <col min="15590" max="15590" width="10.85546875" style="56" customWidth="1"/>
    <col min="15591" max="15591" width="9.7109375" style="56" customWidth="1"/>
    <col min="15592" max="15592" width="10.28515625" style="56" customWidth="1"/>
    <col min="15593" max="15593" width="5.28515625" style="56" customWidth="1"/>
    <col min="15594" max="15594" width="6" style="56" customWidth="1"/>
    <col min="15595" max="15595" width="6.5703125" style="56" customWidth="1"/>
    <col min="15596" max="15596" width="7.85546875" style="56" customWidth="1"/>
    <col min="15597" max="15597" width="6.85546875" style="56" customWidth="1"/>
    <col min="15598" max="15598" width="7.140625" style="56" customWidth="1"/>
    <col min="15599" max="15599" width="9.7109375" style="56" customWidth="1"/>
    <col min="15600" max="15833" width="9.140625" style="56"/>
    <col min="15834" max="15834" width="4" style="56" customWidth="1"/>
    <col min="15835" max="15835" width="8.42578125" style="56" customWidth="1"/>
    <col min="15836" max="15836" width="13.85546875" style="56" customWidth="1"/>
    <col min="15837" max="15837" width="9.28515625" style="56" customWidth="1"/>
    <col min="15838" max="15838" width="10.7109375" style="56" customWidth="1"/>
    <col min="15839" max="15839" width="10" style="56" customWidth="1"/>
    <col min="15840" max="15840" width="10.140625" style="56" customWidth="1"/>
    <col min="15841" max="15841" width="5.7109375" style="56" customWidth="1"/>
    <col min="15842" max="15842" width="5.85546875" style="56" customWidth="1"/>
    <col min="15843" max="15843" width="6.7109375" style="56" customWidth="1"/>
    <col min="15844" max="15844" width="9.7109375" style="56" customWidth="1"/>
    <col min="15845" max="15845" width="7.85546875" style="56" customWidth="1"/>
    <col min="15846" max="15846" width="10.85546875" style="56" customWidth="1"/>
    <col min="15847" max="15847" width="9.7109375" style="56" customWidth="1"/>
    <col min="15848" max="15848" width="10.28515625" style="56" customWidth="1"/>
    <col min="15849" max="15849" width="5.28515625" style="56" customWidth="1"/>
    <col min="15850" max="15850" width="6" style="56" customWidth="1"/>
    <col min="15851" max="15851" width="6.5703125" style="56" customWidth="1"/>
    <col min="15852" max="15852" width="7.85546875" style="56" customWidth="1"/>
    <col min="15853" max="15853" width="6.85546875" style="56" customWidth="1"/>
    <col min="15854" max="15854" width="7.140625" style="56" customWidth="1"/>
    <col min="15855" max="15855" width="9.7109375" style="56" customWidth="1"/>
    <col min="15856" max="16089" width="9.140625" style="56"/>
    <col min="16090" max="16090" width="4" style="56" customWidth="1"/>
    <col min="16091" max="16091" width="8.42578125" style="56" customWidth="1"/>
    <col min="16092" max="16092" width="13.85546875" style="56" customWidth="1"/>
    <col min="16093" max="16093" width="9.28515625" style="56" customWidth="1"/>
    <col min="16094" max="16094" width="10.7109375" style="56" customWidth="1"/>
    <col min="16095" max="16095" width="10" style="56" customWidth="1"/>
    <col min="16096" max="16096" width="10.140625" style="56" customWidth="1"/>
    <col min="16097" max="16097" width="5.7109375" style="56" customWidth="1"/>
    <col min="16098" max="16098" width="5.85546875" style="56" customWidth="1"/>
    <col min="16099" max="16099" width="6.7109375" style="56" customWidth="1"/>
    <col min="16100" max="16100" width="9.7109375" style="56" customWidth="1"/>
    <col min="16101" max="16101" width="7.85546875" style="56" customWidth="1"/>
    <col min="16102" max="16102" width="10.85546875" style="56" customWidth="1"/>
    <col min="16103" max="16103" width="9.7109375" style="56" customWidth="1"/>
    <col min="16104" max="16104" width="10.28515625" style="56" customWidth="1"/>
    <col min="16105" max="16105" width="5.28515625" style="56" customWidth="1"/>
    <col min="16106" max="16106" width="6" style="56" customWidth="1"/>
    <col min="16107" max="16107" width="6.5703125" style="56" customWidth="1"/>
    <col min="16108" max="16108" width="7.85546875" style="56" customWidth="1"/>
    <col min="16109" max="16109" width="6.85546875" style="56" customWidth="1"/>
    <col min="16110" max="16110" width="7.140625" style="56" customWidth="1"/>
    <col min="16111" max="16111" width="9.7109375" style="56" customWidth="1"/>
    <col min="16112" max="16384" width="9.140625" style="56"/>
  </cols>
  <sheetData>
    <row r="1" spans="1:16" s="61" customFormat="1" ht="21" x14ac:dyDescent="0.4">
      <c r="A1" s="42" t="s">
        <v>1080</v>
      </c>
      <c r="B1" s="43"/>
      <c r="C1" s="43"/>
    </row>
    <row r="2" spans="1:16" s="43" customFormat="1" ht="21" x14ac:dyDescent="0.2">
      <c r="A2" s="42" t="s">
        <v>924</v>
      </c>
      <c r="B2" s="45" t="str">
        <f>IF(ISBLANK(ผู้ส่งข้อมูล!C2),"",ผู้ส่งข้อมูล!C2)</f>
        <v>Z99</v>
      </c>
      <c r="M2" s="44"/>
    </row>
    <row r="3" spans="1:16" s="43" customFormat="1" ht="21" x14ac:dyDescent="0.2">
      <c r="A3" s="42" t="s">
        <v>925</v>
      </c>
      <c r="B3" s="45" t="str">
        <f>IF(ISBLANK(ผู้ส่งข้อมูล!C3),"",ผู้ส่งข้อมูล!C3)</f>
        <v>324005: รหัสที่กำหนดโดย ธปท.</v>
      </c>
      <c r="M3" s="44"/>
    </row>
    <row r="4" spans="1:16" s="43" customFormat="1" ht="21" x14ac:dyDescent="0.2">
      <c r="A4" s="42" t="s">
        <v>982</v>
      </c>
      <c r="B4" s="45" t="str">
        <f>IF(ISBLANK(ผู้ส่งข้อมูล!C4),"",ผู้ส่งข้อมูล!C4)</f>
        <v>ชื่อผู้รายงาน</v>
      </c>
      <c r="M4" s="44"/>
    </row>
    <row r="5" spans="1:16" s="43" customFormat="1" ht="21" x14ac:dyDescent="0.2">
      <c r="A5" s="42" t="s">
        <v>983</v>
      </c>
      <c r="B5" s="46">
        <f>IF(ISBLANK(ผู้ส่งข้อมูล!C5),"",ผู้ส่งข้อมูล!C5)</f>
        <v>43496</v>
      </c>
      <c r="C5" s="47"/>
      <c r="D5" s="47"/>
      <c r="M5" s="44"/>
    </row>
    <row r="6" spans="1:16" s="65" customFormat="1" ht="18.75" customHeight="1" x14ac:dyDescent="0.2">
      <c r="A6" s="53"/>
      <c r="B6" s="53"/>
      <c r="C6" s="53"/>
      <c r="D6" s="62"/>
      <c r="E6" s="62"/>
      <c r="F6" s="62"/>
      <c r="G6" s="62"/>
      <c r="H6" s="63"/>
      <c r="I6" s="64"/>
      <c r="J6" s="64"/>
      <c r="K6" s="64"/>
      <c r="L6" s="64"/>
      <c r="M6" s="64"/>
      <c r="N6" s="64"/>
    </row>
    <row r="7" spans="1:16" s="61" customFormat="1" ht="21" x14ac:dyDescent="0.45">
      <c r="A7" s="157" t="s">
        <v>1071</v>
      </c>
      <c r="B7" s="157"/>
      <c r="C7" s="157"/>
      <c r="D7" s="154" t="s">
        <v>926</v>
      </c>
      <c r="E7" s="155"/>
      <c r="F7" s="155"/>
      <c r="G7" s="155"/>
      <c r="H7" s="155"/>
      <c r="I7" s="155"/>
      <c r="J7" s="156"/>
      <c r="K7" s="153" t="s">
        <v>932</v>
      </c>
      <c r="L7" s="153"/>
      <c r="M7" s="153"/>
      <c r="N7" s="153"/>
      <c r="O7" s="153"/>
      <c r="P7" s="66"/>
    </row>
    <row r="8" spans="1:16" s="50" customFormat="1" ht="63" x14ac:dyDescent="0.2">
      <c r="A8" s="67" t="s">
        <v>953</v>
      </c>
      <c r="B8" s="67" t="s">
        <v>954</v>
      </c>
      <c r="C8" s="67" t="s">
        <v>992</v>
      </c>
      <c r="D8" s="68" t="s">
        <v>1006</v>
      </c>
      <c r="E8" s="69" t="s">
        <v>1007</v>
      </c>
      <c r="F8" s="68" t="s">
        <v>1008</v>
      </c>
      <c r="G8" s="68" t="s">
        <v>1009</v>
      </c>
      <c r="H8" s="68" t="s">
        <v>1010</v>
      </c>
      <c r="I8" s="68" t="s">
        <v>1025</v>
      </c>
      <c r="J8" s="70" t="s">
        <v>1011</v>
      </c>
      <c r="K8" s="71" t="s">
        <v>1012</v>
      </c>
      <c r="L8" s="72" t="s">
        <v>1013</v>
      </c>
      <c r="M8" s="72" t="s">
        <v>1014</v>
      </c>
      <c r="N8" s="73" t="s">
        <v>1015</v>
      </c>
      <c r="O8" s="74" t="s">
        <v>1016</v>
      </c>
      <c r="P8" s="75" t="s">
        <v>1022</v>
      </c>
    </row>
    <row r="9" spans="1:16" x14ac:dyDescent="0.4">
      <c r="A9" s="57"/>
      <c r="B9" s="57"/>
      <c r="C9" s="57"/>
      <c r="D9" s="57"/>
      <c r="E9" s="58"/>
      <c r="F9" s="57"/>
      <c r="G9" s="35"/>
      <c r="H9" s="35"/>
      <c r="I9" s="35"/>
      <c r="J9" s="151"/>
      <c r="K9" s="59"/>
      <c r="L9" s="35"/>
      <c r="M9" s="35"/>
      <c r="N9" s="59"/>
      <c r="O9" s="152"/>
      <c r="P9" s="35"/>
    </row>
    <row r="10" spans="1:16" x14ac:dyDescent="0.4">
      <c r="A10" s="57"/>
      <c r="B10" s="57"/>
      <c r="C10" s="57"/>
      <c r="D10" s="57"/>
      <c r="E10" s="58"/>
      <c r="F10" s="57"/>
      <c r="G10" s="35"/>
      <c r="H10" s="35"/>
      <c r="I10" s="35"/>
      <c r="J10" s="151"/>
      <c r="K10" s="59"/>
      <c r="L10" s="35"/>
      <c r="M10" s="35"/>
      <c r="N10" s="59"/>
      <c r="O10" s="152"/>
      <c r="P10" s="35"/>
    </row>
    <row r="11" spans="1:16" x14ac:dyDescent="0.4">
      <c r="A11" s="57"/>
      <c r="B11" s="57"/>
      <c r="C11" s="57"/>
      <c r="D11" s="57"/>
      <c r="E11" s="58"/>
      <c r="F11" s="57"/>
      <c r="G11" s="35"/>
      <c r="H11" s="35"/>
      <c r="I11" s="35"/>
      <c r="J11" s="151"/>
      <c r="K11" s="59"/>
      <c r="L11" s="35"/>
      <c r="M11" s="35"/>
      <c r="N11" s="59"/>
      <c r="O11" s="152"/>
      <c r="P11" s="35"/>
    </row>
    <row r="12" spans="1:16" x14ac:dyDescent="0.4">
      <c r="A12" s="57"/>
      <c r="B12" s="57"/>
      <c r="C12" s="57"/>
      <c r="D12" s="57"/>
      <c r="E12" s="58"/>
      <c r="F12" s="57"/>
      <c r="G12" s="35"/>
      <c r="H12" s="35"/>
      <c r="I12" s="35"/>
      <c r="J12" s="151"/>
      <c r="K12" s="59"/>
      <c r="L12" s="35"/>
      <c r="M12" s="35"/>
      <c r="N12" s="59"/>
      <c r="O12" s="152"/>
      <c r="P12" s="35"/>
    </row>
    <row r="13" spans="1:16" x14ac:dyDescent="0.4">
      <c r="A13" s="57"/>
      <c r="B13" s="57"/>
      <c r="C13" s="57"/>
      <c r="D13" s="57"/>
      <c r="E13" s="58"/>
      <c r="F13" s="57"/>
      <c r="G13" s="35"/>
      <c r="H13" s="35"/>
      <c r="I13" s="35"/>
      <c r="J13" s="151"/>
      <c r="K13" s="59"/>
      <c r="L13" s="35"/>
      <c r="M13" s="35"/>
      <c r="N13" s="59"/>
      <c r="O13" s="152"/>
      <c r="P13" s="35"/>
    </row>
    <row r="14" spans="1:16" x14ac:dyDescent="0.4">
      <c r="A14" s="57"/>
      <c r="B14" s="57"/>
      <c r="C14" s="57"/>
      <c r="D14" s="57"/>
      <c r="E14" s="58"/>
      <c r="F14" s="57"/>
      <c r="G14" s="35"/>
      <c r="H14" s="35"/>
      <c r="I14" s="35"/>
      <c r="J14" s="151"/>
      <c r="K14" s="59"/>
      <c r="L14" s="35"/>
      <c r="M14" s="35"/>
      <c r="N14" s="59"/>
      <c r="O14" s="152"/>
      <c r="P14" s="35"/>
    </row>
    <row r="15" spans="1:16" x14ac:dyDescent="0.4">
      <c r="A15" s="57"/>
      <c r="B15" s="57"/>
      <c r="C15" s="57"/>
      <c r="D15" s="57"/>
      <c r="E15" s="58"/>
      <c r="F15" s="57"/>
      <c r="G15" s="35"/>
      <c r="H15" s="35"/>
      <c r="I15" s="35"/>
      <c r="J15" s="151"/>
      <c r="K15" s="59"/>
      <c r="L15" s="35"/>
      <c r="M15" s="35"/>
      <c r="N15" s="59"/>
      <c r="O15" s="152"/>
      <c r="P15" s="35"/>
    </row>
    <row r="16" spans="1:16" x14ac:dyDescent="0.4">
      <c r="A16" s="57"/>
      <c r="B16" s="57"/>
      <c r="C16" s="57"/>
      <c r="D16" s="57"/>
      <c r="E16" s="58"/>
      <c r="F16" s="57"/>
      <c r="G16" s="35"/>
      <c r="H16" s="35"/>
      <c r="I16" s="35"/>
      <c r="J16" s="151"/>
      <c r="K16" s="59"/>
      <c r="L16" s="35"/>
      <c r="M16" s="35"/>
      <c r="N16" s="59"/>
      <c r="O16" s="152"/>
      <c r="P16" s="35"/>
    </row>
    <row r="17" spans="1:16" x14ac:dyDescent="0.4">
      <c r="A17" s="57"/>
      <c r="B17" s="57"/>
      <c r="C17" s="57"/>
      <c r="D17" s="57"/>
      <c r="E17" s="58"/>
      <c r="F17" s="57"/>
      <c r="G17" s="35"/>
      <c r="H17" s="35"/>
      <c r="I17" s="35"/>
      <c r="J17" s="151"/>
      <c r="K17" s="59"/>
      <c r="L17" s="35"/>
      <c r="M17" s="35"/>
      <c r="N17" s="59"/>
      <c r="O17" s="152"/>
      <c r="P17" s="35"/>
    </row>
    <row r="18" spans="1:16" x14ac:dyDescent="0.4">
      <c r="A18" s="57"/>
      <c r="B18" s="57"/>
      <c r="C18" s="57"/>
      <c r="D18" s="57"/>
      <c r="E18" s="58"/>
      <c r="F18" s="57"/>
      <c r="G18" s="35"/>
      <c r="H18" s="35"/>
      <c r="I18" s="35"/>
      <c r="J18" s="151"/>
      <c r="K18" s="59"/>
      <c r="L18" s="35"/>
      <c r="M18" s="35"/>
      <c r="N18" s="59"/>
      <c r="O18" s="152"/>
      <c r="P18" s="35"/>
    </row>
    <row r="19" spans="1:16" x14ac:dyDescent="0.4">
      <c r="A19" s="57"/>
      <c r="B19" s="57"/>
      <c r="C19" s="57"/>
      <c r="D19" s="57"/>
      <c r="E19" s="58"/>
      <c r="F19" s="57"/>
      <c r="G19" s="35"/>
      <c r="H19" s="35"/>
      <c r="I19" s="35"/>
      <c r="J19" s="151"/>
      <c r="K19" s="59"/>
      <c r="L19" s="35"/>
      <c r="M19" s="35"/>
      <c r="N19" s="59"/>
      <c r="O19" s="152"/>
      <c r="P19" s="35"/>
    </row>
    <row r="20" spans="1:16" x14ac:dyDescent="0.4">
      <c r="A20" s="57"/>
      <c r="B20" s="57"/>
      <c r="C20" s="57"/>
      <c r="D20" s="57"/>
      <c r="E20" s="58"/>
      <c r="F20" s="57"/>
      <c r="G20" s="35"/>
      <c r="H20" s="35"/>
      <c r="I20" s="35"/>
      <c r="J20" s="151"/>
      <c r="K20" s="59"/>
      <c r="L20" s="35"/>
      <c r="M20" s="35"/>
      <c r="N20" s="59"/>
      <c r="O20" s="152"/>
      <c r="P20" s="35"/>
    </row>
    <row r="21" spans="1:16" x14ac:dyDescent="0.4">
      <c r="A21" s="57"/>
      <c r="B21" s="57"/>
      <c r="C21" s="57"/>
      <c r="D21" s="57"/>
      <c r="E21" s="58"/>
      <c r="F21" s="57"/>
      <c r="G21" s="35"/>
      <c r="H21" s="35"/>
      <c r="I21" s="35"/>
      <c r="J21" s="151"/>
      <c r="K21" s="59"/>
      <c r="L21" s="35"/>
      <c r="M21" s="35"/>
      <c r="N21" s="59"/>
      <c r="O21" s="152"/>
      <c r="P21" s="35"/>
    </row>
    <row r="22" spans="1:16" x14ac:dyDescent="0.4">
      <c r="A22" s="57"/>
      <c r="B22" s="57"/>
      <c r="C22" s="57"/>
      <c r="D22" s="57"/>
      <c r="E22" s="58"/>
      <c r="F22" s="57"/>
      <c r="G22" s="35"/>
      <c r="H22" s="35"/>
      <c r="I22" s="35"/>
      <c r="J22" s="151"/>
      <c r="K22" s="59"/>
      <c r="L22" s="35"/>
      <c r="M22" s="35"/>
      <c r="N22" s="59"/>
      <c r="O22" s="152"/>
      <c r="P22" s="35"/>
    </row>
    <row r="23" spans="1:16" x14ac:dyDescent="0.4">
      <c r="A23" s="57"/>
      <c r="B23" s="57"/>
      <c r="C23" s="57"/>
      <c r="D23" s="57"/>
      <c r="E23" s="58"/>
      <c r="F23" s="57"/>
      <c r="G23" s="35"/>
      <c r="H23" s="35"/>
      <c r="I23" s="35"/>
      <c r="J23" s="151"/>
      <c r="K23" s="59"/>
      <c r="L23" s="35"/>
      <c r="M23" s="35"/>
      <c r="N23" s="59"/>
      <c r="O23" s="152"/>
      <c r="P23" s="35"/>
    </row>
    <row r="24" spans="1:16" x14ac:dyDescent="0.4">
      <c r="A24" s="57"/>
      <c r="B24" s="57"/>
      <c r="C24" s="57"/>
      <c r="D24" s="57"/>
      <c r="E24" s="58"/>
      <c r="F24" s="57"/>
      <c r="G24" s="35"/>
      <c r="H24" s="35"/>
      <c r="I24" s="35"/>
      <c r="J24" s="151"/>
      <c r="K24" s="59"/>
      <c r="L24" s="35"/>
      <c r="M24" s="35"/>
      <c r="N24" s="59"/>
      <c r="O24" s="152"/>
      <c r="P24" s="35"/>
    </row>
    <row r="25" spans="1:16" x14ac:dyDescent="0.4">
      <c r="A25" s="57"/>
      <c r="B25" s="57"/>
      <c r="C25" s="57"/>
      <c r="D25" s="57"/>
      <c r="E25" s="58"/>
      <c r="F25" s="57"/>
      <c r="G25" s="35"/>
      <c r="H25" s="35"/>
      <c r="I25" s="35"/>
      <c r="J25" s="151"/>
      <c r="K25" s="59"/>
      <c r="L25" s="35"/>
      <c r="M25" s="35"/>
      <c r="N25" s="59"/>
      <c r="O25" s="152"/>
      <c r="P25" s="35"/>
    </row>
    <row r="26" spans="1:16" x14ac:dyDescent="0.4">
      <c r="A26" s="57"/>
      <c r="B26" s="57"/>
      <c r="C26" s="57"/>
      <c r="D26" s="57"/>
      <c r="E26" s="58"/>
      <c r="F26" s="57"/>
      <c r="G26" s="35"/>
      <c r="H26" s="35"/>
      <c r="I26" s="35"/>
      <c r="J26" s="151"/>
      <c r="K26" s="59"/>
      <c r="L26" s="35"/>
      <c r="M26" s="35"/>
      <c r="N26" s="59"/>
      <c r="O26" s="152"/>
      <c r="P26" s="35"/>
    </row>
    <row r="27" spans="1:16" x14ac:dyDescent="0.4">
      <c r="A27" s="57"/>
      <c r="B27" s="57"/>
      <c r="C27" s="57"/>
      <c r="D27" s="57"/>
      <c r="E27" s="58"/>
      <c r="F27" s="57"/>
      <c r="G27" s="35"/>
      <c r="H27" s="35"/>
      <c r="I27" s="35"/>
      <c r="J27" s="151"/>
      <c r="K27" s="59"/>
      <c r="L27" s="35"/>
      <c r="M27" s="35"/>
      <c r="N27" s="59"/>
      <c r="O27" s="152"/>
      <c r="P27" s="35"/>
    </row>
    <row r="28" spans="1:16" x14ac:dyDescent="0.4">
      <c r="A28" s="57"/>
      <c r="B28" s="57"/>
      <c r="C28" s="57"/>
      <c r="D28" s="57"/>
      <c r="E28" s="58"/>
      <c r="F28" s="57"/>
      <c r="G28" s="35"/>
      <c r="H28" s="35"/>
      <c r="I28" s="35"/>
      <c r="J28" s="151"/>
      <c r="K28" s="59"/>
      <c r="L28" s="35"/>
      <c r="M28" s="35"/>
      <c r="N28" s="59"/>
      <c r="O28" s="152"/>
      <c r="P28" s="35"/>
    </row>
    <row r="29" spans="1:16" x14ac:dyDescent="0.4">
      <c r="A29" s="57"/>
      <c r="B29" s="57"/>
      <c r="C29" s="57"/>
      <c r="D29" s="57"/>
      <c r="E29" s="58"/>
      <c r="F29" s="57"/>
      <c r="G29" s="35"/>
      <c r="H29" s="35"/>
      <c r="I29" s="35"/>
      <c r="J29" s="151"/>
      <c r="K29" s="59"/>
      <c r="L29" s="35"/>
      <c r="M29" s="35"/>
      <c r="N29" s="59"/>
      <c r="O29" s="152"/>
      <c r="P29" s="35"/>
    </row>
    <row r="30" spans="1:16" x14ac:dyDescent="0.4">
      <c r="A30" s="57"/>
      <c r="B30" s="57"/>
      <c r="C30" s="57"/>
      <c r="D30" s="57"/>
      <c r="E30" s="58"/>
      <c r="F30" s="57"/>
      <c r="G30" s="35"/>
      <c r="H30" s="35"/>
      <c r="I30" s="35"/>
      <c r="J30" s="151"/>
      <c r="K30" s="59"/>
      <c r="L30" s="35"/>
      <c r="M30" s="35"/>
      <c r="N30" s="59"/>
      <c r="O30" s="152"/>
      <c r="P30" s="35"/>
    </row>
    <row r="31" spans="1:16" x14ac:dyDescent="0.4">
      <c r="A31" s="57"/>
      <c r="B31" s="57"/>
      <c r="C31" s="57"/>
      <c r="D31" s="57"/>
      <c r="E31" s="58"/>
      <c r="F31" s="57"/>
      <c r="G31" s="35"/>
      <c r="H31" s="35"/>
      <c r="I31" s="35"/>
      <c r="J31" s="151"/>
      <c r="K31" s="59"/>
      <c r="L31" s="35"/>
      <c r="M31" s="35"/>
      <c r="N31" s="59"/>
      <c r="O31" s="152"/>
      <c r="P31" s="35"/>
    </row>
    <row r="32" spans="1:16" x14ac:dyDescent="0.4">
      <c r="A32" s="57"/>
      <c r="B32" s="57"/>
      <c r="C32" s="57"/>
      <c r="D32" s="57"/>
      <c r="E32" s="58"/>
      <c r="F32" s="57"/>
      <c r="G32" s="35"/>
      <c r="H32" s="35"/>
      <c r="I32" s="35"/>
      <c r="J32" s="151"/>
      <c r="K32" s="59"/>
      <c r="L32" s="35"/>
      <c r="M32" s="35"/>
      <c r="N32" s="59"/>
      <c r="O32" s="152"/>
      <c r="P32" s="35"/>
    </row>
    <row r="33" spans="1:16" x14ac:dyDescent="0.4">
      <c r="A33" s="57"/>
      <c r="B33" s="57"/>
      <c r="C33" s="57"/>
      <c r="D33" s="57"/>
      <c r="E33" s="58"/>
      <c r="F33" s="57"/>
      <c r="G33" s="35"/>
      <c r="H33" s="35"/>
      <c r="I33" s="35"/>
      <c r="J33" s="151"/>
      <c r="K33" s="59"/>
      <c r="L33" s="35"/>
      <c r="M33" s="35"/>
      <c r="N33" s="59"/>
      <c r="O33" s="152"/>
      <c r="P33" s="35"/>
    </row>
    <row r="34" spans="1:16" x14ac:dyDescent="0.4">
      <c r="A34" s="57"/>
      <c r="B34" s="57"/>
      <c r="C34" s="57"/>
      <c r="D34" s="57"/>
      <c r="E34" s="58"/>
      <c r="F34" s="57"/>
      <c r="G34" s="35"/>
      <c r="H34" s="35"/>
      <c r="I34" s="35"/>
      <c r="J34" s="151"/>
      <c r="K34" s="59"/>
      <c r="L34" s="35"/>
      <c r="M34" s="35"/>
      <c r="N34" s="59"/>
      <c r="O34" s="152"/>
      <c r="P34" s="35"/>
    </row>
    <row r="35" spans="1:16" x14ac:dyDescent="0.4">
      <c r="A35" s="57"/>
      <c r="B35" s="57"/>
      <c r="C35" s="57"/>
      <c r="D35" s="57"/>
      <c r="E35" s="58"/>
      <c r="F35" s="57"/>
      <c r="G35" s="35"/>
      <c r="H35" s="35"/>
      <c r="I35" s="35"/>
      <c r="J35" s="151"/>
      <c r="K35" s="59"/>
      <c r="L35" s="60"/>
      <c r="M35" s="60"/>
      <c r="N35" s="59"/>
      <c r="O35" s="152"/>
      <c r="P35" s="35"/>
    </row>
    <row r="36" spans="1:16" x14ac:dyDescent="0.4">
      <c r="A36" s="57"/>
      <c r="B36" s="57"/>
      <c r="C36" s="57"/>
      <c r="D36" s="57"/>
      <c r="E36" s="58"/>
      <c r="F36" s="57"/>
      <c r="G36" s="35"/>
      <c r="H36" s="35"/>
      <c r="I36" s="35"/>
      <c r="J36" s="151"/>
      <c r="K36" s="59"/>
      <c r="L36" s="57"/>
      <c r="M36" s="57"/>
      <c r="N36" s="59"/>
      <c r="O36" s="152"/>
      <c r="P36" s="35"/>
    </row>
    <row r="37" spans="1:16" x14ac:dyDescent="0.4">
      <c r="A37" s="57"/>
      <c r="B37" s="57"/>
      <c r="C37" s="57"/>
      <c r="D37" s="57"/>
      <c r="E37" s="58"/>
      <c r="F37" s="57"/>
      <c r="G37" s="35"/>
      <c r="H37" s="35"/>
      <c r="I37" s="35"/>
      <c r="J37" s="151"/>
      <c r="K37" s="59"/>
      <c r="L37" s="35"/>
      <c r="M37" s="35"/>
      <c r="N37" s="59"/>
      <c r="O37" s="152"/>
      <c r="P37" s="35"/>
    </row>
    <row r="38" spans="1:16" x14ac:dyDescent="0.4">
      <c r="A38" s="57"/>
      <c r="B38" s="57"/>
      <c r="C38" s="57"/>
      <c r="D38" s="57"/>
      <c r="E38" s="58"/>
      <c r="F38" s="57"/>
      <c r="G38" s="35"/>
      <c r="H38" s="35"/>
      <c r="I38" s="35"/>
      <c r="J38" s="151"/>
      <c r="K38" s="59"/>
      <c r="L38" s="35"/>
      <c r="M38" s="35"/>
      <c r="N38" s="59"/>
      <c r="O38" s="152"/>
      <c r="P38" s="35"/>
    </row>
  </sheetData>
  <sheetProtection algorithmName="SHA-512" hashValue="LZcrf9lnyK7wlytqQ5GVfioxJsTsaZolBxSHCAh6F7F4hNg2NXAgcsRIRYVNVwSxSu/2tkfW72URrAxE4JkfSA==" saltValue="dvtYY0VQ0NB/3kXZxFY/zw==" spinCount="100000" sheet="1" objects="1" scenarios="1" formatCells="0" insertRows="0" selectLockedCells="1"/>
  <mergeCells count="3">
    <mergeCell ref="K7:O7"/>
    <mergeCell ref="D7:J7"/>
    <mergeCell ref="A7:C7"/>
  </mergeCells>
  <dataValidations count="2">
    <dataValidation type="custom" allowBlank="1" showInputMessage="1" showErrorMessage="1" error="ระบุเป็นตัวเลขเท่านั้น" sqref="J9:J38 O9:O38">
      <formula1>ISNUMBER(J9)</formula1>
    </dataValidation>
    <dataValidation type="custom" allowBlank="1" showInputMessage="1" showErrorMessage="1" error="ใส่ข้อมูลเฉพาะวันที่ในรูปแบบ_x000a_YYYY-MM-DD เช่น 2019-04-30 เท่านั้น" sqref="E9:E38">
      <formula1>ISNUMBER(E9)</formula1>
    </dataValidation>
  </dataValidations>
  <pageMargins left="0.7" right="0.7" top="0.75" bottom="0.75" header="0.3" footer="0.3"/>
  <pageSetup paperSize="8" scale="39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Rule1!$R$3:$R$10</xm:f>
          </x14:formula1>
          <xm:sqref>B31:B38</xm:sqref>
        </x14:dataValidation>
        <x14:dataValidation type="list" allowBlank="1" showInputMessage="1" showErrorMessage="1">
          <x14:formula1>
            <xm:f>Rule1!$X$3:$X$179</xm:f>
          </x14:formula1>
          <xm:sqref>I9:I38 N31:N38</xm:sqref>
        </x14:dataValidation>
        <x14:dataValidation type="list" allowBlank="1" showInputMessage="1" showErrorMessage="1">
          <x14:formula1>
            <xm:f>Rule1!$AA$3:$AA$6</xm:f>
          </x14:formula1>
          <xm:sqref>K9:K38</xm:sqref>
        </x14:dataValidation>
        <x14:dataValidation type="list" allowBlank="1" showInputMessage="1" showErrorMessage="1">
          <x14:formula1>
            <xm:f>Rule1!$T$3:$T$6</xm:f>
          </x14:formula1>
          <xm:sqref>D9:D38</xm:sqref>
        </x14:dataValidation>
        <x14:dataValidation type="list" allowBlank="1" showInputMessage="1" showErrorMessage="1">
          <x14:formula1>
            <xm:f>Rule1!$V$3:$V$5</xm:f>
          </x14:formula1>
          <xm:sqref>F9:F38</xm:sqref>
        </x14:dataValidation>
        <x14:dataValidation type="list" allowBlank="1" showInputMessage="1" showErrorMessage="1">
          <x14:formula1>
            <xm:f>Rule1!$R$3:$R$12</xm:f>
          </x14:formula1>
          <xm:sqref>B9:B30</xm:sqref>
        </x14:dataValidation>
        <x14:dataValidation type="list" allowBlank="1" showInputMessage="1" showErrorMessage="1">
          <x14:formula1>
            <xm:f>Rule1!$X$3:$X$180</xm:f>
          </x14:formula1>
          <xm:sqref>N9:N30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2:S110"/>
  <sheetViews>
    <sheetView topLeftCell="A22" zoomScaleNormal="100" workbookViewId="0">
      <selection activeCell="B137" sqref="B137"/>
    </sheetView>
  </sheetViews>
  <sheetFormatPr defaultRowHeight="20.25" x14ac:dyDescent="0.2"/>
  <cols>
    <col min="1" max="1" width="26.85546875" style="43" customWidth="1"/>
    <col min="2" max="2" width="32.5703125" style="43" customWidth="1"/>
    <col min="3" max="3" width="27" style="43" customWidth="1"/>
    <col min="4" max="4" width="23.5703125" style="43" customWidth="1"/>
    <col min="5" max="5" width="35.7109375" style="43" customWidth="1"/>
    <col min="6" max="6" width="32.7109375" style="43" customWidth="1"/>
    <col min="7" max="7" width="27.140625" style="43" customWidth="1"/>
    <col min="8" max="8" width="24.42578125" style="43" customWidth="1"/>
    <col min="9" max="9" width="24" style="43" customWidth="1"/>
    <col min="10" max="10" width="23.28515625" style="43" customWidth="1"/>
    <col min="11" max="11" width="29" style="43" customWidth="1"/>
    <col min="12" max="12" width="26.140625" style="43" customWidth="1"/>
    <col min="13" max="13" width="14.42578125" style="43" customWidth="1"/>
    <col min="14" max="14" width="15.140625" style="43" customWidth="1"/>
    <col min="15" max="15" width="17.42578125" style="43" customWidth="1"/>
    <col min="16" max="16" width="23.28515625" style="43" customWidth="1"/>
    <col min="17" max="17" width="22.42578125" style="43" customWidth="1"/>
    <col min="18" max="18" width="20.7109375" style="43" customWidth="1"/>
    <col min="19" max="19" width="17.140625" style="43" customWidth="1"/>
    <col min="20" max="16384" width="9.140625" style="43"/>
  </cols>
  <sheetData>
    <row r="2" spans="1:15" ht="21" x14ac:dyDescent="0.2">
      <c r="A2" s="158" t="s">
        <v>1026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1:15" ht="21" x14ac:dyDescent="0.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21" x14ac:dyDescent="0.2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21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5" ht="21" x14ac:dyDescent="0.2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5" ht="21" x14ac:dyDescent="0.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5" ht="21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5" ht="21" x14ac:dyDescent="0.2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1:15" ht="21" x14ac:dyDescent="0.2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pans="1:15" ht="21" x14ac:dyDescent="0.2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pans="1:15" ht="18.75" customHeight="1" x14ac:dyDescent="0.2">
      <c r="A12" s="42" t="s">
        <v>952</v>
      </c>
      <c r="D12" s="77"/>
      <c r="E12" s="77"/>
      <c r="F12" s="77"/>
      <c r="G12" s="77"/>
      <c r="H12" s="77"/>
      <c r="I12" s="77"/>
      <c r="J12" s="77"/>
    </row>
    <row r="13" spans="1:15" ht="21" x14ac:dyDescent="0.2">
      <c r="A13" s="42" t="s">
        <v>924</v>
      </c>
      <c r="B13" s="45" t="s">
        <v>485</v>
      </c>
      <c r="D13" s="77"/>
      <c r="E13" s="77"/>
      <c r="F13" s="77"/>
      <c r="G13" s="77"/>
      <c r="H13" s="77"/>
      <c r="I13" s="77"/>
      <c r="J13" s="77"/>
    </row>
    <row r="14" spans="1:15" ht="21" x14ac:dyDescent="0.2">
      <c r="A14" s="42" t="s">
        <v>925</v>
      </c>
      <c r="B14" s="45" t="s">
        <v>471</v>
      </c>
      <c r="D14" s="77"/>
      <c r="E14" s="77"/>
      <c r="F14" s="77"/>
      <c r="G14" s="77"/>
      <c r="H14" s="77"/>
      <c r="I14" s="77"/>
      <c r="J14" s="77"/>
    </row>
    <row r="15" spans="1:15" ht="21" x14ac:dyDescent="0.2">
      <c r="A15" s="42" t="s">
        <v>982</v>
      </c>
      <c r="B15" s="45" t="s">
        <v>951</v>
      </c>
      <c r="D15" s="77"/>
      <c r="E15" s="77"/>
      <c r="F15" s="77"/>
      <c r="G15" s="77"/>
      <c r="H15" s="77"/>
      <c r="I15" s="77"/>
      <c r="J15" s="77"/>
    </row>
    <row r="16" spans="1:15" ht="21" x14ac:dyDescent="0.2">
      <c r="A16" s="42" t="s">
        <v>991</v>
      </c>
      <c r="B16" s="46">
        <v>43404</v>
      </c>
      <c r="C16" s="47"/>
      <c r="D16" s="77"/>
      <c r="E16" s="77"/>
      <c r="F16" s="77"/>
      <c r="G16" s="77"/>
      <c r="H16" s="77"/>
      <c r="I16" s="77"/>
      <c r="J16" s="77"/>
    </row>
    <row r="17" spans="1:19" ht="21" x14ac:dyDescent="0.2">
      <c r="A17" s="78"/>
      <c r="B17" s="78"/>
      <c r="C17" s="79"/>
      <c r="D17" s="79"/>
      <c r="E17" s="79"/>
      <c r="F17" s="80"/>
      <c r="G17" s="80"/>
      <c r="H17" s="80"/>
      <c r="I17" s="81"/>
      <c r="J17" s="81"/>
      <c r="K17" s="81"/>
      <c r="L17" s="81"/>
      <c r="M17" s="81"/>
      <c r="N17" s="81"/>
      <c r="O17" s="81"/>
    </row>
    <row r="18" spans="1:19" s="50" customFormat="1" ht="84" x14ac:dyDescent="0.2">
      <c r="A18" s="48" t="s">
        <v>953</v>
      </c>
      <c r="B18" s="49" t="s">
        <v>954</v>
      </c>
      <c r="C18" s="49" t="s">
        <v>992</v>
      </c>
      <c r="D18" s="49" t="s">
        <v>993</v>
      </c>
      <c r="E18" s="49" t="s">
        <v>1024</v>
      </c>
      <c r="F18" s="49" t="s">
        <v>994</v>
      </c>
      <c r="G18" s="49" t="s">
        <v>995</v>
      </c>
      <c r="H18" s="49" t="s">
        <v>996</v>
      </c>
      <c r="I18" s="49" t="s">
        <v>997</v>
      </c>
      <c r="J18" s="49" t="s">
        <v>998</v>
      </c>
      <c r="K18" s="49" t="s">
        <v>999</v>
      </c>
      <c r="L18" s="49" t="s">
        <v>1000</v>
      </c>
      <c r="M18" s="49" t="s">
        <v>1001</v>
      </c>
      <c r="N18" s="49" t="s">
        <v>1002</v>
      </c>
      <c r="O18" s="49" t="s">
        <v>1021</v>
      </c>
      <c r="P18" s="49" t="s">
        <v>1003</v>
      </c>
      <c r="Q18" s="49" t="s">
        <v>1004</v>
      </c>
      <c r="R18" s="49" t="s">
        <v>1005</v>
      </c>
      <c r="S18" s="49" t="s">
        <v>1022</v>
      </c>
    </row>
    <row r="19" spans="1:19" ht="40.5" x14ac:dyDescent="0.2">
      <c r="A19" s="82" t="s">
        <v>485</v>
      </c>
      <c r="B19" s="83" t="s">
        <v>471</v>
      </c>
      <c r="C19" s="83" t="s">
        <v>951</v>
      </c>
      <c r="D19" s="83" t="s">
        <v>1064</v>
      </c>
      <c r="E19" s="83" t="s">
        <v>964</v>
      </c>
      <c r="F19" s="83"/>
      <c r="G19" s="83" t="s">
        <v>2</v>
      </c>
      <c r="H19" s="83" t="s">
        <v>463</v>
      </c>
      <c r="I19" s="83" t="s">
        <v>494</v>
      </c>
      <c r="J19" s="84">
        <v>43738</v>
      </c>
      <c r="K19" s="85" t="s">
        <v>460</v>
      </c>
      <c r="L19" s="83"/>
      <c r="M19" s="86" t="s">
        <v>0</v>
      </c>
      <c r="N19" s="87" t="s">
        <v>22</v>
      </c>
      <c r="O19" s="87" t="s">
        <v>3</v>
      </c>
      <c r="P19" s="88">
        <v>1000000</v>
      </c>
      <c r="Q19" s="89">
        <v>1000000</v>
      </c>
      <c r="R19" s="89">
        <v>1050948</v>
      </c>
      <c r="S19" s="90"/>
    </row>
    <row r="20" spans="1:19" x14ac:dyDescent="0.4">
      <c r="A20" s="91" t="s">
        <v>957</v>
      </c>
      <c r="B20" s="83" t="s">
        <v>955</v>
      </c>
      <c r="C20" s="83" t="s">
        <v>438</v>
      </c>
      <c r="D20" s="92" t="s">
        <v>1065</v>
      </c>
      <c r="E20" s="83" t="s">
        <v>966</v>
      </c>
      <c r="F20" s="83" t="s">
        <v>972</v>
      </c>
      <c r="G20" s="83" t="s">
        <v>2</v>
      </c>
      <c r="H20" s="83" t="s">
        <v>960</v>
      </c>
      <c r="I20" s="83" t="s">
        <v>943</v>
      </c>
      <c r="J20" s="84">
        <v>43738</v>
      </c>
      <c r="K20" s="85" t="s">
        <v>486</v>
      </c>
      <c r="L20" s="83"/>
      <c r="M20" s="87" t="s">
        <v>5</v>
      </c>
      <c r="N20" s="87" t="s">
        <v>1</v>
      </c>
      <c r="O20" s="87" t="s">
        <v>3</v>
      </c>
      <c r="P20" s="89">
        <v>50000</v>
      </c>
      <c r="Q20" s="89">
        <v>50000</v>
      </c>
      <c r="R20" s="89">
        <v>49332</v>
      </c>
      <c r="S20" s="93"/>
    </row>
    <row r="21" spans="1:19" x14ac:dyDescent="0.4">
      <c r="A21" s="91" t="s">
        <v>957</v>
      </c>
      <c r="B21" s="83" t="s">
        <v>955</v>
      </c>
      <c r="C21" s="83" t="s">
        <v>438</v>
      </c>
      <c r="D21" s="92" t="s">
        <v>1065</v>
      </c>
      <c r="E21" s="83" t="s">
        <v>966</v>
      </c>
      <c r="F21" s="83" t="s">
        <v>972</v>
      </c>
      <c r="G21" s="83" t="s">
        <v>2</v>
      </c>
      <c r="H21" s="83" t="s">
        <v>960</v>
      </c>
      <c r="I21" s="94" t="s">
        <v>492</v>
      </c>
      <c r="J21" s="84">
        <v>43738</v>
      </c>
      <c r="K21" s="85" t="s">
        <v>437</v>
      </c>
      <c r="L21" s="83"/>
      <c r="M21" s="87" t="s">
        <v>5</v>
      </c>
      <c r="N21" s="87" t="s">
        <v>1</v>
      </c>
      <c r="O21" s="87" t="s">
        <v>4</v>
      </c>
      <c r="P21" s="89">
        <v>30000</v>
      </c>
      <c r="Q21" s="89">
        <v>30000</v>
      </c>
      <c r="R21" s="89">
        <v>36334</v>
      </c>
      <c r="S21" s="93"/>
    </row>
    <row r="22" spans="1:19" x14ac:dyDescent="0.4">
      <c r="A22" s="91" t="s">
        <v>957</v>
      </c>
      <c r="B22" s="83" t="s">
        <v>955</v>
      </c>
      <c r="C22" s="83" t="s">
        <v>438</v>
      </c>
      <c r="D22" s="92" t="s">
        <v>1065</v>
      </c>
      <c r="E22" s="83" t="s">
        <v>966</v>
      </c>
      <c r="F22" s="83" t="s">
        <v>972</v>
      </c>
      <c r="G22" s="83" t="s">
        <v>2</v>
      </c>
      <c r="H22" s="83" t="s">
        <v>959</v>
      </c>
      <c r="I22" s="94" t="s">
        <v>944</v>
      </c>
      <c r="J22" s="84">
        <v>43738</v>
      </c>
      <c r="K22" s="85" t="s">
        <v>459</v>
      </c>
      <c r="L22" s="83"/>
      <c r="M22" s="87" t="s">
        <v>303</v>
      </c>
      <c r="N22" s="87" t="s">
        <v>10</v>
      </c>
      <c r="O22" s="87" t="s">
        <v>3</v>
      </c>
      <c r="P22" s="89">
        <v>1000000</v>
      </c>
      <c r="Q22" s="89">
        <v>1000000</v>
      </c>
      <c r="R22" s="89">
        <v>1044522</v>
      </c>
      <c r="S22" s="93"/>
    </row>
    <row r="23" spans="1:19" x14ac:dyDescent="0.4">
      <c r="A23" s="91" t="s">
        <v>958</v>
      </c>
      <c r="B23" s="83" t="s">
        <v>955</v>
      </c>
      <c r="C23" s="83" t="s">
        <v>949</v>
      </c>
      <c r="D23" s="92" t="s">
        <v>1065</v>
      </c>
      <c r="E23" s="83" t="s">
        <v>968</v>
      </c>
      <c r="F23" s="83"/>
      <c r="G23" s="83" t="s">
        <v>2</v>
      </c>
      <c r="H23" s="83" t="s">
        <v>17</v>
      </c>
      <c r="I23" s="94" t="s">
        <v>948</v>
      </c>
      <c r="J23" s="84">
        <v>43738</v>
      </c>
      <c r="K23" s="85" t="s">
        <v>466</v>
      </c>
      <c r="L23" s="83"/>
      <c r="M23" s="87" t="s">
        <v>5</v>
      </c>
      <c r="N23" s="87" t="s">
        <v>1</v>
      </c>
      <c r="O23" s="87" t="s">
        <v>3</v>
      </c>
      <c r="P23" s="89">
        <v>60000</v>
      </c>
      <c r="Q23" s="89">
        <v>60000</v>
      </c>
      <c r="R23" s="89">
        <v>58977</v>
      </c>
      <c r="S23" s="93"/>
    </row>
    <row r="24" spans="1:19" ht="21" x14ac:dyDescent="0.2">
      <c r="A24" s="95"/>
      <c r="B24" s="96"/>
      <c r="C24" s="96"/>
      <c r="D24" s="96"/>
      <c r="E24" s="96"/>
      <c r="F24" s="96"/>
      <c r="G24" s="97"/>
      <c r="H24" s="98"/>
      <c r="I24" s="96"/>
      <c r="J24" s="99"/>
      <c r="K24" s="99"/>
      <c r="L24" s="99"/>
      <c r="M24" s="100"/>
      <c r="N24" s="100"/>
      <c r="O24" s="100"/>
      <c r="P24" s="101"/>
    </row>
    <row r="25" spans="1:19" x14ac:dyDescent="0.2">
      <c r="I25" s="96"/>
      <c r="J25" s="99"/>
      <c r="K25" s="99"/>
      <c r="L25" s="99"/>
      <c r="M25" s="100"/>
      <c r="N25" s="100"/>
      <c r="O25" s="100"/>
      <c r="P25" s="101"/>
    </row>
    <row r="26" spans="1:19" ht="21" x14ac:dyDescent="0.2">
      <c r="A26" s="159" t="s">
        <v>950</v>
      </c>
      <c r="B26" s="159"/>
      <c r="C26" s="159"/>
      <c r="D26" s="96"/>
      <c r="E26" s="96"/>
      <c r="F26" s="96"/>
      <c r="G26" s="97"/>
      <c r="H26" s="98"/>
      <c r="I26" s="96"/>
      <c r="J26" s="99"/>
      <c r="K26" s="99"/>
      <c r="L26" s="99"/>
      <c r="M26" s="100"/>
      <c r="N26" s="100"/>
      <c r="O26" s="100"/>
      <c r="P26" s="101"/>
    </row>
    <row r="27" spans="1:19" ht="21" x14ac:dyDescent="0.2">
      <c r="A27" s="62"/>
      <c r="B27" s="62"/>
      <c r="C27" s="62"/>
      <c r="D27" s="96"/>
      <c r="E27" s="96"/>
      <c r="F27" s="96"/>
      <c r="G27" s="97"/>
      <c r="H27" s="98"/>
      <c r="I27" s="96"/>
      <c r="J27" s="99"/>
      <c r="K27" s="99"/>
      <c r="L27" s="99"/>
      <c r="M27" s="100"/>
      <c r="N27" s="100"/>
      <c r="O27" s="100"/>
      <c r="P27" s="101"/>
    </row>
    <row r="28" spans="1:19" s="50" customFormat="1" ht="84" x14ac:dyDescent="0.2">
      <c r="A28" s="48" t="s">
        <v>953</v>
      </c>
      <c r="B28" s="49" t="s">
        <v>954</v>
      </c>
      <c r="C28" s="49" t="s">
        <v>993</v>
      </c>
      <c r="D28" s="49" t="s">
        <v>1024</v>
      </c>
      <c r="E28" s="49" t="s">
        <v>994</v>
      </c>
      <c r="F28" s="49" t="s">
        <v>1002</v>
      </c>
      <c r="G28" s="49" t="s">
        <v>1023</v>
      </c>
      <c r="H28" s="49" t="s">
        <v>1022</v>
      </c>
    </row>
    <row r="29" spans="1:19" x14ac:dyDescent="0.2">
      <c r="A29" s="82" t="s">
        <v>485</v>
      </c>
      <c r="B29" s="83" t="s">
        <v>471</v>
      </c>
      <c r="C29" s="83" t="s">
        <v>1064</v>
      </c>
      <c r="D29" s="83" t="s">
        <v>964</v>
      </c>
      <c r="E29" s="83"/>
      <c r="F29" s="102" t="s">
        <v>22</v>
      </c>
      <c r="G29" s="103">
        <v>100000</v>
      </c>
      <c r="H29" s="93"/>
      <c r="I29" s="96"/>
      <c r="J29" s="99"/>
      <c r="K29" s="99"/>
      <c r="L29" s="99"/>
      <c r="M29" s="100"/>
      <c r="N29" s="100"/>
      <c r="O29" s="100"/>
      <c r="P29" s="101"/>
    </row>
    <row r="30" spans="1:19" x14ac:dyDescent="0.4">
      <c r="A30" s="91" t="s">
        <v>957</v>
      </c>
      <c r="B30" s="83" t="s">
        <v>955</v>
      </c>
      <c r="C30" s="92" t="s">
        <v>1065</v>
      </c>
      <c r="D30" s="83" t="s">
        <v>966</v>
      </c>
      <c r="E30" s="83" t="s">
        <v>972</v>
      </c>
      <c r="F30" s="102" t="s">
        <v>1</v>
      </c>
      <c r="G30" s="103">
        <v>9500</v>
      </c>
      <c r="H30" s="93"/>
      <c r="I30" s="96"/>
      <c r="J30" s="99"/>
      <c r="K30" s="99"/>
      <c r="L30" s="99"/>
      <c r="M30" s="100"/>
      <c r="N30" s="100"/>
      <c r="O30" s="100"/>
      <c r="P30" s="101"/>
    </row>
    <row r="31" spans="1:19" x14ac:dyDescent="0.4">
      <c r="A31" s="91" t="s">
        <v>957</v>
      </c>
      <c r="B31" s="83" t="s">
        <v>955</v>
      </c>
      <c r="C31" s="92" t="s">
        <v>1065</v>
      </c>
      <c r="D31" s="83" t="s">
        <v>966</v>
      </c>
      <c r="E31" s="83" t="s">
        <v>972</v>
      </c>
      <c r="F31" s="102" t="s">
        <v>10</v>
      </c>
      <c r="G31" s="103">
        <v>150000</v>
      </c>
      <c r="H31" s="93"/>
      <c r="I31" s="96"/>
      <c r="J31" s="99"/>
      <c r="K31" s="99"/>
      <c r="L31" s="99"/>
      <c r="M31" s="100"/>
      <c r="N31" s="100"/>
      <c r="O31" s="100"/>
      <c r="P31" s="101"/>
    </row>
    <row r="32" spans="1:19" x14ac:dyDescent="0.4">
      <c r="A32" s="91" t="s">
        <v>958</v>
      </c>
      <c r="B32" s="83" t="s">
        <v>955</v>
      </c>
      <c r="C32" s="92" t="s">
        <v>1065</v>
      </c>
      <c r="D32" s="83" t="s">
        <v>968</v>
      </c>
      <c r="E32" s="83"/>
      <c r="F32" s="102" t="s">
        <v>1</v>
      </c>
      <c r="G32" s="103">
        <v>27500</v>
      </c>
      <c r="H32" s="93"/>
      <c r="I32" s="96"/>
      <c r="J32" s="99"/>
      <c r="K32" s="99"/>
      <c r="L32" s="99"/>
      <c r="M32" s="100"/>
      <c r="N32" s="100"/>
      <c r="O32" s="100"/>
      <c r="P32" s="101"/>
    </row>
    <row r="33" spans="1:16" ht="21" x14ac:dyDescent="0.2">
      <c r="A33" s="95"/>
      <c r="B33" s="96"/>
      <c r="C33" s="96"/>
      <c r="D33" s="96"/>
      <c r="E33" s="96"/>
      <c r="F33" s="96"/>
      <c r="G33" s="97"/>
      <c r="H33" s="98"/>
      <c r="I33" s="96"/>
      <c r="J33" s="99"/>
      <c r="K33" s="99"/>
      <c r="L33" s="99"/>
      <c r="M33" s="100"/>
      <c r="N33" s="100"/>
      <c r="O33" s="100"/>
      <c r="P33" s="101"/>
    </row>
    <row r="34" spans="1:16" ht="21" x14ac:dyDescent="0.2">
      <c r="A34" s="95"/>
      <c r="B34" s="96"/>
      <c r="C34" s="96"/>
      <c r="D34" s="96"/>
      <c r="E34" s="96"/>
      <c r="F34" s="96"/>
      <c r="G34" s="97"/>
      <c r="H34" s="98"/>
      <c r="I34" s="96"/>
      <c r="J34" s="99"/>
      <c r="K34" s="99"/>
      <c r="L34" s="99"/>
      <c r="M34" s="100"/>
      <c r="N34" s="100"/>
      <c r="O34" s="100"/>
      <c r="P34" s="101"/>
    </row>
    <row r="35" spans="1:16" ht="21" x14ac:dyDescent="0.2">
      <c r="A35" s="95"/>
      <c r="B35" s="96"/>
      <c r="C35" s="96"/>
      <c r="D35" s="96"/>
      <c r="E35" s="96"/>
      <c r="F35" s="96"/>
      <c r="G35" s="97"/>
      <c r="H35" s="98"/>
      <c r="I35" s="96"/>
      <c r="J35" s="99"/>
      <c r="K35" s="99"/>
      <c r="L35" s="99"/>
      <c r="M35" s="100"/>
      <c r="N35" s="100"/>
      <c r="O35" s="100"/>
      <c r="P35" s="101"/>
    </row>
    <row r="36" spans="1:16" ht="21" x14ac:dyDescent="0.2">
      <c r="A36" s="158" t="s">
        <v>1027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</row>
    <row r="43" spans="1:16" ht="19.5" customHeight="1" x14ac:dyDescent="0.2">
      <c r="A43" s="42" t="s">
        <v>952</v>
      </c>
      <c r="C43" s="77"/>
      <c r="D43" s="77"/>
      <c r="E43" s="77"/>
      <c r="F43" s="77"/>
      <c r="G43" s="104"/>
      <c r="H43" s="77"/>
      <c r="I43" s="105"/>
      <c r="J43" s="77"/>
    </row>
    <row r="44" spans="1:16" ht="23.25" customHeight="1" x14ac:dyDescent="0.2">
      <c r="A44" s="42" t="s">
        <v>924</v>
      </c>
      <c r="B44" s="45" t="s">
        <v>493</v>
      </c>
      <c r="C44" s="77"/>
      <c r="D44" s="77"/>
      <c r="E44" s="77"/>
      <c r="F44" s="77"/>
      <c r="G44" s="106"/>
      <c r="H44" s="77"/>
      <c r="I44" s="77"/>
      <c r="J44" s="77"/>
    </row>
    <row r="45" spans="1:16" ht="23.25" customHeight="1" x14ac:dyDescent="0.2">
      <c r="A45" s="42" t="s">
        <v>925</v>
      </c>
      <c r="B45" s="45" t="s">
        <v>471</v>
      </c>
      <c r="C45" s="77"/>
      <c r="D45" s="77"/>
      <c r="E45" s="77"/>
      <c r="F45" s="77"/>
      <c r="G45" s="104"/>
      <c r="H45" s="104"/>
      <c r="I45" s="77"/>
      <c r="J45" s="77"/>
    </row>
    <row r="46" spans="1:16" ht="23.25" customHeight="1" x14ac:dyDescent="0.2">
      <c r="A46" s="42" t="s">
        <v>982</v>
      </c>
      <c r="B46" s="45" t="s">
        <v>487</v>
      </c>
      <c r="C46" s="107"/>
      <c r="D46" s="77"/>
      <c r="E46" s="77"/>
      <c r="F46" s="77"/>
      <c r="G46" s="106"/>
      <c r="H46" s="106"/>
      <c r="I46" s="77"/>
      <c r="J46" s="77"/>
    </row>
    <row r="47" spans="1:16" ht="23.25" customHeight="1" x14ac:dyDescent="0.2">
      <c r="A47" s="42" t="s">
        <v>991</v>
      </c>
      <c r="B47" s="46">
        <v>43404</v>
      </c>
      <c r="C47" s="107"/>
      <c r="D47" s="77"/>
      <c r="E47" s="77"/>
      <c r="F47" s="77"/>
      <c r="G47" s="77"/>
      <c r="H47" s="77"/>
      <c r="I47" s="77"/>
      <c r="J47" s="77"/>
    </row>
    <row r="48" spans="1:16" ht="21" x14ac:dyDescent="0.2">
      <c r="C48" s="108"/>
      <c r="D48" s="108"/>
      <c r="E48" s="108"/>
      <c r="F48" s="107"/>
      <c r="G48" s="107"/>
      <c r="H48" s="107"/>
      <c r="I48" s="77"/>
      <c r="J48" s="77"/>
      <c r="K48" s="77"/>
      <c r="L48" s="77"/>
      <c r="M48" s="77"/>
      <c r="N48" s="77"/>
      <c r="O48" s="77"/>
    </row>
    <row r="49" spans="1:19" s="50" customFormat="1" ht="84" x14ac:dyDescent="0.2">
      <c r="A49" s="48" t="s">
        <v>953</v>
      </c>
      <c r="B49" s="49" t="s">
        <v>954</v>
      </c>
      <c r="C49" s="49" t="s">
        <v>992</v>
      </c>
      <c r="D49" s="49" t="s">
        <v>993</v>
      </c>
      <c r="E49" s="49" t="s">
        <v>1024</v>
      </c>
      <c r="F49" s="49" t="s">
        <v>994</v>
      </c>
      <c r="G49" s="49" t="s">
        <v>995</v>
      </c>
      <c r="H49" s="49" t="s">
        <v>996</v>
      </c>
      <c r="I49" s="49" t="s">
        <v>997</v>
      </c>
      <c r="J49" s="49" t="s">
        <v>998</v>
      </c>
      <c r="K49" s="49" t="s">
        <v>999</v>
      </c>
      <c r="L49" s="49" t="s">
        <v>1000</v>
      </c>
      <c r="M49" s="49" t="s">
        <v>1001</v>
      </c>
      <c r="N49" s="49" t="s">
        <v>1002</v>
      </c>
      <c r="O49" s="49" t="s">
        <v>1021</v>
      </c>
      <c r="P49" s="49" t="s">
        <v>1003</v>
      </c>
      <c r="Q49" s="49" t="s">
        <v>1004</v>
      </c>
      <c r="R49" s="49" t="s">
        <v>1005</v>
      </c>
      <c r="S49" s="49" t="s">
        <v>1022</v>
      </c>
    </row>
    <row r="50" spans="1:19" ht="60.75" x14ac:dyDescent="0.2">
      <c r="A50" s="91" t="s">
        <v>1017</v>
      </c>
      <c r="B50" s="83" t="s">
        <v>472</v>
      </c>
      <c r="C50" s="83" t="s">
        <v>488</v>
      </c>
      <c r="D50" s="83" t="s">
        <v>1065</v>
      </c>
      <c r="E50" s="83" t="s">
        <v>981</v>
      </c>
      <c r="F50" s="83" t="s">
        <v>971</v>
      </c>
      <c r="G50" s="83" t="s">
        <v>2</v>
      </c>
      <c r="H50" s="83" t="s">
        <v>940</v>
      </c>
      <c r="I50" s="109" t="s">
        <v>495</v>
      </c>
      <c r="J50" s="84">
        <v>43738</v>
      </c>
      <c r="K50" s="85" t="s">
        <v>460</v>
      </c>
      <c r="L50" s="83"/>
      <c r="M50" s="87" t="s">
        <v>0</v>
      </c>
      <c r="N50" s="87" t="s">
        <v>10</v>
      </c>
      <c r="O50" s="87" t="s">
        <v>3</v>
      </c>
      <c r="P50" s="110">
        <v>5000000</v>
      </c>
      <c r="Q50" s="110">
        <v>5000000</v>
      </c>
      <c r="R50" s="110">
        <v>5046448</v>
      </c>
      <c r="S50" s="93"/>
    </row>
    <row r="51" spans="1:19" ht="60.75" x14ac:dyDescent="0.2">
      <c r="A51" s="91" t="s">
        <v>1017</v>
      </c>
      <c r="B51" s="83" t="s">
        <v>472</v>
      </c>
      <c r="C51" s="83" t="s">
        <v>488</v>
      </c>
      <c r="D51" s="83" t="s">
        <v>1065</v>
      </c>
      <c r="E51" s="83" t="s">
        <v>981</v>
      </c>
      <c r="F51" s="83" t="s">
        <v>971</v>
      </c>
      <c r="G51" s="83" t="s">
        <v>14</v>
      </c>
      <c r="H51" s="83" t="s">
        <v>463</v>
      </c>
      <c r="I51" s="109" t="s">
        <v>496</v>
      </c>
      <c r="J51" s="84">
        <v>43738</v>
      </c>
      <c r="K51" s="85" t="s">
        <v>460</v>
      </c>
      <c r="L51" s="83"/>
      <c r="M51" s="87" t="s">
        <v>0</v>
      </c>
      <c r="N51" s="87" t="s">
        <v>10</v>
      </c>
      <c r="O51" s="87" t="s">
        <v>3</v>
      </c>
      <c r="P51" s="110">
        <v>117500000</v>
      </c>
      <c r="Q51" s="110">
        <v>2500000</v>
      </c>
      <c r="R51" s="110">
        <v>2512512</v>
      </c>
      <c r="S51" s="93"/>
    </row>
    <row r="52" spans="1:19" ht="60.75" x14ac:dyDescent="0.2">
      <c r="A52" s="91" t="s">
        <v>1017</v>
      </c>
      <c r="B52" s="83" t="s">
        <v>472</v>
      </c>
      <c r="C52" s="83" t="s">
        <v>488</v>
      </c>
      <c r="D52" s="83" t="s">
        <v>1065</v>
      </c>
      <c r="E52" s="83" t="s">
        <v>981</v>
      </c>
      <c r="F52" s="83" t="s">
        <v>971</v>
      </c>
      <c r="G52" s="83" t="s">
        <v>441</v>
      </c>
      <c r="H52" s="83" t="s">
        <v>464</v>
      </c>
      <c r="I52" s="109" t="s">
        <v>497</v>
      </c>
      <c r="J52" s="84">
        <v>43921</v>
      </c>
      <c r="K52" s="85" t="s">
        <v>440</v>
      </c>
      <c r="L52" s="83" t="s">
        <v>945</v>
      </c>
      <c r="M52" s="86" t="s">
        <v>0</v>
      </c>
      <c r="N52" s="87" t="s">
        <v>1</v>
      </c>
      <c r="O52" s="87" t="s">
        <v>467</v>
      </c>
      <c r="P52" s="110">
        <v>1000000</v>
      </c>
      <c r="Q52" s="110">
        <v>1000000</v>
      </c>
      <c r="R52" s="110">
        <v>1000000</v>
      </c>
      <c r="S52" s="93"/>
    </row>
    <row r="53" spans="1:19" ht="21" x14ac:dyDescent="0.2">
      <c r="A53" s="95"/>
      <c r="B53" s="96"/>
      <c r="C53" s="96"/>
      <c r="D53" s="96"/>
      <c r="E53" s="96"/>
      <c r="F53" s="96"/>
      <c r="G53" s="111"/>
      <c r="H53" s="97"/>
      <c r="I53" s="112"/>
      <c r="J53" s="96"/>
      <c r="K53" s="113"/>
      <c r="L53" s="99"/>
      <c r="M53" s="114"/>
      <c r="N53" s="115"/>
      <c r="O53" s="115"/>
      <c r="P53" s="115"/>
      <c r="Q53" s="101"/>
    </row>
    <row r="54" spans="1:19" ht="21" x14ac:dyDescent="0.2">
      <c r="A54" s="95"/>
      <c r="B54" s="96"/>
      <c r="C54" s="96"/>
      <c r="D54" s="96"/>
      <c r="E54" s="96"/>
      <c r="F54" s="96"/>
      <c r="G54" s="111"/>
      <c r="H54" s="97"/>
      <c r="I54" s="112"/>
      <c r="J54" s="96"/>
      <c r="K54" s="113"/>
      <c r="L54" s="99"/>
      <c r="M54" s="114"/>
      <c r="N54" s="115"/>
      <c r="O54" s="115"/>
      <c r="P54" s="115"/>
      <c r="Q54" s="101"/>
    </row>
    <row r="55" spans="1:19" ht="21" x14ac:dyDescent="0.2">
      <c r="A55" s="159" t="s">
        <v>950</v>
      </c>
      <c r="B55" s="159"/>
      <c r="C55" s="159"/>
      <c r="D55" s="62"/>
      <c r="E55" s="96"/>
      <c r="F55" s="96"/>
      <c r="G55" s="96"/>
      <c r="H55" s="97"/>
      <c r="I55" s="98"/>
      <c r="J55" s="96"/>
      <c r="K55" s="99"/>
      <c r="L55" s="99"/>
      <c r="M55" s="99"/>
      <c r="N55" s="100"/>
      <c r="O55" s="100"/>
      <c r="P55" s="100"/>
      <c r="Q55" s="101"/>
    </row>
    <row r="56" spans="1:19" ht="21" x14ac:dyDescent="0.2">
      <c r="A56" s="62"/>
      <c r="B56" s="62"/>
      <c r="C56" s="62"/>
      <c r="D56" s="62"/>
      <c r="E56" s="96"/>
      <c r="F56" s="96"/>
      <c r="G56" s="96"/>
      <c r="H56" s="97"/>
      <c r="I56" s="98"/>
      <c r="J56" s="96"/>
      <c r="K56" s="99"/>
      <c r="L56" s="99"/>
      <c r="M56" s="99"/>
      <c r="N56" s="100"/>
      <c r="O56" s="100"/>
      <c r="P56" s="100"/>
      <c r="Q56" s="101"/>
    </row>
    <row r="57" spans="1:19" s="50" customFormat="1" ht="84" x14ac:dyDescent="0.2">
      <c r="A57" s="48" t="s">
        <v>953</v>
      </c>
      <c r="B57" s="49" t="s">
        <v>954</v>
      </c>
      <c r="C57" s="49" t="s">
        <v>993</v>
      </c>
      <c r="D57" s="49" t="s">
        <v>1024</v>
      </c>
      <c r="E57" s="49" t="s">
        <v>994</v>
      </c>
      <c r="F57" s="49" t="s">
        <v>1002</v>
      </c>
      <c r="G57" s="49" t="s">
        <v>1023</v>
      </c>
      <c r="H57" s="49" t="s">
        <v>1022</v>
      </c>
    </row>
    <row r="58" spans="1:19" ht="60.75" x14ac:dyDescent="0.2">
      <c r="A58" s="91" t="s">
        <v>1017</v>
      </c>
      <c r="B58" s="83" t="s">
        <v>472</v>
      </c>
      <c r="C58" s="83" t="s">
        <v>1065</v>
      </c>
      <c r="D58" s="83" t="s">
        <v>966</v>
      </c>
      <c r="E58" s="83" t="s">
        <v>971</v>
      </c>
      <c r="F58" s="116" t="s">
        <v>10</v>
      </c>
      <c r="G58" s="103">
        <v>750000</v>
      </c>
      <c r="H58" s="93"/>
      <c r="I58" s="96"/>
      <c r="J58" s="99"/>
      <c r="K58" s="99"/>
      <c r="L58" s="99"/>
      <c r="M58" s="100"/>
      <c r="N58" s="100"/>
      <c r="O58" s="100"/>
      <c r="P58" s="101"/>
    </row>
    <row r="59" spans="1:19" ht="21" x14ac:dyDescent="0.2">
      <c r="A59" s="95"/>
      <c r="B59" s="96"/>
      <c r="C59" s="96"/>
      <c r="D59" s="96"/>
      <c r="E59" s="96"/>
      <c r="F59" s="111"/>
      <c r="G59" s="97"/>
      <c r="H59" s="112"/>
      <c r="I59" s="96"/>
      <c r="J59" s="113"/>
      <c r="K59" s="99"/>
      <c r="L59" s="114"/>
      <c r="M59" s="115"/>
      <c r="N59" s="115"/>
      <c r="O59" s="115"/>
      <c r="P59" s="101"/>
    </row>
    <row r="60" spans="1:19" ht="21" x14ac:dyDescent="0.2">
      <c r="A60" s="95"/>
      <c r="B60" s="96"/>
      <c r="C60" s="96"/>
      <c r="D60" s="96"/>
      <c r="E60" s="96"/>
      <c r="F60" s="111"/>
      <c r="G60" s="97"/>
      <c r="H60" s="112"/>
      <c r="I60" s="96"/>
      <c r="J60" s="113"/>
      <c r="K60" s="99"/>
      <c r="L60" s="114"/>
      <c r="M60" s="115"/>
      <c r="N60" s="115"/>
      <c r="O60" s="115"/>
      <c r="P60" s="101"/>
    </row>
    <row r="62" spans="1:19" ht="21" x14ac:dyDescent="0.2">
      <c r="A62" s="158" t="s">
        <v>1028</v>
      </c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</row>
    <row r="63" spans="1:19" ht="21" x14ac:dyDescent="0.2">
      <c r="N63" s="105"/>
    </row>
    <row r="64" spans="1:19" ht="21" x14ac:dyDescent="0.2">
      <c r="N64" s="105"/>
    </row>
    <row r="70" spans="1:19" ht="20.25" customHeight="1" x14ac:dyDescent="0.2">
      <c r="A70" s="42" t="s">
        <v>952</v>
      </c>
      <c r="C70" s="77"/>
      <c r="D70" s="77"/>
      <c r="E70" s="77"/>
      <c r="F70" s="77"/>
      <c r="G70" s="77"/>
      <c r="H70" s="77"/>
      <c r="I70" s="77"/>
      <c r="J70" s="77"/>
    </row>
    <row r="71" spans="1:19" ht="23.25" customHeight="1" x14ac:dyDescent="0.2">
      <c r="A71" s="42" t="s">
        <v>924</v>
      </c>
      <c r="B71" s="45">
        <v>1234567890</v>
      </c>
      <c r="C71" s="77"/>
      <c r="D71" s="77"/>
      <c r="E71" s="77"/>
      <c r="F71" s="77"/>
      <c r="G71" s="77"/>
      <c r="H71" s="77"/>
      <c r="I71" s="77"/>
      <c r="J71" s="77"/>
    </row>
    <row r="72" spans="1:19" ht="23.25" customHeight="1" x14ac:dyDescent="0.2">
      <c r="A72" s="42" t="s">
        <v>925</v>
      </c>
      <c r="B72" s="45" t="s">
        <v>471</v>
      </c>
      <c r="C72" s="77"/>
      <c r="D72" s="77"/>
      <c r="E72" s="77"/>
      <c r="F72" s="77"/>
      <c r="G72" s="77"/>
      <c r="H72" s="77"/>
      <c r="I72" s="77"/>
      <c r="J72" s="77"/>
    </row>
    <row r="73" spans="1:19" ht="23.25" customHeight="1" x14ac:dyDescent="0.2">
      <c r="A73" s="42" t="s">
        <v>982</v>
      </c>
      <c r="B73" s="45" t="s">
        <v>489</v>
      </c>
      <c r="C73" s="107"/>
      <c r="D73" s="77"/>
      <c r="E73" s="77"/>
      <c r="F73" s="77"/>
      <c r="G73" s="77"/>
      <c r="H73" s="77"/>
      <c r="I73" s="77"/>
      <c r="J73" s="77"/>
    </row>
    <row r="74" spans="1:19" ht="23.25" customHeight="1" x14ac:dyDescent="0.2">
      <c r="A74" s="42" t="s">
        <v>991</v>
      </c>
      <c r="B74" s="46">
        <v>43404</v>
      </c>
      <c r="C74" s="107"/>
      <c r="D74" s="77"/>
      <c r="E74" s="77"/>
      <c r="F74" s="77"/>
      <c r="G74" s="77"/>
      <c r="H74" s="77"/>
      <c r="I74" s="77"/>
      <c r="J74" s="77"/>
    </row>
    <row r="75" spans="1:19" ht="21" x14ac:dyDescent="0.2">
      <c r="A75" s="54"/>
      <c r="B75" s="54"/>
      <c r="C75" s="108"/>
      <c r="D75" s="108"/>
      <c r="E75" s="108"/>
      <c r="F75" s="107"/>
      <c r="G75" s="107"/>
      <c r="H75" s="107"/>
      <c r="I75" s="77"/>
      <c r="J75" s="77"/>
      <c r="K75" s="77"/>
      <c r="L75" s="77"/>
      <c r="M75" s="77"/>
      <c r="N75" s="77"/>
      <c r="O75" s="77"/>
    </row>
    <row r="76" spans="1:19" s="50" customFormat="1" ht="84" x14ac:dyDescent="0.2">
      <c r="A76" s="48" t="s">
        <v>953</v>
      </c>
      <c r="B76" s="49" t="s">
        <v>954</v>
      </c>
      <c r="C76" s="49" t="s">
        <v>992</v>
      </c>
      <c r="D76" s="49" t="s">
        <v>993</v>
      </c>
      <c r="E76" s="49" t="s">
        <v>1024</v>
      </c>
      <c r="F76" s="49" t="s">
        <v>994</v>
      </c>
      <c r="G76" s="49" t="s">
        <v>995</v>
      </c>
      <c r="H76" s="49" t="s">
        <v>996</v>
      </c>
      <c r="I76" s="49" t="s">
        <v>997</v>
      </c>
      <c r="J76" s="49" t="s">
        <v>998</v>
      </c>
      <c r="K76" s="49" t="s">
        <v>999</v>
      </c>
      <c r="L76" s="49" t="s">
        <v>1000</v>
      </c>
      <c r="M76" s="49" t="s">
        <v>1001</v>
      </c>
      <c r="N76" s="49" t="s">
        <v>1002</v>
      </c>
      <c r="O76" s="49" t="s">
        <v>1021</v>
      </c>
      <c r="P76" s="49" t="s">
        <v>1003</v>
      </c>
      <c r="Q76" s="49" t="s">
        <v>1004</v>
      </c>
      <c r="R76" s="49" t="s">
        <v>1005</v>
      </c>
      <c r="S76" s="49" t="s">
        <v>1022</v>
      </c>
    </row>
    <row r="77" spans="1:19" ht="60.75" customHeight="1" x14ac:dyDescent="0.2">
      <c r="A77" s="82">
        <v>1234567890</v>
      </c>
      <c r="B77" s="83" t="s">
        <v>470</v>
      </c>
      <c r="C77" s="83" t="s">
        <v>489</v>
      </c>
      <c r="D77" s="83" t="s">
        <v>1064</v>
      </c>
      <c r="E77" s="83" t="s">
        <v>964</v>
      </c>
      <c r="F77" s="83"/>
      <c r="G77" s="83" t="s">
        <v>2</v>
      </c>
      <c r="H77" s="83" t="s">
        <v>960</v>
      </c>
      <c r="I77" s="83" t="s">
        <v>947</v>
      </c>
      <c r="J77" s="84">
        <v>43738</v>
      </c>
      <c r="K77" s="85" t="s">
        <v>455</v>
      </c>
      <c r="L77" s="83"/>
      <c r="M77" s="87" t="s">
        <v>5</v>
      </c>
      <c r="N77" s="87" t="s">
        <v>1</v>
      </c>
      <c r="O77" s="87" t="s">
        <v>3</v>
      </c>
      <c r="P77" s="117">
        <v>4000000</v>
      </c>
      <c r="Q77" s="117">
        <v>4000000</v>
      </c>
      <c r="R77" s="117">
        <v>3971444</v>
      </c>
      <c r="S77" s="93"/>
    </row>
    <row r="78" spans="1:19" ht="60.75" customHeight="1" x14ac:dyDescent="0.2">
      <c r="A78" s="82">
        <v>1234567890</v>
      </c>
      <c r="B78" s="83" t="s">
        <v>470</v>
      </c>
      <c r="C78" s="83" t="s">
        <v>489</v>
      </c>
      <c r="D78" s="83" t="s">
        <v>1064</v>
      </c>
      <c r="E78" s="83" t="s">
        <v>964</v>
      </c>
      <c r="F78" s="83"/>
      <c r="G78" s="83" t="s">
        <v>2</v>
      </c>
      <c r="H78" s="83" t="s">
        <v>960</v>
      </c>
      <c r="I78" s="94" t="s">
        <v>947</v>
      </c>
      <c r="J78" s="84">
        <v>43738</v>
      </c>
      <c r="K78" s="85" t="s">
        <v>455</v>
      </c>
      <c r="L78" s="83"/>
      <c r="M78" s="87" t="s">
        <v>5</v>
      </c>
      <c r="N78" s="87" t="s">
        <v>1</v>
      </c>
      <c r="O78" s="87" t="s">
        <v>4</v>
      </c>
      <c r="P78" s="117">
        <v>1500000</v>
      </c>
      <c r="Q78" s="117">
        <v>1500000</v>
      </c>
      <c r="R78" s="117">
        <v>1554455</v>
      </c>
      <c r="S78" s="93"/>
    </row>
    <row r="79" spans="1:19" ht="60.75" customHeight="1" x14ac:dyDescent="0.2">
      <c r="A79" s="82">
        <v>1234567890</v>
      </c>
      <c r="B79" s="83" t="s">
        <v>470</v>
      </c>
      <c r="C79" s="83" t="s">
        <v>489</v>
      </c>
      <c r="D79" s="83" t="s">
        <v>1064</v>
      </c>
      <c r="E79" s="83" t="s">
        <v>964</v>
      </c>
      <c r="F79" s="83"/>
      <c r="G79" s="83" t="s">
        <v>14</v>
      </c>
      <c r="H79" s="83" t="s">
        <v>960</v>
      </c>
      <c r="I79" s="83" t="s">
        <v>946</v>
      </c>
      <c r="J79" s="84">
        <v>43738</v>
      </c>
      <c r="K79" s="85" t="s">
        <v>459</v>
      </c>
      <c r="L79" s="83"/>
      <c r="M79" s="87" t="s">
        <v>303</v>
      </c>
      <c r="N79" s="87" t="s">
        <v>10</v>
      </c>
      <c r="O79" s="87" t="s">
        <v>3</v>
      </c>
      <c r="P79" s="118">
        <v>8000000</v>
      </c>
      <c r="Q79" s="118">
        <v>1000000</v>
      </c>
      <c r="R79" s="118">
        <v>994522</v>
      </c>
      <c r="S79" s="93"/>
    </row>
    <row r="80" spans="1:19" ht="21" x14ac:dyDescent="0.2">
      <c r="A80" s="95"/>
      <c r="B80" s="96"/>
      <c r="C80" s="96"/>
      <c r="D80" s="96"/>
      <c r="E80" s="96"/>
      <c r="F80" s="96"/>
      <c r="G80" s="96"/>
      <c r="H80" s="97"/>
      <c r="I80" s="98"/>
      <c r="J80" s="96"/>
      <c r="K80" s="99"/>
      <c r="L80" s="99"/>
      <c r="M80" s="99"/>
      <c r="N80" s="119"/>
      <c r="O80" s="119"/>
      <c r="P80" s="119"/>
      <c r="Q80" s="120"/>
    </row>
    <row r="81" spans="1:17" ht="21" x14ac:dyDescent="0.2">
      <c r="A81" s="95"/>
      <c r="B81" s="96"/>
      <c r="C81" s="96"/>
      <c r="D81" s="96"/>
      <c r="E81" s="96"/>
      <c r="F81" s="96"/>
      <c r="G81" s="96"/>
      <c r="H81" s="97"/>
      <c r="I81" s="98"/>
      <c r="J81" s="96"/>
      <c r="K81" s="99"/>
      <c r="L81" s="99"/>
      <c r="M81" s="99"/>
      <c r="N81" s="119"/>
      <c r="O81" s="119"/>
      <c r="P81" s="119"/>
      <c r="Q81" s="120"/>
    </row>
    <row r="82" spans="1:17" ht="21" x14ac:dyDescent="0.2">
      <c r="A82" s="159" t="s">
        <v>950</v>
      </c>
      <c r="B82" s="159"/>
      <c r="C82" s="159"/>
      <c r="D82" s="62"/>
      <c r="E82" s="96"/>
      <c r="F82" s="96"/>
      <c r="G82" s="96"/>
      <c r="H82" s="97"/>
      <c r="I82" s="98"/>
      <c r="J82" s="96"/>
      <c r="K82" s="99"/>
      <c r="L82" s="99"/>
      <c r="M82" s="99"/>
      <c r="N82" s="119"/>
      <c r="O82" s="119"/>
      <c r="P82" s="120"/>
    </row>
    <row r="83" spans="1:17" ht="21" x14ac:dyDescent="0.2">
      <c r="A83" s="95"/>
      <c r="B83" s="96"/>
      <c r="C83" s="96"/>
      <c r="D83" s="96"/>
      <c r="E83" s="96"/>
      <c r="F83" s="96"/>
      <c r="G83" s="96"/>
      <c r="H83" s="97"/>
      <c r="I83" s="98"/>
      <c r="J83" s="96"/>
      <c r="K83" s="99"/>
      <c r="L83" s="99"/>
      <c r="M83" s="99"/>
      <c r="N83" s="119"/>
      <c r="O83" s="119"/>
      <c r="P83" s="119"/>
      <c r="Q83" s="120"/>
    </row>
    <row r="84" spans="1:17" s="50" customFormat="1" ht="84" x14ac:dyDescent="0.2">
      <c r="A84" s="48" t="s">
        <v>953</v>
      </c>
      <c r="B84" s="49" t="s">
        <v>954</v>
      </c>
      <c r="C84" s="49" t="s">
        <v>993</v>
      </c>
      <c r="D84" s="49" t="s">
        <v>1024</v>
      </c>
      <c r="E84" s="49" t="s">
        <v>994</v>
      </c>
      <c r="F84" s="49" t="s">
        <v>1002</v>
      </c>
      <c r="G84" s="49" t="s">
        <v>1023</v>
      </c>
      <c r="H84" s="49" t="s">
        <v>1022</v>
      </c>
    </row>
    <row r="85" spans="1:17" ht="40.5" x14ac:dyDescent="0.2">
      <c r="A85" s="82">
        <v>1234567890</v>
      </c>
      <c r="B85" s="83" t="s">
        <v>470</v>
      </c>
      <c r="C85" s="83" t="s">
        <v>1064</v>
      </c>
      <c r="D85" s="83" t="s">
        <v>964</v>
      </c>
      <c r="E85" s="83"/>
      <c r="F85" s="121" t="s">
        <v>1</v>
      </c>
      <c r="G85" s="103">
        <v>525000</v>
      </c>
      <c r="H85" s="122"/>
      <c r="I85" s="96"/>
      <c r="J85" s="99"/>
      <c r="K85" s="99"/>
      <c r="L85" s="99"/>
      <c r="M85" s="100"/>
      <c r="N85" s="100"/>
      <c r="O85" s="100"/>
      <c r="P85" s="101"/>
    </row>
    <row r="86" spans="1:17" ht="40.5" x14ac:dyDescent="0.2">
      <c r="A86" s="82">
        <v>1234567890</v>
      </c>
      <c r="B86" s="83" t="s">
        <v>470</v>
      </c>
      <c r="C86" s="83" t="s">
        <v>1064</v>
      </c>
      <c r="D86" s="83" t="s">
        <v>964</v>
      </c>
      <c r="E86" s="83"/>
      <c r="F86" s="116" t="s">
        <v>10</v>
      </c>
      <c r="G86" s="103">
        <v>400000</v>
      </c>
      <c r="H86" s="122"/>
      <c r="I86" s="96"/>
      <c r="J86" s="99"/>
      <c r="K86" s="99"/>
      <c r="L86" s="99"/>
      <c r="M86" s="100"/>
      <c r="N86" s="100"/>
      <c r="O86" s="100"/>
      <c r="P86" s="101"/>
    </row>
    <row r="87" spans="1:17" ht="21" x14ac:dyDescent="0.2">
      <c r="A87" s="95"/>
      <c r="B87" s="96"/>
      <c r="C87" s="96"/>
      <c r="D87" s="96"/>
      <c r="E87" s="96"/>
      <c r="F87" s="111"/>
      <c r="G87" s="97"/>
      <c r="H87" s="112"/>
      <c r="I87" s="96"/>
      <c r="J87" s="113"/>
      <c r="K87" s="99"/>
      <c r="L87" s="114"/>
      <c r="M87" s="115"/>
      <c r="N87" s="115"/>
      <c r="O87" s="115"/>
      <c r="P87" s="101"/>
    </row>
    <row r="88" spans="1:17" ht="21" x14ac:dyDescent="0.2">
      <c r="A88" s="158" t="s">
        <v>1029</v>
      </c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</row>
    <row r="89" spans="1:17" ht="21" x14ac:dyDescent="0.2">
      <c r="N89" s="105"/>
    </row>
    <row r="90" spans="1:17" ht="21" x14ac:dyDescent="0.2">
      <c r="N90" s="105"/>
    </row>
    <row r="95" spans="1:17" ht="21" x14ac:dyDescent="0.2">
      <c r="A95" s="42" t="s">
        <v>952</v>
      </c>
      <c r="C95" s="77"/>
      <c r="D95" s="77"/>
      <c r="E95" s="77"/>
      <c r="F95" s="77"/>
      <c r="G95" s="77"/>
      <c r="H95" s="77"/>
      <c r="I95" s="77"/>
      <c r="J95" s="77"/>
    </row>
    <row r="96" spans="1:17" ht="21" x14ac:dyDescent="0.2">
      <c r="A96" s="42" t="s">
        <v>924</v>
      </c>
      <c r="B96" s="45" t="s">
        <v>1018</v>
      </c>
      <c r="C96" s="77"/>
      <c r="D96" s="77"/>
      <c r="E96" s="77"/>
      <c r="F96" s="77"/>
      <c r="G96" s="77"/>
      <c r="H96" s="77"/>
      <c r="I96" s="77"/>
      <c r="J96" s="77"/>
    </row>
    <row r="97" spans="1:19" ht="21" x14ac:dyDescent="0.2">
      <c r="A97" s="42" t="s">
        <v>925</v>
      </c>
      <c r="B97" s="45" t="s">
        <v>471</v>
      </c>
      <c r="C97" s="77"/>
      <c r="D97" s="77"/>
      <c r="E97" s="77"/>
      <c r="F97" s="77"/>
      <c r="G97" s="77"/>
      <c r="H97" s="77"/>
      <c r="I97" s="77"/>
      <c r="J97" s="77"/>
    </row>
    <row r="98" spans="1:19" ht="21" x14ac:dyDescent="0.2">
      <c r="A98" s="42" t="s">
        <v>982</v>
      </c>
      <c r="B98" s="45" t="s">
        <v>1019</v>
      </c>
      <c r="C98" s="107"/>
      <c r="D98" s="77"/>
      <c r="E98" s="77"/>
      <c r="F98" s="77"/>
      <c r="G98" s="77"/>
      <c r="H98" s="77"/>
      <c r="I98" s="77"/>
      <c r="J98" s="77"/>
    </row>
    <row r="99" spans="1:19" ht="21" x14ac:dyDescent="0.2">
      <c r="A99" s="42" t="s">
        <v>991</v>
      </c>
      <c r="B99" s="46">
        <v>43404</v>
      </c>
      <c r="C99" s="107"/>
      <c r="D99" s="77"/>
      <c r="E99" s="77"/>
      <c r="F99" s="77"/>
      <c r="G99" s="77"/>
      <c r="H99" s="77"/>
      <c r="I99" s="77"/>
      <c r="J99" s="77"/>
    </row>
    <row r="100" spans="1:19" ht="21" x14ac:dyDescent="0.2">
      <c r="A100" s="54"/>
      <c r="B100" s="54"/>
      <c r="C100" s="108"/>
      <c r="D100" s="108"/>
      <c r="E100" s="108"/>
      <c r="F100" s="107"/>
      <c r="G100" s="107"/>
      <c r="H100" s="107"/>
      <c r="I100" s="77"/>
      <c r="J100" s="77"/>
      <c r="K100" s="77"/>
      <c r="L100" s="77"/>
      <c r="M100" s="77"/>
      <c r="N100" s="77"/>
      <c r="O100" s="77"/>
    </row>
    <row r="101" spans="1:19" s="50" customFormat="1" ht="84" x14ac:dyDescent="0.2">
      <c r="A101" s="48" t="s">
        <v>953</v>
      </c>
      <c r="B101" s="49" t="s">
        <v>954</v>
      </c>
      <c r="C101" s="49" t="s">
        <v>992</v>
      </c>
      <c r="D101" s="49" t="s">
        <v>993</v>
      </c>
      <c r="E101" s="49" t="s">
        <v>1024</v>
      </c>
      <c r="F101" s="49" t="s">
        <v>994</v>
      </c>
      <c r="G101" s="49" t="s">
        <v>995</v>
      </c>
      <c r="H101" s="49" t="s">
        <v>996</v>
      </c>
      <c r="I101" s="49" t="s">
        <v>997</v>
      </c>
      <c r="J101" s="49" t="s">
        <v>998</v>
      </c>
      <c r="K101" s="49" t="s">
        <v>999</v>
      </c>
      <c r="L101" s="49" t="s">
        <v>1000</v>
      </c>
      <c r="M101" s="49" t="s">
        <v>1001</v>
      </c>
      <c r="N101" s="49" t="s">
        <v>1002</v>
      </c>
      <c r="O101" s="49" t="s">
        <v>1021</v>
      </c>
      <c r="P101" s="49" t="s">
        <v>1003</v>
      </c>
      <c r="Q101" s="49" t="s">
        <v>1004</v>
      </c>
      <c r="R101" s="49" t="s">
        <v>1005</v>
      </c>
      <c r="S101" s="49" t="s">
        <v>1022</v>
      </c>
    </row>
    <row r="102" spans="1:19" x14ac:dyDescent="0.2">
      <c r="A102" s="123" t="s">
        <v>1018</v>
      </c>
      <c r="B102" s="83" t="s">
        <v>471</v>
      </c>
      <c r="C102" s="83" t="s">
        <v>1019</v>
      </c>
      <c r="D102" s="83" t="s">
        <v>1064</v>
      </c>
      <c r="E102" s="123" t="s">
        <v>967</v>
      </c>
      <c r="F102" s="83"/>
      <c r="G102" s="83" t="s">
        <v>2</v>
      </c>
      <c r="H102" s="83" t="s">
        <v>959</v>
      </c>
      <c r="I102" s="94" t="s">
        <v>944</v>
      </c>
      <c r="J102" s="84">
        <v>43738</v>
      </c>
      <c r="K102" s="85" t="s">
        <v>437</v>
      </c>
      <c r="L102" s="83"/>
      <c r="M102" s="87" t="s">
        <v>5</v>
      </c>
      <c r="N102" s="87" t="s">
        <v>1</v>
      </c>
      <c r="O102" s="87" t="s">
        <v>3</v>
      </c>
      <c r="P102" s="117">
        <v>2000000</v>
      </c>
      <c r="Q102" s="117">
        <v>2000000</v>
      </c>
      <c r="R102" s="117">
        <v>2100000</v>
      </c>
      <c r="S102" s="93"/>
    </row>
    <row r="103" spans="1:19" x14ac:dyDescent="0.2">
      <c r="A103" s="123" t="s">
        <v>1018</v>
      </c>
      <c r="B103" s="83" t="s">
        <v>471</v>
      </c>
      <c r="C103" s="83" t="s">
        <v>1019</v>
      </c>
      <c r="D103" s="83" t="s">
        <v>1064</v>
      </c>
      <c r="E103" s="123" t="s">
        <v>967</v>
      </c>
      <c r="F103" s="83"/>
      <c r="G103" s="83" t="s">
        <v>2</v>
      </c>
      <c r="H103" s="83" t="s">
        <v>959</v>
      </c>
      <c r="I103" s="94" t="s">
        <v>944</v>
      </c>
      <c r="J103" s="84">
        <v>43738</v>
      </c>
      <c r="K103" s="85" t="s">
        <v>437</v>
      </c>
      <c r="L103" s="83"/>
      <c r="M103" s="87" t="s">
        <v>5</v>
      </c>
      <c r="N103" s="87" t="s">
        <v>1</v>
      </c>
      <c r="O103" s="87" t="s">
        <v>4</v>
      </c>
      <c r="P103" s="117">
        <v>500000</v>
      </c>
      <c r="Q103" s="117">
        <v>500000</v>
      </c>
      <c r="R103" s="117">
        <v>516000</v>
      </c>
      <c r="S103" s="93"/>
    </row>
    <row r="104" spans="1:19" x14ac:dyDescent="0.2">
      <c r="A104" s="123" t="s">
        <v>1018</v>
      </c>
      <c r="B104" s="83" t="s">
        <v>471</v>
      </c>
      <c r="C104" s="83" t="s">
        <v>1019</v>
      </c>
      <c r="D104" s="83" t="s">
        <v>1064</v>
      </c>
      <c r="E104" s="123" t="s">
        <v>967</v>
      </c>
      <c r="F104" s="83"/>
      <c r="G104" s="83" t="s">
        <v>2</v>
      </c>
      <c r="H104" s="83" t="s">
        <v>959</v>
      </c>
      <c r="I104" s="94" t="s">
        <v>944</v>
      </c>
      <c r="J104" s="84">
        <v>43738</v>
      </c>
      <c r="K104" s="85" t="s">
        <v>440</v>
      </c>
      <c r="L104" s="83" t="s">
        <v>1020</v>
      </c>
      <c r="M104" s="87" t="s">
        <v>0</v>
      </c>
      <c r="N104" s="87" t="s">
        <v>1</v>
      </c>
      <c r="O104" s="87" t="s">
        <v>3</v>
      </c>
      <c r="P104" s="118">
        <v>1000000</v>
      </c>
      <c r="Q104" s="118">
        <v>1000000</v>
      </c>
      <c r="R104" s="118">
        <v>1134522</v>
      </c>
      <c r="S104" s="93"/>
    </row>
    <row r="105" spans="1:19" ht="21" x14ac:dyDescent="0.2">
      <c r="A105" s="95"/>
      <c r="B105" s="96"/>
      <c r="C105" s="96"/>
      <c r="D105" s="96"/>
      <c r="E105" s="96"/>
      <c r="F105" s="96"/>
      <c r="G105" s="96"/>
      <c r="H105" s="97"/>
      <c r="I105" s="98"/>
      <c r="J105" s="96"/>
      <c r="K105" s="99"/>
      <c r="L105" s="99"/>
      <c r="M105" s="99"/>
      <c r="N105" s="119"/>
      <c r="O105" s="119"/>
      <c r="P105" s="119"/>
      <c r="Q105" s="120"/>
    </row>
    <row r="106" spans="1:19" ht="21" x14ac:dyDescent="0.2">
      <c r="A106" s="95"/>
      <c r="B106" s="96"/>
      <c r="C106" s="96"/>
      <c r="D106" s="96"/>
      <c r="E106" s="96"/>
      <c r="F106" s="96"/>
      <c r="G106" s="96"/>
      <c r="H106" s="97"/>
      <c r="I106" s="98"/>
      <c r="J106" s="96"/>
      <c r="K106" s="99"/>
      <c r="L106" s="99"/>
      <c r="M106" s="99"/>
      <c r="N106" s="119"/>
      <c r="O106" s="119"/>
      <c r="P106" s="119"/>
      <c r="Q106" s="120"/>
    </row>
    <row r="107" spans="1:19" ht="21" x14ac:dyDescent="0.2">
      <c r="A107" s="159" t="s">
        <v>950</v>
      </c>
      <c r="B107" s="159"/>
      <c r="C107" s="159"/>
      <c r="D107" s="62"/>
      <c r="E107" s="96"/>
      <c r="F107" s="96"/>
      <c r="G107" s="96"/>
      <c r="H107" s="97"/>
      <c r="I107" s="98"/>
      <c r="J107" s="96"/>
      <c r="K107" s="99"/>
      <c r="L107" s="99"/>
      <c r="M107" s="99"/>
      <c r="N107" s="119"/>
      <c r="O107" s="119"/>
      <c r="P107" s="120"/>
    </row>
    <row r="108" spans="1:19" ht="21" x14ac:dyDescent="0.2">
      <c r="A108" s="95"/>
      <c r="B108" s="96"/>
      <c r="C108" s="96"/>
      <c r="D108" s="96"/>
      <c r="E108" s="96"/>
      <c r="F108" s="96"/>
      <c r="G108" s="96"/>
      <c r="H108" s="97"/>
      <c r="I108" s="98"/>
      <c r="J108" s="96"/>
      <c r="K108" s="99"/>
      <c r="L108" s="99"/>
      <c r="M108" s="99"/>
      <c r="N108" s="119"/>
      <c r="O108" s="119"/>
      <c r="P108" s="119"/>
      <c r="Q108" s="120"/>
    </row>
    <row r="109" spans="1:19" s="50" customFormat="1" ht="84" x14ac:dyDescent="0.2">
      <c r="A109" s="48" t="s">
        <v>953</v>
      </c>
      <c r="B109" s="49" t="s">
        <v>954</v>
      </c>
      <c r="C109" s="49" t="s">
        <v>993</v>
      </c>
      <c r="D109" s="49" t="s">
        <v>1024</v>
      </c>
      <c r="E109" s="49" t="s">
        <v>994</v>
      </c>
      <c r="F109" s="49" t="s">
        <v>1002</v>
      </c>
      <c r="G109" s="49" t="s">
        <v>1023</v>
      </c>
      <c r="H109" s="49" t="s">
        <v>1022</v>
      </c>
    </row>
    <row r="110" spans="1:19" x14ac:dyDescent="0.2">
      <c r="A110" s="123" t="s">
        <v>1018</v>
      </c>
      <c r="B110" s="83" t="s">
        <v>471</v>
      </c>
      <c r="C110" s="83" t="s">
        <v>1064</v>
      </c>
      <c r="D110" s="123" t="s">
        <v>967</v>
      </c>
      <c r="E110" s="83"/>
      <c r="F110" s="121" t="s">
        <v>1</v>
      </c>
      <c r="G110" s="103">
        <v>625000</v>
      </c>
      <c r="H110" s="122"/>
      <c r="I110" s="96"/>
      <c r="J110" s="99"/>
      <c r="K110" s="99"/>
      <c r="L110" s="99"/>
      <c r="M110" s="100"/>
      <c r="N110" s="100"/>
      <c r="O110" s="100"/>
      <c r="P110" s="101"/>
    </row>
  </sheetData>
  <sheetProtection algorithmName="SHA-512" hashValue="6vV+JzRMbAwgBV5zAagAdf0tlgy7MsvOGNxbrY9yXxq5grsuBluLJ69J0T1E6KsKbzLBWKxEpib14TjsPyTZgA==" saltValue="DkkAhxsWWYnBL+SFl7pncw==" spinCount="100000" sheet="1" objects="1" scenarios="1" selectLockedCells="1"/>
  <mergeCells count="8">
    <mergeCell ref="A88:O88"/>
    <mergeCell ref="A107:C107"/>
    <mergeCell ref="A36:O36"/>
    <mergeCell ref="A2:O2"/>
    <mergeCell ref="A26:C26"/>
    <mergeCell ref="A55:C55"/>
    <mergeCell ref="A62:O62"/>
    <mergeCell ref="A82:C82"/>
  </mergeCells>
  <dataValidations count="3">
    <dataValidation type="list" allowBlank="1" showInputMessage="1" showErrorMessage="1" sqref="E55:E56 G51:G52 D33:D35 D24 D26:D27">
      <formula1>$D$4:$D$11</formula1>
    </dataValidation>
    <dataValidation type="list" allowBlank="1" showInputMessage="1" showErrorMessage="1" sqref="M50:M52">
      <formula1>$L$4:$L$111</formula1>
    </dataValidation>
    <dataValidation type="list" allowBlank="1" showInputMessage="1" showErrorMessage="1" sqref="N50:N52">
      <formula1>$O$4:$O$111</formula1>
    </dataValidation>
  </dataValidations>
  <pageMargins left="0.7" right="0.7" top="0.75" bottom="0.75" header="0.3" footer="0.3"/>
  <pageSetup paperSize="8" scale="4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[3]Derivatives_Classification!#REF!</xm:f>
          </x14:formula1>
          <xm:sqref>M104 B110 H50:H52 H77:H79 G102:H104 K102:K104 O50 B50:B52 B102:B104</xm:sqref>
        </x14:dataValidation>
        <x14:dataValidation type="list" allowBlank="1" showInputMessage="1" showErrorMessage="1">
          <x14:formula1>
            <xm:f>[3]Sheet1!#REF!</xm:f>
          </x14:formula1>
          <xm:sqref>F102 E29:E32 F50:F52 E58 F77</xm:sqref>
        </x14:dataValidation>
        <x14:dataValidation type="list" allowBlank="1" showInputMessage="1" showErrorMessage="1">
          <x14:formula1>
            <xm:f>[4]Derivatives_Classification!#REF!</xm:f>
          </x14:formula1>
          <xm:sqref>B29:B32 B77:B79 B85:B86 B58 B19:B23</xm:sqref>
        </x14:dataValidation>
        <x14:dataValidation type="list" allowBlank="1" showInputMessage="1" showErrorMessage="1">
          <x14:formula1>
            <xm:f>[5]Derivatives_Classification!#REF!</xm:f>
          </x14:formula1>
          <xm:sqref>G50 M102:M103 K50:K52 C33:C35 O51:O52 M19:O23 G19:G23 C105:F105 K105:M105 M77:O79 K80:M80 C24 C80:F80 K77:K79 I80 G77:G79 N102:O104 I105</xm:sqref>
        </x14:dataValidation>
        <x14:dataValidation type="list" allowBlank="1" showInputMessage="1" showErrorMessage="1">
          <x14:formula1>
            <xm:f>OFFSET([3]Sheet1!#REF!,MATCH(C29,[3]Sheet1!#REF!,0)-1,1,COUNTIF([3]Sheet1!#REF!,C29),1)</xm:f>
          </x14:formula1>
          <xm:sqref>D29:D32 D58 E50:E52 E77:E79 F78:F79 D85:E86 E110 F103:F104</xm:sqref>
        </x14:dataValidation>
        <x14:dataValidation type="list" allowBlank="1" showInputMessage="1" showErrorMessage="1">
          <x14:formula1>
            <xm:f>[6]Derivatives_Classification!#REF!</xm:f>
          </x14:formula1>
          <xm:sqref>K19:K23 H19:H23</xm:sqref>
        </x14:dataValidation>
        <x14:dataValidation type="list" allowBlank="1" showInputMessage="1" showErrorMessage="1">
          <x14:formula1>
            <xm:f>[6]Sheet1!#REF!</xm:f>
          </x14:formula1>
          <xm:sqref>F19:F23</xm:sqref>
        </x14:dataValidation>
        <x14:dataValidation type="list" allowBlank="1" showInputMessage="1" showErrorMessage="1">
          <x14:formula1>
            <xm:f>OFFSET([6]Sheet1!#REF!,MATCH(D19,[6]Sheet1!#REF!,0)-1,1,COUNTIF([6]Sheet1!#REF!,D19),1)</xm:f>
          </x14:formula1>
          <xm:sqref>E19:E23</xm:sqref>
        </x14:dataValidation>
        <x14:dataValidation type="list" allowBlank="1" showInputMessage="1" showErrorMessage="1">
          <x14:formula1>
            <xm:f>Rule2!$I$2:$I$3</xm:f>
          </x14:formula1>
          <xm:sqref>D102:D104 C29:C32 D19:D23 D50:D52 C58 D77:D79 C85:C86 C110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P23"/>
  <sheetViews>
    <sheetView zoomScaleNormal="100" workbookViewId="0">
      <selection activeCell="G29" sqref="G29"/>
    </sheetView>
  </sheetViews>
  <sheetFormatPr defaultRowHeight="20.25" x14ac:dyDescent="0.4"/>
  <cols>
    <col min="1" max="1" width="27.42578125" style="61" customWidth="1"/>
    <col min="2" max="2" width="36.7109375" style="61" customWidth="1"/>
    <col min="3" max="3" width="27.5703125" style="61" customWidth="1"/>
    <col min="4" max="4" width="24.140625" style="61" customWidth="1"/>
    <col min="5" max="5" width="35.5703125" style="61" customWidth="1"/>
    <col min="6" max="6" width="34.140625" style="61" customWidth="1"/>
    <col min="7" max="7" width="36.42578125" style="61" customWidth="1"/>
    <col min="8" max="8" width="34.7109375" style="61" customWidth="1"/>
    <col min="9" max="9" width="38" style="61" customWidth="1"/>
    <col min="10" max="10" width="46.42578125" style="61" customWidth="1"/>
    <col min="11" max="11" width="22" style="61" customWidth="1"/>
    <col min="12" max="12" width="29.140625" style="61" customWidth="1"/>
    <col min="13" max="13" width="27.7109375" style="61" bestFit="1" customWidth="1"/>
    <col min="14" max="14" width="24.5703125" style="61" customWidth="1"/>
    <col min="15" max="15" width="30" style="61" customWidth="1"/>
    <col min="16" max="16" width="34.42578125" style="61" customWidth="1"/>
    <col min="17" max="17" width="22.42578125" style="61" bestFit="1" customWidth="1"/>
    <col min="18" max="18" width="30.140625" style="61" bestFit="1" customWidth="1"/>
    <col min="19" max="19" width="25.7109375" style="61" customWidth="1"/>
    <col min="20" max="250" width="9.140625" style="61"/>
    <col min="251" max="251" width="4" style="61" customWidth="1"/>
    <col min="252" max="252" width="8.42578125" style="61" customWidth="1"/>
    <col min="253" max="253" width="13.85546875" style="61" customWidth="1"/>
    <col min="254" max="254" width="9.28515625" style="61" customWidth="1"/>
    <col min="255" max="255" width="10.7109375" style="61" customWidth="1"/>
    <col min="256" max="256" width="10" style="61" customWidth="1"/>
    <col min="257" max="257" width="10.140625" style="61" customWidth="1"/>
    <col min="258" max="258" width="5.7109375" style="61" customWidth="1"/>
    <col min="259" max="259" width="5.85546875" style="61" customWidth="1"/>
    <col min="260" max="260" width="6.7109375" style="61" customWidth="1"/>
    <col min="261" max="261" width="9.7109375" style="61" customWidth="1"/>
    <col min="262" max="262" width="7.85546875" style="61" customWidth="1"/>
    <col min="263" max="263" width="10.85546875" style="61" customWidth="1"/>
    <col min="264" max="264" width="9.7109375" style="61" customWidth="1"/>
    <col min="265" max="265" width="10.28515625" style="61" customWidth="1"/>
    <col min="266" max="266" width="5.28515625" style="61" customWidth="1"/>
    <col min="267" max="267" width="6" style="61" customWidth="1"/>
    <col min="268" max="268" width="6.5703125" style="61" customWidth="1"/>
    <col min="269" max="269" width="7.85546875" style="61" customWidth="1"/>
    <col min="270" max="270" width="6.85546875" style="61" customWidth="1"/>
    <col min="271" max="271" width="7.140625" style="61" customWidth="1"/>
    <col min="272" max="272" width="9.7109375" style="61" customWidth="1"/>
    <col min="273" max="506" width="9.140625" style="61"/>
    <col min="507" max="507" width="4" style="61" customWidth="1"/>
    <col min="508" max="508" width="8.42578125" style="61" customWidth="1"/>
    <col min="509" max="509" width="13.85546875" style="61" customWidth="1"/>
    <col min="510" max="510" width="9.28515625" style="61" customWidth="1"/>
    <col min="511" max="511" width="10.7109375" style="61" customWidth="1"/>
    <col min="512" max="512" width="10" style="61" customWidth="1"/>
    <col min="513" max="513" width="10.140625" style="61" customWidth="1"/>
    <col min="514" max="514" width="5.7109375" style="61" customWidth="1"/>
    <col min="515" max="515" width="5.85546875" style="61" customWidth="1"/>
    <col min="516" max="516" width="6.7109375" style="61" customWidth="1"/>
    <col min="517" max="517" width="9.7109375" style="61" customWidth="1"/>
    <col min="518" max="518" width="7.85546875" style="61" customWidth="1"/>
    <col min="519" max="519" width="10.85546875" style="61" customWidth="1"/>
    <col min="520" max="520" width="9.7109375" style="61" customWidth="1"/>
    <col min="521" max="521" width="10.28515625" style="61" customWidth="1"/>
    <col min="522" max="522" width="5.28515625" style="61" customWidth="1"/>
    <col min="523" max="523" width="6" style="61" customWidth="1"/>
    <col min="524" max="524" width="6.5703125" style="61" customWidth="1"/>
    <col min="525" max="525" width="7.85546875" style="61" customWidth="1"/>
    <col min="526" max="526" width="6.85546875" style="61" customWidth="1"/>
    <col min="527" max="527" width="7.140625" style="61" customWidth="1"/>
    <col min="528" max="528" width="9.7109375" style="61" customWidth="1"/>
    <col min="529" max="762" width="9.140625" style="61"/>
    <col min="763" max="763" width="4" style="61" customWidth="1"/>
    <col min="764" max="764" width="8.42578125" style="61" customWidth="1"/>
    <col min="765" max="765" width="13.85546875" style="61" customWidth="1"/>
    <col min="766" max="766" width="9.28515625" style="61" customWidth="1"/>
    <col min="767" max="767" width="10.7109375" style="61" customWidth="1"/>
    <col min="768" max="768" width="10" style="61" customWidth="1"/>
    <col min="769" max="769" width="10.140625" style="61" customWidth="1"/>
    <col min="770" max="770" width="5.7109375" style="61" customWidth="1"/>
    <col min="771" max="771" width="5.85546875" style="61" customWidth="1"/>
    <col min="772" max="772" width="6.7109375" style="61" customWidth="1"/>
    <col min="773" max="773" width="9.7109375" style="61" customWidth="1"/>
    <col min="774" max="774" width="7.85546875" style="61" customWidth="1"/>
    <col min="775" max="775" width="10.85546875" style="61" customWidth="1"/>
    <col min="776" max="776" width="9.7109375" style="61" customWidth="1"/>
    <col min="777" max="777" width="10.28515625" style="61" customWidth="1"/>
    <col min="778" max="778" width="5.28515625" style="61" customWidth="1"/>
    <col min="779" max="779" width="6" style="61" customWidth="1"/>
    <col min="780" max="780" width="6.5703125" style="61" customWidth="1"/>
    <col min="781" max="781" width="7.85546875" style="61" customWidth="1"/>
    <col min="782" max="782" width="6.85546875" style="61" customWidth="1"/>
    <col min="783" max="783" width="7.140625" style="61" customWidth="1"/>
    <col min="784" max="784" width="9.7109375" style="61" customWidth="1"/>
    <col min="785" max="1018" width="9.140625" style="61"/>
    <col min="1019" max="1019" width="4" style="61" customWidth="1"/>
    <col min="1020" max="1020" width="8.42578125" style="61" customWidth="1"/>
    <col min="1021" max="1021" width="13.85546875" style="61" customWidth="1"/>
    <col min="1022" max="1022" width="9.28515625" style="61" customWidth="1"/>
    <col min="1023" max="1023" width="10.7109375" style="61" customWidth="1"/>
    <col min="1024" max="1024" width="10" style="61" customWidth="1"/>
    <col min="1025" max="1025" width="10.140625" style="61" customWidth="1"/>
    <col min="1026" max="1026" width="5.7109375" style="61" customWidth="1"/>
    <col min="1027" max="1027" width="5.85546875" style="61" customWidth="1"/>
    <col min="1028" max="1028" width="6.7109375" style="61" customWidth="1"/>
    <col min="1029" max="1029" width="9.7109375" style="61" customWidth="1"/>
    <col min="1030" max="1030" width="7.85546875" style="61" customWidth="1"/>
    <col min="1031" max="1031" width="10.85546875" style="61" customWidth="1"/>
    <col min="1032" max="1032" width="9.7109375" style="61" customWidth="1"/>
    <col min="1033" max="1033" width="10.28515625" style="61" customWidth="1"/>
    <col min="1034" max="1034" width="5.28515625" style="61" customWidth="1"/>
    <col min="1035" max="1035" width="6" style="61" customWidth="1"/>
    <col min="1036" max="1036" width="6.5703125" style="61" customWidth="1"/>
    <col min="1037" max="1037" width="7.85546875" style="61" customWidth="1"/>
    <col min="1038" max="1038" width="6.85546875" style="61" customWidth="1"/>
    <col min="1039" max="1039" width="7.140625" style="61" customWidth="1"/>
    <col min="1040" max="1040" width="9.7109375" style="61" customWidth="1"/>
    <col min="1041" max="1274" width="9.140625" style="61"/>
    <col min="1275" max="1275" width="4" style="61" customWidth="1"/>
    <col min="1276" max="1276" width="8.42578125" style="61" customWidth="1"/>
    <col min="1277" max="1277" width="13.85546875" style="61" customWidth="1"/>
    <col min="1278" max="1278" width="9.28515625" style="61" customWidth="1"/>
    <col min="1279" max="1279" width="10.7109375" style="61" customWidth="1"/>
    <col min="1280" max="1280" width="10" style="61" customWidth="1"/>
    <col min="1281" max="1281" width="10.140625" style="61" customWidth="1"/>
    <col min="1282" max="1282" width="5.7109375" style="61" customWidth="1"/>
    <col min="1283" max="1283" width="5.85546875" style="61" customWidth="1"/>
    <col min="1284" max="1284" width="6.7109375" style="61" customWidth="1"/>
    <col min="1285" max="1285" width="9.7109375" style="61" customWidth="1"/>
    <col min="1286" max="1286" width="7.85546875" style="61" customWidth="1"/>
    <col min="1287" max="1287" width="10.85546875" style="61" customWidth="1"/>
    <col min="1288" max="1288" width="9.7109375" style="61" customWidth="1"/>
    <col min="1289" max="1289" width="10.28515625" style="61" customWidth="1"/>
    <col min="1290" max="1290" width="5.28515625" style="61" customWidth="1"/>
    <col min="1291" max="1291" width="6" style="61" customWidth="1"/>
    <col min="1292" max="1292" width="6.5703125" style="61" customWidth="1"/>
    <col min="1293" max="1293" width="7.85546875" style="61" customWidth="1"/>
    <col min="1294" max="1294" width="6.85546875" style="61" customWidth="1"/>
    <col min="1295" max="1295" width="7.140625" style="61" customWidth="1"/>
    <col min="1296" max="1296" width="9.7109375" style="61" customWidth="1"/>
    <col min="1297" max="1530" width="9.140625" style="61"/>
    <col min="1531" max="1531" width="4" style="61" customWidth="1"/>
    <col min="1532" max="1532" width="8.42578125" style="61" customWidth="1"/>
    <col min="1533" max="1533" width="13.85546875" style="61" customWidth="1"/>
    <col min="1534" max="1534" width="9.28515625" style="61" customWidth="1"/>
    <col min="1535" max="1535" width="10.7109375" style="61" customWidth="1"/>
    <col min="1536" max="1536" width="10" style="61" customWidth="1"/>
    <col min="1537" max="1537" width="10.140625" style="61" customWidth="1"/>
    <col min="1538" max="1538" width="5.7109375" style="61" customWidth="1"/>
    <col min="1539" max="1539" width="5.85546875" style="61" customWidth="1"/>
    <col min="1540" max="1540" width="6.7109375" style="61" customWidth="1"/>
    <col min="1541" max="1541" width="9.7109375" style="61" customWidth="1"/>
    <col min="1542" max="1542" width="7.85546875" style="61" customWidth="1"/>
    <col min="1543" max="1543" width="10.85546875" style="61" customWidth="1"/>
    <col min="1544" max="1544" width="9.7109375" style="61" customWidth="1"/>
    <col min="1545" max="1545" width="10.28515625" style="61" customWidth="1"/>
    <col min="1546" max="1546" width="5.28515625" style="61" customWidth="1"/>
    <col min="1547" max="1547" width="6" style="61" customWidth="1"/>
    <col min="1548" max="1548" width="6.5703125" style="61" customWidth="1"/>
    <col min="1549" max="1549" width="7.85546875" style="61" customWidth="1"/>
    <col min="1550" max="1550" width="6.85546875" style="61" customWidth="1"/>
    <col min="1551" max="1551" width="7.140625" style="61" customWidth="1"/>
    <col min="1552" max="1552" width="9.7109375" style="61" customWidth="1"/>
    <col min="1553" max="1786" width="9.140625" style="61"/>
    <col min="1787" max="1787" width="4" style="61" customWidth="1"/>
    <col min="1788" max="1788" width="8.42578125" style="61" customWidth="1"/>
    <col min="1789" max="1789" width="13.85546875" style="61" customWidth="1"/>
    <col min="1790" max="1790" width="9.28515625" style="61" customWidth="1"/>
    <col min="1791" max="1791" width="10.7109375" style="61" customWidth="1"/>
    <col min="1792" max="1792" width="10" style="61" customWidth="1"/>
    <col min="1793" max="1793" width="10.140625" style="61" customWidth="1"/>
    <col min="1794" max="1794" width="5.7109375" style="61" customWidth="1"/>
    <col min="1795" max="1795" width="5.85546875" style="61" customWidth="1"/>
    <col min="1796" max="1796" width="6.7109375" style="61" customWidth="1"/>
    <col min="1797" max="1797" width="9.7109375" style="61" customWidth="1"/>
    <col min="1798" max="1798" width="7.85546875" style="61" customWidth="1"/>
    <col min="1799" max="1799" width="10.85546875" style="61" customWidth="1"/>
    <col min="1800" max="1800" width="9.7109375" style="61" customWidth="1"/>
    <col min="1801" max="1801" width="10.28515625" style="61" customWidth="1"/>
    <col min="1802" max="1802" width="5.28515625" style="61" customWidth="1"/>
    <col min="1803" max="1803" width="6" style="61" customWidth="1"/>
    <col min="1804" max="1804" width="6.5703125" style="61" customWidth="1"/>
    <col min="1805" max="1805" width="7.85546875" style="61" customWidth="1"/>
    <col min="1806" max="1806" width="6.85546875" style="61" customWidth="1"/>
    <col min="1807" max="1807" width="7.140625" style="61" customWidth="1"/>
    <col min="1808" max="1808" width="9.7109375" style="61" customWidth="1"/>
    <col min="1809" max="2042" width="9.140625" style="61"/>
    <col min="2043" max="2043" width="4" style="61" customWidth="1"/>
    <col min="2044" max="2044" width="8.42578125" style="61" customWidth="1"/>
    <col min="2045" max="2045" width="13.85546875" style="61" customWidth="1"/>
    <col min="2046" max="2046" width="9.28515625" style="61" customWidth="1"/>
    <col min="2047" max="2047" width="10.7109375" style="61" customWidth="1"/>
    <col min="2048" max="2048" width="10" style="61" customWidth="1"/>
    <col min="2049" max="2049" width="10.140625" style="61" customWidth="1"/>
    <col min="2050" max="2050" width="5.7109375" style="61" customWidth="1"/>
    <col min="2051" max="2051" width="5.85546875" style="61" customWidth="1"/>
    <col min="2052" max="2052" width="6.7109375" style="61" customWidth="1"/>
    <col min="2053" max="2053" width="9.7109375" style="61" customWidth="1"/>
    <col min="2054" max="2054" width="7.85546875" style="61" customWidth="1"/>
    <col min="2055" max="2055" width="10.85546875" style="61" customWidth="1"/>
    <col min="2056" max="2056" width="9.7109375" style="61" customWidth="1"/>
    <col min="2057" max="2057" width="10.28515625" style="61" customWidth="1"/>
    <col min="2058" max="2058" width="5.28515625" style="61" customWidth="1"/>
    <col min="2059" max="2059" width="6" style="61" customWidth="1"/>
    <col min="2060" max="2060" width="6.5703125" style="61" customWidth="1"/>
    <col min="2061" max="2061" width="7.85546875" style="61" customWidth="1"/>
    <col min="2062" max="2062" width="6.85546875" style="61" customWidth="1"/>
    <col min="2063" max="2063" width="7.140625" style="61" customWidth="1"/>
    <col min="2064" max="2064" width="9.7109375" style="61" customWidth="1"/>
    <col min="2065" max="2298" width="9.140625" style="61"/>
    <col min="2299" max="2299" width="4" style="61" customWidth="1"/>
    <col min="2300" max="2300" width="8.42578125" style="61" customWidth="1"/>
    <col min="2301" max="2301" width="13.85546875" style="61" customWidth="1"/>
    <col min="2302" max="2302" width="9.28515625" style="61" customWidth="1"/>
    <col min="2303" max="2303" width="10.7109375" style="61" customWidth="1"/>
    <col min="2304" max="2304" width="10" style="61" customWidth="1"/>
    <col min="2305" max="2305" width="10.140625" style="61" customWidth="1"/>
    <col min="2306" max="2306" width="5.7109375" style="61" customWidth="1"/>
    <col min="2307" max="2307" width="5.85546875" style="61" customWidth="1"/>
    <col min="2308" max="2308" width="6.7109375" style="61" customWidth="1"/>
    <col min="2309" max="2309" width="9.7109375" style="61" customWidth="1"/>
    <col min="2310" max="2310" width="7.85546875" style="61" customWidth="1"/>
    <col min="2311" max="2311" width="10.85546875" style="61" customWidth="1"/>
    <col min="2312" max="2312" width="9.7109375" style="61" customWidth="1"/>
    <col min="2313" max="2313" width="10.28515625" style="61" customWidth="1"/>
    <col min="2314" max="2314" width="5.28515625" style="61" customWidth="1"/>
    <col min="2315" max="2315" width="6" style="61" customWidth="1"/>
    <col min="2316" max="2316" width="6.5703125" style="61" customWidth="1"/>
    <col min="2317" max="2317" width="7.85546875" style="61" customWidth="1"/>
    <col min="2318" max="2318" width="6.85546875" style="61" customWidth="1"/>
    <col min="2319" max="2319" width="7.140625" style="61" customWidth="1"/>
    <col min="2320" max="2320" width="9.7109375" style="61" customWidth="1"/>
    <col min="2321" max="2554" width="9.140625" style="61"/>
    <col min="2555" max="2555" width="4" style="61" customWidth="1"/>
    <col min="2556" max="2556" width="8.42578125" style="61" customWidth="1"/>
    <col min="2557" max="2557" width="13.85546875" style="61" customWidth="1"/>
    <col min="2558" max="2558" width="9.28515625" style="61" customWidth="1"/>
    <col min="2559" max="2559" width="10.7109375" style="61" customWidth="1"/>
    <col min="2560" max="2560" width="10" style="61" customWidth="1"/>
    <col min="2561" max="2561" width="10.140625" style="61" customWidth="1"/>
    <col min="2562" max="2562" width="5.7109375" style="61" customWidth="1"/>
    <col min="2563" max="2563" width="5.85546875" style="61" customWidth="1"/>
    <col min="2564" max="2564" width="6.7109375" style="61" customWidth="1"/>
    <col min="2565" max="2565" width="9.7109375" style="61" customWidth="1"/>
    <col min="2566" max="2566" width="7.85546875" style="61" customWidth="1"/>
    <col min="2567" max="2567" width="10.85546875" style="61" customWidth="1"/>
    <col min="2568" max="2568" width="9.7109375" style="61" customWidth="1"/>
    <col min="2569" max="2569" width="10.28515625" style="61" customWidth="1"/>
    <col min="2570" max="2570" width="5.28515625" style="61" customWidth="1"/>
    <col min="2571" max="2571" width="6" style="61" customWidth="1"/>
    <col min="2572" max="2572" width="6.5703125" style="61" customWidth="1"/>
    <col min="2573" max="2573" width="7.85546875" style="61" customWidth="1"/>
    <col min="2574" max="2574" width="6.85546875" style="61" customWidth="1"/>
    <col min="2575" max="2575" width="7.140625" style="61" customWidth="1"/>
    <col min="2576" max="2576" width="9.7109375" style="61" customWidth="1"/>
    <col min="2577" max="2810" width="9.140625" style="61"/>
    <col min="2811" max="2811" width="4" style="61" customWidth="1"/>
    <col min="2812" max="2812" width="8.42578125" style="61" customWidth="1"/>
    <col min="2813" max="2813" width="13.85546875" style="61" customWidth="1"/>
    <col min="2814" max="2814" width="9.28515625" style="61" customWidth="1"/>
    <col min="2815" max="2815" width="10.7109375" style="61" customWidth="1"/>
    <col min="2816" max="2816" width="10" style="61" customWidth="1"/>
    <col min="2817" max="2817" width="10.140625" style="61" customWidth="1"/>
    <col min="2818" max="2818" width="5.7109375" style="61" customWidth="1"/>
    <col min="2819" max="2819" width="5.85546875" style="61" customWidth="1"/>
    <col min="2820" max="2820" width="6.7109375" style="61" customWidth="1"/>
    <col min="2821" max="2821" width="9.7109375" style="61" customWidth="1"/>
    <col min="2822" max="2822" width="7.85546875" style="61" customWidth="1"/>
    <col min="2823" max="2823" width="10.85546875" style="61" customWidth="1"/>
    <col min="2824" max="2824" width="9.7109375" style="61" customWidth="1"/>
    <col min="2825" max="2825" width="10.28515625" style="61" customWidth="1"/>
    <col min="2826" max="2826" width="5.28515625" style="61" customWidth="1"/>
    <col min="2827" max="2827" width="6" style="61" customWidth="1"/>
    <col min="2828" max="2828" width="6.5703125" style="61" customWidth="1"/>
    <col min="2829" max="2829" width="7.85546875" style="61" customWidth="1"/>
    <col min="2830" max="2830" width="6.85546875" style="61" customWidth="1"/>
    <col min="2831" max="2831" width="7.140625" style="61" customWidth="1"/>
    <col min="2832" max="2832" width="9.7109375" style="61" customWidth="1"/>
    <col min="2833" max="3066" width="9.140625" style="61"/>
    <col min="3067" max="3067" width="4" style="61" customWidth="1"/>
    <col min="3068" max="3068" width="8.42578125" style="61" customWidth="1"/>
    <col min="3069" max="3069" width="13.85546875" style="61" customWidth="1"/>
    <col min="3070" max="3070" width="9.28515625" style="61" customWidth="1"/>
    <col min="3071" max="3071" width="10.7109375" style="61" customWidth="1"/>
    <col min="3072" max="3072" width="10" style="61" customWidth="1"/>
    <col min="3073" max="3073" width="10.140625" style="61" customWidth="1"/>
    <col min="3074" max="3074" width="5.7109375" style="61" customWidth="1"/>
    <col min="3075" max="3075" width="5.85546875" style="61" customWidth="1"/>
    <col min="3076" max="3076" width="6.7109375" style="61" customWidth="1"/>
    <col min="3077" max="3077" width="9.7109375" style="61" customWidth="1"/>
    <col min="3078" max="3078" width="7.85546875" style="61" customWidth="1"/>
    <col min="3079" max="3079" width="10.85546875" style="61" customWidth="1"/>
    <col min="3080" max="3080" width="9.7109375" style="61" customWidth="1"/>
    <col min="3081" max="3081" width="10.28515625" style="61" customWidth="1"/>
    <col min="3082" max="3082" width="5.28515625" style="61" customWidth="1"/>
    <col min="3083" max="3083" width="6" style="61" customWidth="1"/>
    <col min="3084" max="3084" width="6.5703125" style="61" customWidth="1"/>
    <col min="3085" max="3085" width="7.85546875" style="61" customWidth="1"/>
    <col min="3086" max="3086" width="6.85546875" style="61" customWidth="1"/>
    <col min="3087" max="3087" width="7.140625" style="61" customWidth="1"/>
    <col min="3088" max="3088" width="9.7109375" style="61" customWidth="1"/>
    <col min="3089" max="3322" width="9.140625" style="61"/>
    <col min="3323" max="3323" width="4" style="61" customWidth="1"/>
    <col min="3324" max="3324" width="8.42578125" style="61" customWidth="1"/>
    <col min="3325" max="3325" width="13.85546875" style="61" customWidth="1"/>
    <col min="3326" max="3326" width="9.28515625" style="61" customWidth="1"/>
    <col min="3327" max="3327" width="10.7109375" style="61" customWidth="1"/>
    <col min="3328" max="3328" width="10" style="61" customWidth="1"/>
    <col min="3329" max="3329" width="10.140625" style="61" customWidth="1"/>
    <col min="3330" max="3330" width="5.7109375" style="61" customWidth="1"/>
    <col min="3331" max="3331" width="5.85546875" style="61" customWidth="1"/>
    <col min="3332" max="3332" width="6.7109375" style="61" customWidth="1"/>
    <col min="3333" max="3333" width="9.7109375" style="61" customWidth="1"/>
    <col min="3334" max="3334" width="7.85546875" style="61" customWidth="1"/>
    <col min="3335" max="3335" width="10.85546875" style="61" customWidth="1"/>
    <col min="3336" max="3336" width="9.7109375" style="61" customWidth="1"/>
    <col min="3337" max="3337" width="10.28515625" style="61" customWidth="1"/>
    <col min="3338" max="3338" width="5.28515625" style="61" customWidth="1"/>
    <col min="3339" max="3339" width="6" style="61" customWidth="1"/>
    <col min="3340" max="3340" width="6.5703125" style="61" customWidth="1"/>
    <col min="3341" max="3341" width="7.85546875" style="61" customWidth="1"/>
    <col min="3342" max="3342" width="6.85546875" style="61" customWidth="1"/>
    <col min="3343" max="3343" width="7.140625" style="61" customWidth="1"/>
    <col min="3344" max="3344" width="9.7109375" style="61" customWidth="1"/>
    <col min="3345" max="3578" width="9.140625" style="61"/>
    <col min="3579" max="3579" width="4" style="61" customWidth="1"/>
    <col min="3580" max="3580" width="8.42578125" style="61" customWidth="1"/>
    <col min="3581" max="3581" width="13.85546875" style="61" customWidth="1"/>
    <col min="3582" max="3582" width="9.28515625" style="61" customWidth="1"/>
    <col min="3583" max="3583" width="10.7109375" style="61" customWidth="1"/>
    <col min="3584" max="3584" width="10" style="61" customWidth="1"/>
    <col min="3585" max="3585" width="10.140625" style="61" customWidth="1"/>
    <col min="3586" max="3586" width="5.7109375" style="61" customWidth="1"/>
    <col min="3587" max="3587" width="5.85546875" style="61" customWidth="1"/>
    <col min="3588" max="3588" width="6.7109375" style="61" customWidth="1"/>
    <col min="3589" max="3589" width="9.7109375" style="61" customWidth="1"/>
    <col min="3590" max="3590" width="7.85546875" style="61" customWidth="1"/>
    <col min="3591" max="3591" width="10.85546875" style="61" customWidth="1"/>
    <col min="3592" max="3592" width="9.7109375" style="61" customWidth="1"/>
    <col min="3593" max="3593" width="10.28515625" style="61" customWidth="1"/>
    <col min="3594" max="3594" width="5.28515625" style="61" customWidth="1"/>
    <col min="3595" max="3595" width="6" style="61" customWidth="1"/>
    <col min="3596" max="3596" width="6.5703125" style="61" customWidth="1"/>
    <col min="3597" max="3597" width="7.85546875" style="61" customWidth="1"/>
    <col min="3598" max="3598" width="6.85546875" style="61" customWidth="1"/>
    <col min="3599" max="3599" width="7.140625" style="61" customWidth="1"/>
    <col min="3600" max="3600" width="9.7109375" style="61" customWidth="1"/>
    <col min="3601" max="3834" width="9.140625" style="61"/>
    <col min="3835" max="3835" width="4" style="61" customWidth="1"/>
    <col min="3836" max="3836" width="8.42578125" style="61" customWidth="1"/>
    <col min="3837" max="3837" width="13.85546875" style="61" customWidth="1"/>
    <col min="3838" max="3838" width="9.28515625" style="61" customWidth="1"/>
    <col min="3839" max="3839" width="10.7109375" style="61" customWidth="1"/>
    <col min="3840" max="3840" width="10" style="61" customWidth="1"/>
    <col min="3841" max="3841" width="10.140625" style="61" customWidth="1"/>
    <col min="3842" max="3842" width="5.7109375" style="61" customWidth="1"/>
    <col min="3843" max="3843" width="5.85546875" style="61" customWidth="1"/>
    <col min="3844" max="3844" width="6.7109375" style="61" customWidth="1"/>
    <col min="3845" max="3845" width="9.7109375" style="61" customWidth="1"/>
    <col min="3846" max="3846" width="7.85546875" style="61" customWidth="1"/>
    <col min="3847" max="3847" width="10.85546875" style="61" customWidth="1"/>
    <col min="3848" max="3848" width="9.7109375" style="61" customWidth="1"/>
    <col min="3849" max="3849" width="10.28515625" style="61" customWidth="1"/>
    <col min="3850" max="3850" width="5.28515625" style="61" customWidth="1"/>
    <col min="3851" max="3851" width="6" style="61" customWidth="1"/>
    <col min="3852" max="3852" width="6.5703125" style="61" customWidth="1"/>
    <col min="3853" max="3853" width="7.85546875" style="61" customWidth="1"/>
    <col min="3854" max="3854" width="6.85546875" style="61" customWidth="1"/>
    <col min="3855" max="3855" width="7.140625" style="61" customWidth="1"/>
    <col min="3856" max="3856" width="9.7109375" style="61" customWidth="1"/>
    <col min="3857" max="4090" width="9.140625" style="61"/>
    <col min="4091" max="4091" width="4" style="61" customWidth="1"/>
    <col min="4092" max="4092" width="8.42578125" style="61" customWidth="1"/>
    <col min="4093" max="4093" width="13.85546875" style="61" customWidth="1"/>
    <col min="4094" max="4094" width="9.28515625" style="61" customWidth="1"/>
    <col min="4095" max="4095" width="10.7109375" style="61" customWidth="1"/>
    <col min="4096" max="4096" width="10" style="61" customWidth="1"/>
    <col min="4097" max="4097" width="10.140625" style="61" customWidth="1"/>
    <col min="4098" max="4098" width="5.7109375" style="61" customWidth="1"/>
    <col min="4099" max="4099" width="5.85546875" style="61" customWidth="1"/>
    <col min="4100" max="4100" width="6.7109375" style="61" customWidth="1"/>
    <col min="4101" max="4101" width="9.7109375" style="61" customWidth="1"/>
    <col min="4102" max="4102" width="7.85546875" style="61" customWidth="1"/>
    <col min="4103" max="4103" width="10.85546875" style="61" customWidth="1"/>
    <col min="4104" max="4104" width="9.7109375" style="61" customWidth="1"/>
    <col min="4105" max="4105" width="10.28515625" style="61" customWidth="1"/>
    <col min="4106" max="4106" width="5.28515625" style="61" customWidth="1"/>
    <col min="4107" max="4107" width="6" style="61" customWidth="1"/>
    <col min="4108" max="4108" width="6.5703125" style="61" customWidth="1"/>
    <col min="4109" max="4109" width="7.85546875" style="61" customWidth="1"/>
    <col min="4110" max="4110" width="6.85546875" style="61" customWidth="1"/>
    <col min="4111" max="4111" width="7.140625" style="61" customWidth="1"/>
    <col min="4112" max="4112" width="9.7109375" style="61" customWidth="1"/>
    <col min="4113" max="4346" width="9.140625" style="61"/>
    <col min="4347" max="4347" width="4" style="61" customWidth="1"/>
    <col min="4348" max="4348" width="8.42578125" style="61" customWidth="1"/>
    <col min="4349" max="4349" width="13.85546875" style="61" customWidth="1"/>
    <col min="4350" max="4350" width="9.28515625" style="61" customWidth="1"/>
    <col min="4351" max="4351" width="10.7109375" style="61" customWidth="1"/>
    <col min="4352" max="4352" width="10" style="61" customWidth="1"/>
    <col min="4353" max="4353" width="10.140625" style="61" customWidth="1"/>
    <col min="4354" max="4354" width="5.7109375" style="61" customWidth="1"/>
    <col min="4355" max="4355" width="5.85546875" style="61" customWidth="1"/>
    <col min="4356" max="4356" width="6.7109375" style="61" customWidth="1"/>
    <col min="4357" max="4357" width="9.7109375" style="61" customWidth="1"/>
    <col min="4358" max="4358" width="7.85546875" style="61" customWidth="1"/>
    <col min="4359" max="4359" width="10.85546875" style="61" customWidth="1"/>
    <col min="4360" max="4360" width="9.7109375" style="61" customWidth="1"/>
    <col min="4361" max="4361" width="10.28515625" style="61" customWidth="1"/>
    <col min="4362" max="4362" width="5.28515625" style="61" customWidth="1"/>
    <col min="4363" max="4363" width="6" style="61" customWidth="1"/>
    <col min="4364" max="4364" width="6.5703125" style="61" customWidth="1"/>
    <col min="4365" max="4365" width="7.85546875" style="61" customWidth="1"/>
    <col min="4366" max="4366" width="6.85546875" style="61" customWidth="1"/>
    <col min="4367" max="4367" width="7.140625" style="61" customWidth="1"/>
    <col min="4368" max="4368" width="9.7109375" style="61" customWidth="1"/>
    <col min="4369" max="4602" width="9.140625" style="61"/>
    <col min="4603" max="4603" width="4" style="61" customWidth="1"/>
    <col min="4604" max="4604" width="8.42578125" style="61" customWidth="1"/>
    <col min="4605" max="4605" width="13.85546875" style="61" customWidth="1"/>
    <col min="4606" max="4606" width="9.28515625" style="61" customWidth="1"/>
    <col min="4607" max="4607" width="10.7109375" style="61" customWidth="1"/>
    <col min="4608" max="4608" width="10" style="61" customWidth="1"/>
    <col min="4609" max="4609" width="10.140625" style="61" customWidth="1"/>
    <col min="4610" max="4610" width="5.7109375" style="61" customWidth="1"/>
    <col min="4611" max="4611" width="5.85546875" style="61" customWidth="1"/>
    <col min="4612" max="4612" width="6.7109375" style="61" customWidth="1"/>
    <col min="4613" max="4613" width="9.7109375" style="61" customWidth="1"/>
    <col min="4614" max="4614" width="7.85546875" style="61" customWidth="1"/>
    <col min="4615" max="4615" width="10.85546875" style="61" customWidth="1"/>
    <col min="4616" max="4616" width="9.7109375" style="61" customWidth="1"/>
    <col min="4617" max="4617" width="10.28515625" style="61" customWidth="1"/>
    <col min="4618" max="4618" width="5.28515625" style="61" customWidth="1"/>
    <col min="4619" max="4619" width="6" style="61" customWidth="1"/>
    <col min="4620" max="4620" width="6.5703125" style="61" customWidth="1"/>
    <col min="4621" max="4621" width="7.85546875" style="61" customWidth="1"/>
    <col min="4622" max="4622" width="6.85546875" style="61" customWidth="1"/>
    <col min="4623" max="4623" width="7.140625" style="61" customWidth="1"/>
    <col min="4624" max="4624" width="9.7109375" style="61" customWidth="1"/>
    <col min="4625" max="4858" width="9.140625" style="61"/>
    <col min="4859" max="4859" width="4" style="61" customWidth="1"/>
    <col min="4860" max="4860" width="8.42578125" style="61" customWidth="1"/>
    <col min="4861" max="4861" width="13.85546875" style="61" customWidth="1"/>
    <col min="4862" max="4862" width="9.28515625" style="61" customWidth="1"/>
    <col min="4863" max="4863" width="10.7109375" style="61" customWidth="1"/>
    <col min="4864" max="4864" width="10" style="61" customWidth="1"/>
    <col min="4865" max="4865" width="10.140625" style="61" customWidth="1"/>
    <col min="4866" max="4866" width="5.7109375" style="61" customWidth="1"/>
    <col min="4867" max="4867" width="5.85546875" style="61" customWidth="1"/>
    <col min="4868" max="4868" width="6.7109375" style="61" customWidth="1"/>
    <col min="4869" max="4869" width="9.7109375" style="61" customWidth="1"/>
    <col min="4870" max="4870" width="7.85546875" style="61" customWidth="1"/>
    <col min="4871" max="4871" width="10.85546875" style="61" customWidth="1"/>
    <col min="4872" max="4872" width="9.7109375" style="61" customWidth="1"/>
    <col min="4873" max="4873" width="10.28515625" style="61" customWidth="1"/>
    <col min="4874" max="4874" width="5.28515625" style="61" customWidth="1"/>
    <col min="4875" max="4875" width="6" style="61" customWidth="1"/>
    <col min="4876" max="4876" width="6.5703125" style="61" customWidth="1"/>
    <col min="4877" max="4877" width="7.85546875" style="61" customWidth="1"/>
    <col min="4878" max="4878" width="6.85546875" style="61" customWidth="1"/>
    <col min="4879" max="4879" width="7.140625" style="61" customWidth="1"/>
    <col min="4880" max="4880" width="9.7109375" style="61" customWidth="1"/>
    <col min="4881" max="5114" width="9.140625" style="61"/>
    <col min="5115" max="5115" width="4" style="61" customWidth="1"/>
    <col min="5116" max="5116" width="8.42578125" style="61" customWidth="1"/>
    <col min="5117" max="5117" width="13.85546875" style="61" customWidth="1"/>
    <col min="5118" max="5118" width="9.28515625" style="61" customWidth="1"/>
    <col min="5119" max="5119" width="10.7109375" style="61" customWidth="1"/>
    <col min="5120" max="5120" width="10" style="61" customWidth="1"/>
    <col min="5121" max="5121" width="10.140625" style="61" customWidth="1"/>
    <col min="5122" max="5122" width="5.7109375" style="61" customWidth="1"/>
    <col min="5123" max="5123" width="5.85546875" style="61" customWidth="1"/>
    <col min="5124" max="5124" width="6.7109375" style="61" customWidth="1"/>
    <col min="5125" max="5125" width="9.7109375" style="61" customWidth="1"/>
    <col min="5126" max="5126" width="7.85546875" style="61" customWidth="1"/>
    <col min="5127" max="5127" width="10.85546875" style="61" customWidth="1"/>
    <col min="5128" max="5128" width="9.7109375" style="61" customWidth="1"/>
    <col min="5129" max="5129" width="10.28515625" style="61" customWidth="1"/>
    <col min="5130" max="5130" width="5.28515625" style="61" customWidth="1"/>
    <col min="5131" max="5131" width="6" style="61" customWidth="1"/>
    <col min="5132" max="5132" width="6.5703125" style="61" customWidth="1"/>
    <col min="5133" max="5133" width="7.85546875" style="61" customWidth="1"/>
    <col min="5134" max="5134" width="6.85546875" style="61" customWidth="1"/>
    <col min="5135" max="5135" width="7.140625" style="61" customWidth="1"/>
    <col min="5136" max="5136" width="9.7109375" style="61" customWidth="1"/>
    <col min="5137" max="5370" width="9.140625" style="61"/>
    <col min="5371" max="5371" width="4" style="61" customWidth="1"/>
    <col min="5372" max="5372" width="8.42578125" style="61" customWidth="1"/>
    <col min="5373" max="5373" width="13.85546875" style="61" customWidth="1"/>
    <col min="5374" max="5374" width="9.28515625" style="61" customWidth="1"/>
    <col min="5375" max="5375" width="10.7109375" style="61" customWidth="1"/>
    <col min="5376" max="5376" width="10" style="61" customWidth="1"/>
    <col min="5377" max="5377" width="10.140625" style="61" customWidth="1"/>
    <col min="5378" max="5378" width="5.7109375" style="61" customWidth="1"/>
    <col min="5379" max="5379" width="5.85546875" style="61" customWidth="1"/>
    <col min="5380" max="5380" width="6.7109375" style="61" customWidth="1"/>
    <col min="5381" max="5381" width="9.7109375" style="61" customWidth="1"/>
    <col min="5382" max="5382" width="7.85546875" style="61" customWidth="1"/>
    <col min="5383" max="5383" width="10.85546875" style="61" customWidth="1"/>
    <col min="5384" max="5384" width="9.7109375" style="61" customWidth="1"/>
    <col min="5385" max="5385" width="10.28515625" style="61" customWidth="1"/>
    <col min="5386" max="5386" width="5.28515625" style="61" customWidth="1"/>
    <col min="5387" max="5387" width="6" style="61" customWidth="1"/>
    <col min="5388" max="5388" width="6.5703125" style="61" customWidth="1"/>
    <col min="5389" max="5389" width="7.85546875" style="61" customWidth="1"/>
    <col min="5390" max="5390" width="6.85546875" style="61" customWidth="1"/>
    <col min="5391" max="5391" width="7.140625" style="61" customWidth="1"/>
    <col min="5392" max="5392" width="9.7109375" style="61" customWidth="1"/>
    <col min="5393" max="5626" width="9.140625" style="61"/>
    <col min="5627" max="5627" width="4" style="61" customWidth="1"/>
    <col min="5628" max="5628" width="8.42578125" style="61" customWidth="1"/>
    <col min="5629" max="5629" width="13.85546875" style="61" customWidth="1"/>
    <col min="5630" max="5630" width="9.28515625" style="61" customWidth="1"/>
    <col min="5631" max="5631" width="10.7109375" style="61" customWidth="1"/>
    <col min="5632" max="5632" width="10" style="61" customWidth="1"/>
    <col min="5633" max="5633" width="10.140625" style="61" customWidth="1"/>
    <col min="5634" max="5634" width="5.7109375" style="61" customWidth="1"/>
    <col min="5635" max="5635" width="5.85546875" style="61" customWidth="1"/>
    <col min="5636" max="5636" width="6.7109375" style="61" customWidth="1"/>
    <col min="5637" max="5637" width="9.7109375" style="61" customWidth="1"/>
    <col min="5638" max="5638" width="7.85546875" style="61" customWidth="1"/>
    <col min="5639" max="5639" width="10.85546875" style="61" customWidth="1"/>
    <col min="5640" max="5640" width="9.7109375" style="61" customWidth="1"/>
    <col min="5641" max="5641" width="10.28515625" style="61" customWidth="1"/>
    <col min="5642" max="5642" width="5.28515625" style="61" customWidth="1"/>
    <col min="5643" max="5643" width="6" style="61" customWidth="1"/>
    <col min="5644" max="5644" width="6.5703125" style="61" customWidth="1"/>
    <col min="5645" max="5645" width="7.85546875" style="61" customWidth="1"/>
    <col min="5646" max="5646" width="6.85546875" style="61" customWidth="1"/>
    <col min="5647" max="5647" width="7.140625" style="61" customWidth="1"/>
    <col min="5648" max="5648" width="9.7109375" style="61" customWidth="1"/>
    <col min="5649" max="5882" width="9.140625" style="61"/>
    <col min="5883" max="5883" width="4" style="61" customWidth="1"/>
    <col min="5884" max="5884" width="8.42578125" style="61" customWidth="1"/>
    <col min="5885" max="5885" width="13.85546875" style="61" customWidth="1"/>
    <col min="5886" max="5886" width="9.28515625" style="61" customWidth="1"/>
    <col min="5887" max="5887" width="10.7109375" style="61" customWidth="1"/>
    <col min="5888" max="5888" width="10" style="61" customWidth="1"/>
    <col min="5889" max="5889" width="10.140625" style="61" customWidth="1"/>
    <col min="5890" max="5890" width="5.7109375" style="61" customWidth="1"/>
    <col min="5891" max="5891" width="5.85546875" style="61" customWidth="1"/>
    <col min="5892" max="5892" width="6.7109375" style="61" customWidth="1"/>
    <col min="5893" max="5893" width="9.7109375" style="61" customWidth="1"/>
    <col min="5894" max="5894" width="7.85546875" style="61" customWidth="1"/>
    <col min="5895" max="5895" width="10.85546875" style="61" customWidth="1"/>
    <col min="5896" max="5896" width="9.7109375" style="61" customWidth="1"/>
    <col min="5897" max="5897" width="10.28515625" style="61" customWidth="1"/>
    <col min="5898" max="5898" width="5.28515625" style="61" customWidth="1"/>
    <col min="5899" max="5899" width="6" style="61" customWidth="1"/>
    <col min="5900" max="5900" width="6.5703125" style="61" customWidth="1"/>
    <col min="5901" max="5901" width="7.85546875" style="61" customWidth="1"/>
    <col min="5902" max="5902" width="6.85546875" style="61" customWidth="1"/>
    <col min="5903" max="5903" width="7.140625" style="61" customWidth="1"/>
    <col min="5904" max="5904" width="9.7109375" style="61" customWidth="1"/>
    <col min="5905" max="6138" width="9.140625" style="61"/>
    <col min="6139" max="6139" width="4" style="61" customWidth="1"/>
    <col min="6140" max="6140" width="8.42578125" style="61" customWidth="1"/>
    <col min="6141" max="6141" width="13.85546875" style="61" customWidth="1"/>
    <col min="6142" max="6142" width="9.28515625" style="61" customWidth="1"/>
    <col min="6143" max="6143" width="10.7109375" style="61" customWidth="1"/>
    <col min="6144" max="6144" width="10" style="61" customWidth="1"/>
    <col min="6145" max="6145" width="10.140625" style="61" customWidth="1"/>
    <col min="6146" max="6146" width="5.7109375" style="61" customWidth="1"/>
    <col min="6147" max="6147" width="5.85546875" style="61" customWidth="1"/>
    <col min="6148" max="6148" width="6.7109375" style="61" customWidth="1"/>
    <col min="6149" max="6149" width="9.7109375" style="61" customWidth="1"/>
    <col min="6150" max="6150" width="7.85546875" style="61" customWidth="1"/>
    <col min="6151" max="6151" width="10.85546875" style="61" customWidth="1"/>
    <col min="6152" max="6152" width="9.7109375" style="61" customWidth="1"/>
    <col min="6153" max="6153" width="10.28515625" style="61" customWidth="1"/>
    <col min="6154" max="6154" width="5.28515625" style="61" customWidth="1"/>
    <col min="6155" max="6155" width="6" style="61" customWidth="1"/>
    <col min="6156" max="6156" width="6.5703125" style="61" customWidth="1"/>
    <col min="6157" max="6157" width="7.85546875" style="61" customWidth="1"/>
    <col min="6158" max="6158" width="6.85546875" style="61" customWidth="1"/>
    <col min="6159" max="6159" width="7.140625" style="61" customWidth="1"/>
    <col min="6160" max="6160" width="9.7109375" style="61" customWidth="1"/>
    <col min="6161" max="6394" width="9.140625" style="61"/>
    <col min="6395" max="6395" width="4" style="61" customWidth="1"/>
    <col min="6396" max="6396" width="8.42578125" style="61" customWidth="1"/>
    <col min="6397" max="6397" width="13.85546875" style="61" customWidth="1"/>
    <col min="6398" max="6398" width="9.28515625" style="61" customWidth="1"/>
    <col min="6399" max="6399" width="10.7109375" style="61" customWidth="1"/>
    <col min="6400" max="6400" width="10" style="61" customWidth="1"/>
    <col min="6401" max="6401" width="10.140625" style="61" customWidth="1"/>
    <col min="6402" max="6402" width="5.7109375" style="61" customWidth="1"/>
    <col min="6403" max="6403" width="5.85546875" style="61" customWidth="1"/>
    <col min="6404" max="6404" width="6.7109375" style="61" customWidth="1"/>
    <col min="6405" max="6405" width="9.7109375" style="61" customWidth="1"/>
    <col min="6406" max="6406" width="7.85546875" style="61" customWidth="1"/>
    <col min="6407" max="6407" width="10.85546875" style="61" customWidth="1"/>
    <col min="6408" max="6408" width="9.7109375" style="61" customWidth="1"/>
    <col min="6409" max="6409" width="10.28515625" style="61" customWidth="1"/>
    <col min="6410" max="6410" width="5.28515625" style="61" customWidth="1"/>
    <col min="6411" max="6411" width="6" style="61" customWidth="1"/>
    <col min="6412" max="6412" width="6.5703125" style="61" customWidth="1"/>
    <col min="6413" max="6413" width="7.85546875" style="61" customWidth="1"/>
    <col min="6414" max="6414" width="6.85546875" style="61" customWidth="1"/>
    <col min="6415" max="6415" width="7.140625" style="61" customWidth="1"/>
    <col min="6416" max="6416" width="9.7109375" style="61" customWidth="1"/>
    <col min="6417" max="6650" width="9.140625" style="61"/>
    <col min="6651" max="6651" width="4" style="61" customWidth="1"/>
    <col min="6652" max="6652" width="8.42578125" style="61" customWidth="1"/>
    <col min="6653" max="6653" width="13.85546875" style="61" customWidth="1"/>
    <col min="6654" max="6654" width="9.28515625" style="61" customWidth="1"/>
    <col min="6655" max="6655" width="10.7109375" style="61" customWidth="1"/>
    <col min="6656" max="6656" width="10" style="61" customWidth="1"/>
    <col min="6657" max="6657" width="10.140625" style="61" customWidth="1"/>
    <col min="6658" max="6658" width="5.7109375" style="61" customWidth="1"/>
    <col min="6659" max="6659" width="5.85546875" style="61" customWidth="1"/>
    <col min="6660" max="6660" width="6.7109375" style="61" customWidth="1"/>
    <col min="6661" max="6661" width="9.7109375" style="61" customWidth="1"/>
    <col min="6662" max="6662" width="7.85546875" style="61" customWidth="1"/>
    <col min="6663" max="6663" width="10.85546875" style="61" customWidth="1"/>
    <col min="6664" max="6664" width="9.7109375" style="61" customWidth="1"/>
    <col min="6665" max="6665" width="10.28515625" style="61" customWidth="1"/>
    <col min="6666" max="6666" width="5.28515625" style="61" customWidth="1"/>
    <col min="6667" max="6667" width="6" style="61" customWidth="1"/>
    <col min="6668" max="6668" width="6.5703125" style="61" customWidth="1"/>
    <col min="6669" max="6669" width="7.85546875" style="61" customWidth="1"/>
    <col min="6670" max="6670" width="6.85546875" style="61" customWidth="1"/>
    <col min="6671" max="6671" width="7.140625" style="61" customWidth="1"/>
    <col min="6672" max="6672" width="9.7109375" style="61" customWidth="1"/>
    <col min="6673" max="6906" width="9.140625" style="61"/>
    <col min="6907" max="6907" width="4" style="61" customWidth="1"/>
    <col min="6908" max="6908" width="8.42578125" style="61" customWidth="1"/>
    <col min="6909" max="6909" width="13.85546875" style="61" customWidth="1"/>
    <col min="6910" max="6910" width="9.28515625" style="61" customWidth="1"/>
    <col min="6911" max="6911" width="10.7109375" style="61" customWidth="1"/>
    <col min="6912" max="6912" width="10" style="61" customWidth="1"/>
    <col min="6913" max="6913" width="10.140625" style="61" customWidth="1"/>
    <col min="6914" max="6914" width="5.7109375" style="61" customWidth="1"/>
    <col min="6915" max="6915" width="5.85546875" style="61" customWidth="1"/>
    <col min="6916" max="6916" width="6.7109375" style="61" customWidth="1"/>
    <col min="6917" max="6917" width="9.7109375" style="61" customWidth="1"/>
    <col min="6918" max="6918" width="7.85546875" style="61" customWidth="1"/>
    <col min="6919" max="6919" width="10.85546875" style="61" customWidth="1"/>
    <col min="6920" max="6920" width="9.7109375" style="61" customWidth="1"/>
    <col min="6921" max="6921" width="10.28515625" style="61" customWidth="1"/>
    <col min="6922" max="6922" width="5.28515625" style="61" customWidth="1"/>
    <col min="6923" max="6923" width="6" style="61" customWidth="1"/>
    <col min="6924" max="6924" width="6.5703125" style="61" customWidth="1"/>
    <col min="6925" max="6925" width="7.85546875" style="61" customWidth="1"/>
    <col min="6926" max="6926" width="6.85546875" style="61" customWidth="1"/>
    <col min="6927" max="6927" width="7.140625" style="61" customWidth="1"/>
    <col min="6928" max="6928" width="9.7109375" style="61" customWidth="1"/>
    <col min="6929" max="7162" width="9.140625" style="61"/>
    <col min="7163" max="7163" width="4" style="61" customWidth="1"/>
    <col min="7164" max="7164" width="8.42578125" style="61" customWidth="1"/>
    <col min="7165" max="7165" width="13.85546875" style="61" customWidth="1"/>
    <col min="7166" max="7166" width="9.28515625" style="61" customWidth="1"/>
    <col min="7167" max="7167" width="10.7109375" style="61" customWidth="1"/>
    <col min="7168" max="7168" width="10" style="61" customWidth="1"/>
    <col min="7169" max="7169" width="10.140625" style="61" customWidth="1"/>
    <col min="7170" max="7170" width="5.7109375" style="61" customWidth="1"/>
    <col min="7171" max="7171" width="5.85546875" style="61" customWidth="1"/>
    <col min="7172" max="7172" width="6.7109375" style="61" customWidth="1"/>
    <col min="7173" max="7173" width="9.7109375" style="61" customWidth="1"/>
    <col min="7174" max="7174" width="7.85546875" style="61" customWidth="1"/>
    <col min="7175" max="7175" width="10.85546875" style="61" customWidth="1"/>
    <col min="7176" max="7176" width="9.7109375" style="61" customWidth="1"/>
    <col min="7177" max="7177" width="10.28515625" style="61" customWidth="1"/>
    <col min="7178" max="7178" width="5.28515625" style="61" customWidth="1"/>
    <col min="7179" max="7179" width="6" style="61" customWidth="1"/>
    <col min="7180" max="7180" width="6.5703125" style="61" customWidth="1"/>
    <col min="7181" max="7181" width="7.85546875" style="61" customWidth="1"/>
    <col min="7182" max="7182" width="6.85546875" style="61" customWidth="1"/>
    <col min="7183" max="7183" width="7.140625" style="61" customWidth="1"/>
    <col min="7184" max="7184" width="9.7109375" style="61" customWidth="1"/>
    <col min="7185" max="7418" width="9.140625" style="61"/>
    <col min="7419" max="7419" width="4" style="61" customWidth="1"/>
    <col min="7420" max="7420" width="8.42578125" style="61" customWidth="1"/>
    <col min="7421" max="7421" width="13.85546875" style="61" customWidth="1"/>
    <col min="7422" max="7422" width="9.28515625" style="61" customWidth="1"/>
    <col min="7423" max="7423" width="10.7109375" style="61" customWidth="1"/>
    <col min="7424" max="7424" width="10" style="61" customWidth="1"/>
    <col min="7425" max="7425" width="10.140625" style="61" customWidth="1"/>
    <col min="7426" max="7426" width="5.7109375" style="61" customWidth="1"/>
    <col min="7427" max="7427" width="5.85546875" style="61" customWidth="1"/>
    <col min="7428" max="7428" width="6.7109375" style="61" customWidth="1"/>
    <col min="7429" max="7429" width="9.7109375" style="61" customWidth="1"/>
    <col min="7430" max="7430" width="7.85546875" style="61" customWidth="1"/>
    <col min="7431" max="7431" width="10.85546875" style="61" customWidth="1"/>
    <col min="7432" max="7432" width="9.7109375" style="61" customWidth="1"/>
    <col min="7433" max="7433" width="10.28515625" style="61" customWidth="1"/>
    <col min="7434" max="7434" width="5.28515625" style="61" customWidth="1"/>
    <col min="7435" max="7435" width="6" style="61" customWidth="1"/>
    <col min="7436" max="7436" width="6.5703125" style="61" customWidth="1"/>
    <col min="7437" max="7437" width="7.85546875" style="61" customWidth="1"/>
    <col min="7438" max="7438" width="6.85546875" style="61" customWidth="1"/>
    <col min="7439" max="7439" width="7.140625" style="61" customWidth="1"/>
    <col min="7440" max="7440" width="9.7109375" style="61" customWidth="1"/>
    <col min="7441" max="7674" width="9.140625" style="61"/>
    <col min="7675" max="7675" width="4" style="61" customWidth="1"/>
    <col min="7676" max="7676" width="8.42578125" style="61" customWidth="1"/>
    <col min="7677" max="7677" width="13.85546875" style="61" customWidth="1"/>
    <col min="7678" max="7678" width="9.28515625" style="61" customWidth="1"/>
    <col min="7679" max="7679" width="10.7109375" style="61" customWidth="1"/>
    <col min="7680" max="7680" width="10" style="61" customWidth="1"/>
    <col min="7681" max="7681" width="10.140625" style="61" customWidth="1"/>
    <col min="7682" max="7682" width="5.7109375" style="61" customWidth="1"/>
    <col min="7683" max="7683" width="5.85546875" style="61" customWidth="1"/>
    <col min="7684" max="7684" width="6.7109375" style="61" customWidth="1"/>
    <col min="7685" max="7685" width="9.7109375" style="61" customWidth="1"/>
    <col min="7686" max="7686" width="7.85546875" style="61" customWidth="1"/>
    <col min="7687" max="7687" width="10.85546875" style="61" customWidth="1"/>
    <col min="7688" max="7688" width="9.7109375" style="61" customWidth="1"/>
    <col min="7689" max="7689" width="10.28515625" style="61" customWidth="1"/>
    <col min="7690" max="7690" width="5.28515625" style="61" customWidth="1"/>
    <col min="7691" max="7691" width="6" style="61" customWidth="1"/>
    <col min="7692" max="7692" width="6.5703125" style="61" customWidth="1"/>
    <col min="7693" max="7693" width="7.85546875" style="61" customWidth="1"/>
    <col min="7694" max="7694" width="6.85546875" style="61" customWidth="1"/>
    <col min="7695" max="7695" width="7.140625" style="61" customWidth="1"/>
    <col min="7696" max="7696" width="9.7109375" style="61" customWidth="1"/>
    <col min="7697" max="7930" width="9.140625" style="61"/>
    <col min="7931" max="7931" width="4" style="61" customWidth="1"/>
    <col min="7932" max="7932" width="8.42578125" style="61" customWidth="1"/>
    <col min="7933" max="7933" width="13.85546875" style="61" customWidth="1"/>
    <col min="7934" max="7934" width="9.28515625" style="61" customWidth="1"/>
    <col min="7935" max="7935" width="10.7109375" style="61" customWidth="1"/>
    <col min="7936" max="7936" width="10" style="61" customWidth="1"/>
    <col min="7937" max="7937" width="10.140625" style="61" customWidth="1"/>
    <col min="7938" max="7938" width="5.7109375" style="61" customWidth="1"/>
    <col min="7939" max="7939" width="5.85546875" style="61" customWidth="1"/>
    <col min="7940" max="7940" width="6.7109375" style="61" customWidth="1"/>
    <col min="7941" max="7941" width="9.7109375" style="61" customWidth="1"/>
    <col min="7942" max="7942" width="7.85546875" style="61" customWidth="1"/>
    <col min="7943" max="7943" width="10.85546875" style="61" customWidth="1"/>
    <col min="7944" max="7944" width="9.7109375" style="61" customWidth="1"/>
    <col min="7945" max="7945" width="10.28515625" style="61" customWidth="1"/>
    <col min="7946" max="7946" width="5.28515625" style="61" customWidth="1"/>
    <col min="7947" max="7947" width="6" style="61" customWidth="1"/>
    <col min="7948" max="7948" width="6.5703125" style="61" customWidth="1"/>
    <col min="7949" max="7949" width="7.85546875" style="61" customWidth="1"/>
    <col min="7950" max="7950" width="6.85546875" style="61" customWidth="1"/>
    <col min="7951" max="7951" width="7.140625" style="61" customWidth="1"/>
    <col min="7952" max="7952" width="9.7109375" style="61" customWidth="1"/>
    <col min="7953" max="8186" width="9.140625" style="61"/>
    <col min="8187" max="8187" width="4" style="61" customWidth="1"/>
    <col min="8188" max="8188" width="8.42578125" style="61" customWidth="1"/>
    <col min="8189" max="8189" width="13.85546875" style="61" customWidth="1"/>
    <col min="8190" max="8190" width="9.28515625" style="61" customWidth="1"/>
    <col min="8191" max="8191" width="10.7109375" style="61" customWidth="1"/>
    <col min="8192" max="8192" width="10" style="61" customWidth="1"/>
    <col min="8193" max="8193" width="10.140625" style="61" customWidth="1"/>
    <col min="8194" max="8194" width="5.7109375" style="61" customWidth="1"/>
    <col min="8195" max="8195" width="5.85546875" style="61" customWidth="1"/>
    <col min="8196" max="8196" width="6.7109375" style="61" customWidth="1"/>
    <col min="8197" max="8197" width="9.7109375" style="61" customWidth="1"/>
    <col min="8198" max="8198" width="7.85546875" style="61" customWidth="1"/>
    <col min="8199" max="8199" width="10.85546875" style="61" customWidth="1"/>
    <col min="8200" max="8200" width="9.7109375" style="61" customWidth="1"/>
    <col min="8201" max="8201" width="10.28515625" style="61" customWidth="1"/>
    <col min="8202" max="8202" width="5.28515625" style="61" customWidth="1"/>
    <col min="8203" max="8203" width="6" style="61" customWidth="1"/>
    <col min="8204" max="8204" width="6.5703125" style="61" customWidth="1"/>
    <col min="8205" max="8205" width="7.85546875" style="61" customWidth="1"/>
    <col min="8206" max="8206" width="6.85546875" style="61" customWidth="1"/>
    <col min="8207" max="8207" width="7.140625" style="61" customWidth="1"/>
    <col min="8208" max="8208" width="9.7109375" style="61" customWidth="1"/>
    <col min="8209" max="8442" width="9.140625" style="61"/>
    <col min="8443" max="8443" width="4" style="61" customWidth="1"/>
    <col min="8444" max="8444" width="8.42578125" style="61" customWidth="1"/>
    <col min="8445" max="8445" width="13.85546875" style="61" customWidth="1"/>
    <col min="8446" max="8446" width="9.28515625" style="61" customWidth="1"/>
    <col min="8447" max="8447" width="10.7109375" style="61" customWidth="1"/>
    <col min="8448" max="8448" width="10" style="61" customWidth="1"/>
    <col min="8449" max="8449" width="10.140625" style="61" customWidth="1"/>
    <col min="8450" max="8450" width="5.7109375" style="61" customWidth="1"/>
    <col min="8451" max="8451" width="5.85546875" style="61" customWidth="1"/>
    <col min="8452" max="8452" width="6.7109375" style="61" customWidth="1"/>
    <col min="8453" max="8453" width="9.7109375" style="61" customWidth="1"/>
    <col min="8454" max="8454" width="7.85546875" style="61" customWidth="1"/>
    <col min="8455" max="8455" width="10.85546875" style="61" customWidth="1"/>
    <col min="8456" max="8456" width="9.7109375" style="61" customWidth="1"/>
    <col min="8457" max="8457" width="10.28515625" style="61" customWidth="1"/>
    <col min="8458" max="8458" width="5.28515625" style="61" customWidth="1"/>
    <col min="8459" max="8459" width="6" style="61" customWidth="1"/>
    <col min="8460" max="8460" width="6.5703125" style="61" customWidth="1"/>
    <col min="8461" max="8461" width="7.85546875" style="61" customWidth="1"/>
    <col min="8462" max="8462" width="6.85546875" style="61" customWidth="1"/>
    <col min="8463" max="8463" width="7.140625" style="61" customWidth="1"/>
    <col min="8464" max="8464" width="9.7109375" style="61" customWidth="1"/>
    <col min="8465" max="8698" width="9.140625" style="61"/>
    <col min="8699" max="8699" width="4" style="61" customWidth="1"/>
    <col min="8700" max="8700" width="8.42578125" style="61" customWidth="1"/>
    <col min="8701" max="8701" width="13.85546875" style="61" customWidth="1"/>
    <col min="8702" max="8702" width="9.28515625" style="61" customWidth="1"/>
    <col min="8703" max="8703" width="10.7109375" style="61" customWidth="1"/>
    <col min="8704" max="8704" width="10" style="61" customWidth="1"/>
    <col min="8705" max="8705" width="10.140625" style="61" customWidth="1"/>
    <col min="8706" max="8706" width="5.7109375" style="61" customWidth="1"/>
    <col min="8707" max="8707" width="5.85546875" style="61" customWidth="1"/>
    <col min="8708" max="8708" width="6.7109375" style="61" customWidth="1"/>
    <col min="8709" max="8709" width="9.7109375" style="61" customWidth="1"/>
    <col min="8710" max="8710" width="7.85546875" style="61" customWidth="1"/>
    <col min="8711" max="8711" width="10.85546875" style="61" customWidth="1"/>
    <col min="8712" max="8712" width="9.7109375" style="61" customWidth="1"/>
    <col min="8713" max="8713" width="10.28515625" style="61" customWidth="1"/>
    <col min="8714" max="8714" width="5.28515625" style="61" customWidth="1"/>
    <col min="8715" max="8715" width="6" style="61" customWidth="1"/>
    <col min="8716" max="8716" width="6.5703125" style="61" customWidth="1"/>
    <col min="8717" max="8717" width="7.85546875" style="61" customWidth="1"/>
    <col min="8718" max="8718" width="6.85546875" style="61" customWidth="1"/>
    <col min="8719" max="8719" width="7.140625" style="61" customWidth="1"/>
    <col min="8720" max="8720" width="9.7109375" style="61" customWidth="1"/>
    <col min="8721" max="8954" width="9.140625" style="61"/>
    <col min="8955" max="8955" width="4" style="61" customWidth="1"/>
    <col min="8956" max="8956" width="8.42578125" style="61" customWidth="1"/>
    <col min="8957" max="8957" width="13.85546875" style="61" customWidth="1"/>
    <col min="8958" max="8958" width="9.28515625" style="61" customWidth="1"/>
    <col min="8959" max="8959" width="10.7109375" style="61" customWidth="1"/>
    <col min="8960" max="8960" width="10" style="61" customWidth="1"/>
    <col min="8961" max="8961" width="10.140625" style="61" customWidth="1"/>
    <col min="8962" max="8962" width="5.7109375" style="61" customWidth="1"/>
    <col min="8963" max="8963" width="5.85546875" style="61" customWidth="1"/>
    <col min="8964" max="8964" width="6.7109375" style="61" customWidth="1"/>
    <col min="8965" max="8965" width="9.7109375" style="61" customWidth="1"/>
    <col min="8966" max="8966" width="7.85546875" style="61" customWidth="1"/>
    <col min="8967" max="8967" width="10.85546875" style="61" customWidth="1"/>
    <col min="8968" max="8968" width="9.7109375" style="61" customWidth="1"/>
    <col min="8969" max="8969" width="10.28515625" style="61" customWidth="1"/>
    <col min="8970" max="8970" width="5.28515625" style="61" customWidth="1"/>
    <col min="8971" max="8971" width="6" style="61" customWidth="1"/>
    <col min="8972" max="8972" width="6.5703125" style="61" customWidth="1"/>
    <col min="8973" max="8973" width="7.85546875" style="61" customWidth="1"/>
    <col min="8974" max="8974" width="6.85546875" style="61" customWidth="1"/>
    <col min="8975" max="8975" width="7.140625" style="61" customWidth="1"/>
    <col min="8976" max="8976" width="9.7109375" style="61" customWidth="1"/>
    <col min="8977" max="9210" width="9.140625" style="61"/>
    <col min="9211" max="9211" width="4" style="61" customWidth="1"/>
    <col min="9212" max="9212" width="8.42578125" style="61" customWidth="1"/>
    <col min="9213" max="9213" width="13.85546875" style="61" customWidth="1"/>
    <col min="9214" max="9214" width="9.28515625" style="61" customWidth="1"/>
    <col min="9215" max="9215" width="10.7109375" style="61" customWidth="1"/>
    <col min="9216" max="9216" width="10" style="61" customWidth="1"/>
    <col min="9217" max="9217" width="10.140625" style="61" customWidth="1"/>
    <col min="9218" max="9218" width="5.7109375" style="61" customWidth="1"/>
    <col min="9219" max="9219" width="5.85546875" style="61" customWidth="1"/>
    <col min="9220" max="9220" width="6.7109375" style="61" customWidth="1"/>
    <col min="9221" max="9221" width="9.7109375" style="61" customWidth="1"/>
    <col min="9222" max="9222" width="7.85546875" style="61" customWidth="1"/>
    <col min="9223" max="9223" width="10.85546875" style="61" customWidth="1"/>
    <col min="9224" max="9224" width="9.7109375" style="61" customWidth="1"/>
    <col min="9225" max="9225" width="10.28515625" style="61" customWidth="1"/>
    <col min="9226" max="9226" width="5.28515625" style="61" customWidth="1"/>
    <col min="9227" max="9227" width="6" style="61" customWidth="1"/>
    <col min="9228" max="9228" width="6.5703125" style="61" customWidth="1"/>
    <col min="9229" max="9229" width="7.85546875" style="61" customWidth="1"/>
    <col min="9230" max="9230" width="6.85546875" style="61" customWidth="1"/>
    <col min="9231" max="9231" width="7.140625" style="61" customWidth="1"/>
    <col min="9232" max="9232" width="9.7109375" style="61" customWidth="1"/>
    <col min="9233" max="9466" width="9.140625" style="61"/>
    <col min="9467" max="9467" width="4" style="61" customWidth="1"/>
    <col min="9468" max="9468" width="8.42578125" style="61" customWidth="1"/>
    <col min="9469" max="9469" width="13.85546875" style="61" customWidth="1"/>
    <col min="9470" max="9470" width="9.28515625" style="61" customWidth="1"/>
    <col min="9471" max="9471" width="10.7109375" style="61" customWidth="1"/>
    <col min="9472" max="9472" width="10" style="61" customWidth="1"/>
    <col min="9473" max="9473" width="10.140625" style="61" customWidth="1"/>
    <col min="9474" max="9474" width="5.7109375" style="61" customWidth="1"/>
    <col min="9475" max="9475" width="5.85546875" style="61" customWidth="1"/>
    <col min="9476" max="9476" width="6.7109375" style="61" customWidth="1"/>
    <col min="9477" max="9477" width="9.7109375" style="61" customWidth="1"/>
    <col min="9478" max="9478" width="7.85546875" style="61" customWidth="1"/>
    <col min="9479" max="9479" width="10.85546875" style="61" customWidth="1"/>
    <col min="9480" max="9480" width="9.7109375" style="61" customWidth="1"/>
    <col min="9481" max="9481" width="10.28515625" style="61" customWidth="1"/>
    <col min="9482" max="9482" width="5.28515625" style="61" customWidth="1"/>
    <col min="9483" max="9483" width="6" style="61" customWidth="1"/>
    <col min="9484" max="9484" width="6.5703125" style="61" customWidth="1"/>
    <col min="9485" max="9485" width="7.85546875" style="61" customWidth="1"/>
    <col min="9486" max="9486" width="6.85546875" style="61" customWidth="1"/>
    <col min="9487" max="9487" width="7.140625" style="61" customWidth="1"/>
    <col min="9488" max="9488" width="9.7109375" style="61" customWidth="1"/>
    <col min="9489" max="9722" width="9.140625" style="61"/>
    <col min="9723" max="9723" width="4" style="61" customWidth="1"/>
    <col min="9724" max="9724" width="8.42578125" style="61" customWidth="1"/>
    <col min="9725" max="9725" width="13.85546875" style="61" customWidth="1"/>
    <col min="9726" max="9726" width="9.28515625" style="61" customWidth="1"/>
    <col min="9727" max="9727" width="10.7109375" style="61" customWidth="1"/>
    <col min="9728" max="9728" width="10" style="61" customWidth="1"/>
    <col min="9729" max="9729" width="10.140625" style="61" customWidth="1"/>
    <col min="9730" max="9730" width="5.7109375" style="61" customWidth="1"/>
    <col min="9731" max="9731" width="5.85546875" style="61" customWidth="1"/>
    <col min="9732" max="9732" width="6.7109375" style="61" customWidth="1"/>
    <col min="9733" max="9733" width="9.7109375" style="61" customWidth="1"/>
    <col min="9734" max="9734" width="7.85546875" style="61" customWidth="1"/>
    <col min="9735" max="9735" width="10.85546875" style="61" customWidth="1"/>
    <col min="9736" max="9736" width="9.7109375" style="61" customWidth="1"/>
    <col min="9737" max="9737" width="10.28515625" style="61" customWidth="1"/>
    <col min="9738" max="9738" width="5.28515625" style="61" customWidth="1"/>
    <col min="9739" max="9739" width="6" style="61" customWidth="1"/>
    <col min="9740" max="9740" width="6.5703125" style="61" customWidth="1"/>
    <col min="9741" max="9741" width="7.85546875" style="61" customWidth="1"/>
    <col min="9742" max="9742" width="6.85546875" style="61" customWidth="1"/>
    <col min="9743" max="9743" width="7.140625" style="61" customWidth="1"/>
    <col min="9744" max="9744" width="9.7109375" style="61" customWidth="1"/>
    <col min="9745" max="9978" width="9.140625" style="61"/>
    <col min="9979" max="9979" width="4" style="61" customWidth="1"/>
    <col min="9980" max="9980" width="8.42578125" style="61" customWidth="1"/>
    <col min="9981" max="9981" width="13.85546875" style="61" customWidth="1"/>
    <col min="9982" max="9982" width="9.28515625" style="61" customWidth="1"/>
    <col min="9983" max="9983" width="10.7109375" style="61" customWidth="1"/>
    <col min="9984" max="9984" width="10" style="61" customWidth="1"/>
    <col min="9985" max="9985" width="10.140625" style="61" customWidth="1"/>
    <col min="9986" max="9986" width="5.7109375" style="61" customWidth="1"/>
    <col min="9987" max="9987" width="5.85546875" style="61" customWidth="1"/>
    <col min="9988" max="9988" width="6.7109375" style="61" customWidth="1"/>
    <col min="9989" max="9989" width="9.7109375" style="61" customWidth="1"/>
    <col min="9990" max="9990" width="7.85546875" style="61" customWidth="1"/>
    <col min="9991" max="9991" width="10.85546875" style="61" customWidth="1"/>
    <col min="9992" max="9992" width="9.7109375" style="61" customWidth="1"/>
    <col min="9993" max="9993" width="10.28515625" style="61" customWidth="1"/>
    <col min="9994" max="9994" width="5.28515625" style="61" customWidth="1"/>
    <col min="9995" max="9995" width="6" style="61" customWidth="1"/>
    <col min="9996" max="9996" width="6.5703125" style="61" customWidth="1"/>
    <col min="9997" max="9997" width="7.85546875" style="61" customWidth="1"/>
    <col min="9998" max="9998" width="6.85546875" style="61" customWidth="1"/>
    <col min="9999" max="9999" width="7.140625" style="61" customWidth="1"/>
    <col min="10000" max="10000" width="9.7109375" style="61" customWidth="1"/>
    <col min="10001" max="10234" width="9.140625" style="61"/>
    <col min="10235" max="10235" width="4" style="61" customWidth="1"/>
    <col min="10236" max="10236" width="8.42578125" style="61" customWidth="1"/>
    <col min="10237" max="10237" width="13.85546875" style="61" customWidth="1"/>
    <col min="10238" max="10238" width="9.28515625" style="61" customWidth="1"/>
    <col min="10239" max="10239" width="10.7109375" style="61" customWidth="1"/>
    <col min="10240" max="10240" width="10" style="61" customWidth="1"/>
    <col min="10241" max="10241" width="10.140625" style="61" customWidth="1"/>
    <col min="10242" max="10242" width="5.7109375" style="61" customWidth="1"/>
    <col min="10243" max="10243" width="5.85546875" style="61" customWidth="1"/>
    <col min="10244" max="10244" width="6.7109375" style="61" customWidth="1"/>
    <col min="10245" max="10245" width="9.7109375" style="61" customWidth="1"/>
    <col min="10246" max="10246" width="7.85546875" style="61" customWidth="1"/>
    <col min="10247" max="10247" width="10.85546875" style="61" customWidth="1"/>
    <col min="10248" max="10248" width="9.7109375" style="61" customWidth="1"/>
    <col min="10249" max="10249" width="10.28515625" style="61" customWidth="1"/>
    <col min="10250" max="10250" width="5.28515625" style="61" customWidth="1"/>
    <col min="10251" max="10251" width="6" style="61" customWidth="1"/>
    <col min="10252" max="10252" width="6.5703125" style="61" customWidth="1"/>
    <col min="10253" max="10253" width="7.85546875" style="61" customWidth="1"/>
    <col min="10254" max="10254" width="6.85546875" style="61" customWidth="1"/>
    <col min="10255" max="10255" width="7.140625" style="61" customWidth="1"/>
    <col min="10256" max="10256" width="9.7109375" style="61" customWidth="1"/>
    <col min="10257" max="10490" width="9.140625" style="61"/>
    <col min="10491" max="10491" width="4" style="61" customWidth="1"/>
    <col min="10492" max="10492" width="8.42578125" style="61" customWidth="1"/>
    <col min="10493" max="10493" width="13.85546875" style="61" customWidth="1"/>
    <col min="10494" max="10494" width="9.28515625" style="61" customWidth="1"/>
    <col min="10495" max="10495" width="10.7109375" style="61" customWidth="1"/>
    <col min="10496" max="10496" width="10" style="61" customWidth="1"/>
    <col min="10497" max="10497" width="10.140625" style="61" customWidth="1"/>
    <col min="10498" max="10498" width="5.7109375" style="61" customWidth="1"/>
    <col min="10499" max="10499" width="5.85546875" style="61" customWidth="1"/>
    <col min="10500" max="10500" width="6.7109375" style="61" customWidth="1"/>
    <col min="10501" max="10501" width="9.7109375" style="61" customWidth="1"/>
    <col min="10502" max="10502" width="7.85546875" style="61" customWidth="1"/>
    <col min="10503" max="10503" width="10.85546875" style="61" customWidth="1"/>
    <col min="10504" max="10504" width="9.7109375" style="61" customWidth="1"/>
    <col min="10505" max="10505" width="10.28515625" style="61" customWidth="1"/>
    <col min="10506" max="10506" width="5.28515625" style="61" customWidth="1"/>
    <col min="10507" max="10507" width="6" style="61" customWidth="1"/>
    <col min="10508" max="10508" width="6.5703125" style="61" customWidth="1"/>
    <col min="10509" max="10509" width="7.85546875" style="61" customWidth="1"/>
    <col min="10510" max="10510" width="6.85546875" style="61" customWidth="1"/>
    <col min="10511" max="10511" width="7.140625" style="61" customWidth="1"/>
    <col min="10512" max="10512" width="9.7109375" style="61" customWidth="1"/>
    <col min="10513" max="10746" width="9.140625" style="61"/>
    <col min="10747" max="10747" width="4" style="61" customWidth="1"/>
    <col min="10748" max="10748" width="8.42578125" style="61" customWidth="1"/>
    <col min="10749" max="10749" width="13.85546875" style="61" customWidth="1"/>
    <col min="10750" max="10750" width="9.28515625" style="61" customWidth="1"/>
    <col min="10751" max="10751" width="10.7109375" style="61" customWidth="1"/>
    <col min="10752" max="10752" width="10" style="61" customWidth="1"/>
    <col min="10753" max="10753" width="10.140625" style="61" customWidth="1"/>
    <col min="10754" max="10754" width="5.7109375" style="61" customWidth="1"/>
    <col min="10755" max="10755" width="5.85546875" style="61" customWidth="1"/>
    <col min="10756" max="10756" width="6.7109375" style="61" customWidth="1"/>
    <col min="10757" max="10757" width="9.7109375" style="61" customWidth="1"/>
    <col min="10758" max="10758" width="7.85546875" style="61" customWidth="1"/>
    <col min="10759" max="10759" width="10.85546875" style="61" customWidth="1"/>
    <col min="10760" max="10760" width="9.7109375" style="61" customWidth="1"/>
    <col min="10761" max="10761" width="10.28515625" style="61" customWidth="1"/>
    <col min="10762" max="10762" width="5.28515625" style="61" customWidth="1"/>
    <col min="10763" max="10763" width="6" style="61" customWidth="1"/>
    <col min="10764" max="10764" width="6.5703125" style="61" customWidth="1"/>
    <col min="10765" max="10765" width="7.85546875" style="61" customWidth="1"/>
    <col min="10766" max="10766" width="6.85546875" style="61" customWidth="1"/>
    <col min="10767" max="10767" width="7.140625" style="61" customWidth="1"/>
    <col min="10768" max="10768" width="9.7109375" style="61" customWidth="1"/>
    <col min="10769" max="11002" width="9.140625" style="61"/>
    <col min="11003" max="11003" width="4" style="61" customWidth="1"/>
    <col min="11004" max="11004" width="8.42578125" style="61" customWidth="1"/>
    <col min="11005" max="11005" width="13.85546875" style="61" customWidth="1"/>
    <col min="11006" max="11006" width="9.28515625" style="61" customWidth="1"/>
    <col min="11007" max="11007" width="10.7109375" style="61" customWidth="1"/>
    <col min="11008" max="11008" width="10" style="61" customWidth="1"/>
    <col min="11009" max="11009" width="10.140625" style="61" customWidth="1"/>
    <col min="11010" max="11010" width="5.7109375" style="61" customWidth="1"/>
    <col min="11011" max="11011" width="5.85546875" style="61" customWidth="1"/>
    <col min="11012" max="11012" width="6.7109375" style="61" customWidth="1"/>
    <col min="11013" max="11013" width="9.7109375" style="61" customWidth="1"/>
    <col min="11014" max="11014" width="7.85546875" style="61" customWidth="1"/>
    <col min="11015" max="11015" width="10.85546875" style="61" customWidth="1"/>
    <col min="11016" max="11016" width="9.7109375" style="61" customWidth="1"/>
    <col min="11017" max="11017" width="10.28515625" style="61" customWidth="1"/>
    <col min="11018" max="11018" width="5.28515625" style="61" customWidth="1"/>
    <col min="11019" max="11019" width="6" style="61" customWidth="1"/>
    <col min="11020" max="11020" width="6.5703125" style="61" customWidth="1"/>
    <col min="11021" max="11021" width="7.85546875" style="61" customWidth="1"/>
    <col min="11022" max="11022" width="6.85546875" style="61" customWidth="1"/>
    <col min="11023" max="11023" width="7.140625" style="61" customWidth="1"/>
    <col min="11024" max="11024" width="9.7109375" style="61" customWidth="1"/>
    <col min="11025" max="11258" width="9.140625" style="61"/>
    <col min="11259" max="11259" width="4" style="61" customWidth="1"/>
    <col min="11260" max="11260" width="8.42578125" style="61" customWidth="1"/>
    <col min="11261" max="11261" width="13.85546875" style="61" customWidth="1"/>
    <col min="11262" max="11262" width="9.28515625" style="61" customWidth="1"/>
    <col min="11263" max="11263" width="10.7109375" style="61" customWidth="1"/>
    <col min="11264" max="11264" width="10" style="61" customWidth="1"/>
    <col min="11265" max="11265" width="10.140625" style="61" customWidth="1"/>
    <col min="11266" max="11266" width="5.7109375" style="61" customWidth="1"/>
    <col min="11267" max="11267" width="5.85546875" style="61" customWidth="1"/>
    <col min="11268" max="11268" width="6.7109375" style="61" customWidth="1"/>
    <col min="11269" max="11269" width="9.7109375" style="61" customWidth="1"/>
    <col min="11270" max="11270" width="7.85546875" style="61" customWidth="1"/>
    <col min="11271" max="11271" width="10.85546875" style="61" customWidth="1"/>
    <col min="11272" max="11272" width="9.7109375" style="61" customWidth="1"/>
    <col min="11273" max="11273" width="10.28515625" style="61" customWidth="1"/>
    <col min="11274" max="11274" width="5.28515625" style="61" customWidth="1"/>
    <col min="11275" max="11275" width="6" style="61" customWidth="1"/>
    <col min="11276" max="11276" width="6.5703125" style="61" customWidth="1"/>
    <col min="11277" max="11277" width="7.85546875" style="61" customWidth="1"/>
    <col min="11278" max="11278" width="6.85546875" style="61" customWidth="1"/>
    <col min="11279" max="11279" width="7.140625" style="61" customWidth="1"/>
    <col min="11280" max="11280" width="9.7109375" style="61" customWidth="1"/>
    <col min="11281" max="11514" width="9.140625" style="61"/>
    <col min="11515" max="11515" width="4" style="61" customWidth="1"/>
    <col min="11516" max="11516" width="8.42578125" style="61" customWidth="1"/>
    <col min="11517" max="11517" width="13.85546875" style="61" customWidth="1"/>
    <col min="11518" max="11518" width="9.28515625" style="61" customWidth="1"/>
    <col min="11519" max="11519" width="10.7109375" style="61" customWidth="1"/>
    <col min="11520" max="11520" width="10" style="61" customWidth="1"/>
    <col min="11521" max="11521" width="10.140625" style="61" customWidth="1"/>
    <col min="11522" max="11522" width="5.7109375" style="61" customWidth="1"/>
    <col min="11523" max="11523" width="5.85546875" style="61" customWidth="1"/>
    <col min="11524" max="11524" width="6.7109375" style="61" customWidth="1"/>
    <col min="11525" max="11525" width="9.7109375" style="61" customWidth="1"/>
    <col min="11526" max="11526" width="7.85546875" style="61" customWidth="1"/>
    <col min="11527" max="11527" width="10.85546875" style="61" customWidth="1"/>
    <col min="11528" max="11528" width="9.7109375" style="61" customWidth="1"/>
    <col min="11529" max="11529" width="10.28515625" style="61" customWidth="1"/>
    <col min="11530" max="11530" width="5.28515625" style="61" customWidth="1"/>
    <col min="11531" max="11531" width="6" style="61" customWidth="1"/>
    <col min="11532" max="11532" width="6.5703125" style="61" customWidth="1"/>
    <col min="11533" max="11533" width="7.85546875" style="61" customWidth="1"/>
    <col min="11534" max="11534" width="6.85546875" style="61" customWidth="1"/>
    <col min="11535" max="11535" width="7.140625" style="61" customWidth="1"/>
    <col min="11536" max="11536" width="9.7109375" style="61" customWidth="1"/>
    <col min="11537" max="11770" width="9.140625" style="61"/>
    <col min="11771" max="11771" width="4" style="61" customWidth="1"/>
    <col min="11772" max="11772" width="8.42578125" style="61" customWidth="1"/>
    <col min="11773" max="11773" width="13.85546875" style="61" customWidth="1"/>
    <col min="11774" max="11774" width="9.28515625" style="61" customWidth="1"/>
    <col min="11775" max="11775" width="10.7109375" style="61" customWidth="1"/>
    <col min="11776" max="11776" width="10" style="61" customWidth="1"/>
    <col min="11777" max="11777" width="10.140625" style="61" customWidth="1"/>
    <col min="11778" max="11778" width="5.7109375" style="61" customWidth="1"/>
    <col min="11779" max="11779" width="5.85546875" style="61" customWidth="1"/>
    <col min="11780" max="11780" width="6.7109375" style="61" customWidth="1"/>
    <col min="11781" max="11781" width="9.7109375" style="61" customWidth="1"/>
    <col min="11782" max="11782" width="7.85546875" style="61" customWidth="1"/>
    <col min="11783" max="11783" width="10.85546875" style="61" customWidth="1"/>
    <col min="11784" max="11784" width="9.7109375" style="61" customWidth="1"/>
    <col min="11785" max="11785" width="10.28515625" style="61" customWidth="1"/>
    <col min="11786" max="11786" width="5.28515625" style="61" customWidth="1"/>
    <col min="11787" max="11787" width="6" style="61" customWidth="1"/>
    <col min="11788" max="11788" width="6.5703125" style="61" customWidth="1"/>
    <col min="11789" max="11789" width="7.85546875" style="61" customWidth="1"/>
    <col min="11790" max="11790" width="6.85546875" style="61" customWidth="1"/>
    <col min="11791" max="11791" width="7.140625" style="61" customWidth="1"/>
    <col min="11792" max="11792" width="9.7109375" style="61" customWidth="1"/>
    <col min="11793" max="12026" width="9.140625" style="61"/>
    <col min="12027" max="12027" width="4" style="61" customWidth="1"/>
    <col min="12028" max="12028" width="8.42578125" style="61" customWidth="1"/>
    <col min="12029" max="12029" width="13.85546875" style="61" customWidth="1"/>
    <col min="12030" max="12030" width="9.28515625" style="61" customWidth="1"/>
    <col min="12031" max="12031" width="10.7109375" style="61" customWidth="1"/>
    <col min="12032" max="12032" width="10" style="61" customWidth="1"/>
    <col min="12033" max="12033" width="10.140625" style="61" customWidth="1"/>
    <col min="12034" max="12034" width="5.7109375" style="61" customWidth="1"/>
    <col min="12035" max="12035" width="5.85546875" style="61" customWidth="1"/>
    <col min="12036" max="12036" width="6.7109375" style="61" customWidth="1"/>
    <col min="12037" max="12037" width="9.7109375" style="61" customWidth="1"/>
    <col min="12038" max="12038" width="7.85546875" style="61" customWidth="1"/>
    <col min="12039" max="12039" width="10.85546875" style="61" customWidth="1"/>
    <col min="12040" max="12040" width="9.7109375" style="61" customWidth="1"/>
    <col min="12041" max="12041" width="10.28515625" style="61" customWidth="1"/>
    <col min="12042" max="12042" width="5.28515625" style="61" customWidth="1"/>
    <col min="12043" max="12043" width="6" style="61" customWidth="1"/>
    <col min="12044" max="12044" width="6.5703125" style="61" customWidth="1"/>
    <col min="12045" max="12045" width="7.85546875" style="61" customWidth="1"/>
    <col min="12046" max="12046" width="6.85546875" style="61" customWidth="1"/>
    <col min="12047" max="12047" width="7.140625" style="61" customWidth="1"/>
    <col min="12048" max="12048" width="9.7109375" style="61" customWidth="1"/>
    <col min="12049" max="12282" width="9.140625" style="61"/>
    <col min="12283" max="12283" width="4" style="61" customWidth="1"/>
    <col min="12284" max="12284" width="8.42578125" style="61" customWidth="1"/>
    <col min="12285" max="12285" width="13.85546875" style="61" customWidth="1"/>
    <col min="12286" max="12286" width="9.28515625" style="61" customWidth="1"/>
    <col min="12287" max="12287" width="10.7109375" style="61" customWidth="1"/>
    <col min="12288" max="12288" width="10" style="61" customWidth="1"/>
    <col min="12289" max="12289" width="10.140625" style="61" customWidth="1"/>
    <col min="12290" max="12290" width="5.7109375" style="61" customWidth="1"/>
    <col min="12291" max="12291" width="5.85546875" style="61" customWidth="1"/>
    <col min="12292" max="12292" width="6.7109375" style="61" customWidth="1"/>
    <col min="12293" max="12293" width="9.7109375" style="61" customWidth="1"/>
    <col min="12294" max="12294" width="7.85546875" style="61" customWidth="1"/>
    <col min="12295" max="12295" width="10.85546875" style="61" customWidth="1"/>
    <col min="12296" max="12296" width="9.7109375" style="61" customWidth="1"/>
    <col min="12297" max="12297" width="10.28515625" style="61" customWidth="1"/>
    <col min="12298" max="12298" width="5.28515625" style="61" customWidth="1"/>
    <col min="12299" max="12299" width="6" style="61" customWidth="1"/>
    <col min="12300" max="12300" width="6.5703125" style="61" customWidth="1"/>
    <col min="12301" max="12301" width="7.85546875" style="61" customWidth="1"/>
    <col min="12302" max="12302" width="6.85546875" style="61" customWidth="1"/>
    <col min="12303" max="12303" width="7.140625" style="61" customWidth="1"/>
    <col min="12304" max="12304" width="9.7109375" style="61" customWidth="1"/>
    <col min="12305" max="12538" width="9.140625" style="61"/>
    <col min="12539" max="12539" width="4" style="61" customWidth="1"/>
    <col min="12540" max="12540" width="8.42578125" style="61" customWidth="1"/>
    <col min="12541" max="12541" width="13.85546875" style="61" customWidth="1"/>
    <col min="12542" max="12542" width="9.28515625" style="61" customWidth="1"/>
    <col min="12543" max="12543" width="10.7109375" style="61" customWidth="1"/>
    <col min="12544" max="12544" width="10" style="61" customWidth="1"/>
    <col min="12545" max="12545" width="10.140625" style="61" customWidth="1"/>
    <col min="12546" max="12546" width="5.7109375" style="61" customWidth="1"/>
    <col min="12547" max="12547" width="5.85546875" style="61" customWidth="1"/>
    <col min="12548" max="12548" width="6.7109375" style="61" customWidth="1"/>
    <col min="12549" max="12549" width="9.7109375" style="61" customWidth="1"/>
    <col min="12550" max="12550" width="7.85546875" style="61" customWidth="1"/>
    <col min="12551" max="12551" width="10.85546875" style="61" customWidth="1"/>
    <col min="12552" max="12552" width="9.7109375" style="61" customWidth="1"/>
    <col min="12553" max="12553" width="10.28515625" style="61" customWidth="1"/>
    <col min="12554" max="12554" width="5.28515625" style="61" customWidth="1"/>
    <col min="12555" max="12555" width="6" style="61" customWidth="1"/>
    <col min="12556" max="12556" width="6.5703125" style="61" customWidth="1"/>
    <col min="12557" max="12557" width="7.85546875" style="61" customWidth="1"/>
    <col min="12558" max="12558" width="6.85546875" style="61" customWidth="1"/>
    <col min="12559" max="12559" width="7.140625" style="61" customWidth="1"/>
    <col min="12560" max="12560" width="9.7109375" style="61" customWidth="1"/>
    <col min="12561" max="12794" width="9.140625" style="61"/>
    <col min="12795" max="12795" width="4" style="61" customWidth="1"/>
    <col min="12796" max="12796" width="8.42578125" style="61" customWidth="1"/>
    <col min="12797" max="12797" width="13.85546875" style="61" customWidth="1"/>
    <col min="12798" max="12798" width="9.28515625" style="61" customWidth="1"/>
    <col min="12799" max="12799" width="10.7109375" style="61" customWidth="1"/>
    <col min="12800" max="12800" width="10" style="61" customWidth="1"/>
    <col min="12801" max="12801" width="10.140625" style="61" customWidth="1"/>
    <col min="12802" max="12802" width="5.7109375" style="61" customWidth="1"/>
    <col min="12803" max="12803" width="5.85546875" style="61" customWidth="1"/>
    <col min="12804" max="12804" width="6.7109375" style="61" customWidth="1"/>
    <col min="12805" max="12805" width="9.7109375" style="61" customWidth="1"/>
    <col min="12806" max="12806" width="7.85546875" style="61" customWidth="1"/>
    <col min="12807" max="12807" width="10.85546875" style="61" customWidth="1"/>
    <col min="12808" max="12808" width="9.7109375" style="61" customWidth="1"/>
    <col min="12809" max="12809" width="10.28515625" style="61" customWidth="1"/>
    <col min="12810" max="12810" width="5.28515625" style="61" customWidth="1"/>
    <col min="12811" max="12811" width="6" style="61" customWidth="1"/>
    <col min="12812" max="12812" width="6.5703125" style="61" customWidth="1"/>
    <col min="12813" max="12813" width="7.85546875" style="61" customWidth="1"/>
    <col min="12814" max="12814" width="6.85546875" style="61" customWidth="1"/>
    <col min="12815" max="12815" width="7.140625" style="61" customWidth="1"/>
    <col min="12816" max="12816" width="9.7109375" style="61" customWidth="1"/>
    <col min="12817" max="13050" width="9.140625" style="61"/>
    <col min="13051" max="13051" width="4" style="61" customWidth="1"/>
    <col min="13052" max="13052" width="8.42578125" style="61" customWidth="1"/>
    <col min="13053" max="13053" width="13.85546875" style="61" customWidth="1"/>
    <col min="13054" max="13054" width="9.28515625" style="61" customWidth="1"/>
    <col min="13055" max="13055" width="10.7109375" style="61" customWidth="1"/>
    <col min="13056" max="13056" width="10" style="61" customWidth="1"/>
    <col min="13057" max="13057" width="10.140625" style="61" customWidth="1"/>
    <col min="13058" max="13058" width="5.7109375" style="61" customWidth="1"/>
    <col min="13059" max="13059" width="5.85546875" style="61" customWidth="1"/>
    <col min="13060" max="13060" width="6.7109375" style="61" customWidth="1"/>
    <col min="13061" max="13061" width="9.7109375" style="61" customWidth="1"/>
    <col min="13062" max="13062" width="7.85546875" style="61" customWidth="1"/>
    <col min="13063" max="13063" width="10.85546875" style="61" customWidth="1"/>
    <col min="13064" max="13064" width="9.7109375" style="61" customWidth="1"/>
    <col min="13065" max="13065" width="10.28515625" style="61" customWidth="1"/>
    <col min="13066" max="13066" width="5.28515625" style="61" customWidth="1"/>
    <col min="13067" max="13067" width="6" style="61" customWidth="1"/>
    <col min="13068" max="13068" width="6.5703125" style="61" customWidth="1"/>
    <col min="13069" max="13069" width="7.85546875" style="61" customWidth="1"/>
    <col min="13070" max="13070" width="6.85546875" style="61" customWidth="1"/>
    <col min="13071" max="13071" width="7.140625" style="61" customWidth="1"/>
    <col min="13072" max="13072" width="9.7109375" style="61" customWidth="1"/>
    <col min="13073" max="13306" width="9.140625" style="61"/>
    <col min="13307" max="13307" width="4" style="61" customWidth="1"/>
    <col min="13308" max="13308" width="8.42578125" style="61" customWidth="1"/>
    <col min="13309" max="13309" width="13.85546875" style="61" customWidth="1"/>
    <col min="13310" max="13310" width="9.28515625" style="61" customWidth="1"/>
    <col min="13311" max="13311" width="10.7109375" style="61" customWidth="1"/>
    <col min="13312" max="13312" width="10" style="61" customWidth="1"/>
    <col min="13313" max="13313" width="10.140625" style="61" customWidth="1"/>
    <col min="13314" max="13314" width="5.7109375" style="61" customWidth="1"/>
    <col min="13315" max="13315" width="5.85546875" style="61" customWidth="1"/>
    <col min="13316" max="13316" width="6.7109375" style="61" customWidth="1"/>
    <col min="13317" max="13317" width="9.7109375" style="61" customWidth="1"/>
    <col min="13318" max="13318" width="7.85546875" style="61" customWidth="1"/>
    <col min="13319" max="13319" width="10.85546875" style="61" customWidth="1"/>
    <col min="13320" max="13320" width="9.7109375" style="61" customWidth="1"/>
    <col min="13321" max="13321" width="10.28515625" style="61" customWidth="1"/>
    <col min="13322" max="13322" width="5.28515625" style="61" customWidth="1"/>
    <col min="13323" max="13323" width="6" style="61" customWidth="1"/>
    <col min="13324" max="13324" width="6.5703125" style="61" customWidth="1"/>
    <col min="13325" max="13325" width="7.85546875" style="61" customWidth="1"/>
    <col min="13326" max="13326" width="6.85546875" style="61" customWidth="1"/>
    <col min="13327" max="13327" width="7.140625" style="61" customWidth="1"/>
    <col min="13328" max="13328" width="9.7109375" style="61" customWidth="1"/>
    <col min="13329" max="13562" width="9.140625" style="61"/>
    <col min="13563" max="13563" width="4" style="61" customWidth="1"/>
    <col min="13564" max="13564" width="8.42578125" style="61" customWidth="1"/>
    <col min="13565" max="13565" width="13.85546875" style="61" customWidth="1"/>
    <col min="13566" max="13566" width="9.28515625" style="61" customWidth="1"/>
    <col min="13567" max="13567" width="10.7109375" style="61" customWidth="1"/>
    <col min="13568" max="13568" width="10" style="61" customWidth="1"/>
    <col min="13569" max="13569" width="10.140625" style="61" customWidth="1"/>
    <col min="13570" max="13570" width="5.7109375" style="61" customWidth="1"/>
    <col min="13571" max="13571" width="5.85546875" style="61" customWidth="1"/>
    <col min="13572" max="13572" width="6.7109375" style="61" customWidth="1"/>
    <col min="13573" max="13573" width="9.7109375" style="61" customWidth="1"/>
    <col min="13574" max="13574" width="7.85546875" style="61" customWidth="1"/>
    <col min="13575" max="13575" width="10.85546875" style="61" customWidth="1"/>
    <col min="13576" max="13576" width="9.7109375" style="61" customWidth="1"/>
    <col min="13577" max="13577" width="10.28515625" style="61" customWidth="1"/>
    <col min="13578" max="13578" width="5.28515625" style="61" customWidth="1"/>
    <col min="13579" max="13579" width="6" style="61" customWidth="1"/>
    <col min="13580" max="13580" width="6.5703125" style="61" customWidth="1"/>
    <col min="13581" max="13581" width="7.85546875" style="61" customWidth="1"/>
    <col min="13582" max="13582" width="6.85546875" style="61" customWidth="1"/>
    <col min="13583" max="13583" width="7.140625" style="61" customWidth="1"/>
    <col min="13584" max="13584" width="9.7109375" style="61" customWidth="1"/>
    <col min="13585" max="13818" width="9.140625" style="61"/>
    <col min="13819" max="13819" width="4" style="61" customWidth="1"/>
    <col min="13820" max="13820" width="8.42578125" style="61" customWidth="1"/>
    <col min="13821" max="13821" width="13.85546875" style="61" customWidth="1"/>
    <col min="13822" max="13822" width="9.28515625" style="61" customWidth="1"/>
    <col min="13823" max="13823" width="10.7109375" style="61" customWidth="1"/>
    <col min="13824" max="13824" width="10" style="61" customWidth="1"/>
    <col min="13825" max="13825" width="10.140625" style="61" customWidth="1"/>
    <col min="13826" max="13826" width="5.7109375" style="61" customWidth="1"/>
    <col min="13827" max="13827" width="5.85546875" style="61" customWidth="1"/>
    <col min="13828" max="13828" width="6.7109375" style="61" customWidth="1"/>
    <col min="13829" max="13829" width="9.7109375" style="61" customWidth="1"/>
    <col min="13830" max="13830" width="7.85546875" style="61" customWidth="1"/>
    <col min="13831" max="13831" width="10.85546875" style="61" customWidth="1"/>
    <col min="13832" max="13832" width="9.7109375" style="61" customWidth="1"/>
    <col min="13833" max="13833" width="10.28515625" style="61" customWidth="1"/>
    <col min="13834" max="13834" width="5.28515625" style="61" customWidth="1"/>
    <col min="13835" max="13835" width="6" style="61" customWidth="1"/>
    <col min="13836" max="13836" width="6.5703125" style="61" customWidth="1"/>
    <col min="13837" max="13837" width="7.85546875" style="61" customWidth="1"/>
    <col min="13838" max="13838" width="6.85546875" style="61" customWidth="1"/>
    <col min="13839" max="13839" width="7.140625" style="61" customWidth="1"/>
    <col min="13840" max="13840" width="9.7109375" style="61" customWidth="1"/>
    <col min="13841" max="14074" width="9.140625" style="61"/>
    <col min="14075" max="14075" width="4" style="61" customWidth="1"/>
    <col min="14076" max="14076" width="8.42578125" style="61" customWidth="1"/>
    <col min="14077" max="14077" width="13.85546875" style="61" customWidth="1"/>
    <col min="14078" max="14078" width="9.28515625" style="61" customWidth="1"/>
    <col min="14079" max="14079" width="10.7109375" style="61" customWidth="1"/>
    <col min="14080" max="14080" width="10" style="61" customWidth="1"/>
    <col min="14081" max="14081" width="10.140625" style="61" customWidth="1"/>
    <col min="14082" max="14082" width="5.7109375" style="61" customWidth="1"/>
    <col min="14083" max="14083" width="5.85546875" style="61" customWidth="1"/>
    <col min="14084" max="14084" width="6.7109375" style="61" customWidth="1"/>
    <col min="14085" max="14085" width="9.7109375" style="61" customWidth="1"/>
    <col min="14086" max="14086" width="7.85546875" style="61" customWidth="1"/>
    <col min="14087" max="14087" width="10.85546875" style="61" customWidth="1"/>
    <col min="14088" max="14088" width="9.7109375" style="61" customWidth="1"/>
    <col min="14089" max="14089" width="10.28515625" style="61" customWidth="1"/>
    <col min="14090" max="14090" width="5.28515625" style="61" customWidth="1"/>
    <col min="14091" max="14091" width="6" style="61" customWidth="1"/>
    <col min="14092" max="14092" width="6.5703125" style="61" customWidth="1"/>
    <col min="14093" max="14093" width="7.85546875" style="61" customWidth="1"/>
    <col min="14094" max="14094" width="6.85546875" style="61" customWidth="1"/>
    <col min="14095" max="14095" width="7.140625" style="61" customWidth="1"/>
    <col min="14096" max="14096" width="9.7109375" style="61" customWidth="1"/>
    <col min="14097" max="14330" width="9.140625" style="61"/>
    <col min="14331" max="14331" width="4" style="61" customWidth="1"/>
    <col min="14332" max="14332" width="8.42578125" style="61" customWidth="1"/>
    <col min="14333" max="14333" width="13.85546875" style="61" customWidth="1"/>
    <col min="14334" max="14334" width="9.28515625" style="61" customWidth="1"/>
    <col min="14335" max="14335" width="10.7109375" style="61" customWidth="1"/>
    <col min="14336" max="14336" width="10" style="61" customWidth="1"/>
    <col min="14337" max="14337" width="10.140625" style="61" customWidth="1"/>
    <col min="14338" max="14338" width="5.7109375" style="61" customWidth="1"/>
    <col min="14339" max="14339" width="5.85546875" style="61" customWidth="1"/>
    <col min="14340" max="14340" width="6.7109375" style="61" customWidth="1"/>
    <col min="14341" max="14341" width="9.7109375" style="61" customWidth="1"/>
    <col min="14342" max="14342" width="7.85546875" style="61" customWidth="1"/>
    <col min="14343" max="14343" width="10.85546875" style="61" customWidth="1"/>
    <col min="14344" max="14344" width="9.7109375" style="61" customWidth="1"/>
    <col min="14345" max="14345" width="10.28515625" style="61" customWidth="1"/>
    <col min="14346" max="14346" width="5.28515625" style="61" customWidth="1"/>
    <col min="14347" max="14347" width="6" style="61" customWidth="1"/>
    <col min="14348" max="14348" width="6.5703125" style="61" customWidth="1"/>
    <col min="14349" max="14349" width="7.85546875" style="61" customWidth="1"/>
    <col min="14350" max="14350" width="6.85546875" style="61" customWidth="1"/>
    <col min="14351" max="14351" width="7.140625" style="61" customWidth="1"/>
    <col min="14352" max="14352" width="9.7109375" style="61" customWidth="1"/>
    <col min="14353" max="14586" width="9.140625" style="61"/>
    <col min="14587" max="14587" width="4" style="61" customWidth="1"/>
    <col min="14588" max="14588" width="8.42578125" style="61" customWidth="1"/>
    <col min="14589" max="14589" width="13.85546875" style="61" customWidth="1"/>
    <col min="14590" max="14590" width="9.28515625" style="61" customWidth="1"/>
    <col min="14591" max="14591" width="10.7109375" style="61" customWidth="1"/>
    <col min="14592" max="14592" width="10" style="61" customWidth="1"/>
    <col min="14593" max="14593" width="10.140625" style="61" customWidth="1"/>
    <col min="14594" max="14594" width="5.7109375" style="61" customWidth="1"/>
    <col min="14595" max="14595" width="5.85546875" style="61" customWidth="1"/>
    <col min="14596" max="14596" width="6.7109375" style="61" customWidth="1"/>
    <col min="14597" max="14597" width="9.7109375" style="61" customWidth="1"/>
    <col min="14598" max="14598" width="7.85546875" style="61" customWidth="1"/>
    <col min="14599" max="14599" width="10.85546875" style="61" customWidth="1"/>
    <col min="14600" max="14600" width="9.7109375" style="61" customWidth="1"/>
    <col min="14601" max="14601" width="10.28515625" style="61" customWidth="1"/>
    <col min="14602" max="14602" width="5.28515625" style="61" customWidth="1"/>
    <col min="14603" max="14603" width="6" style="61" customWidth="1"/>
    <col min="14604" max="14604" width="6.5703125" style="61" customWidth="1"/>
    <col min="14605" max="14605" width="7.85546875" style="61" customWidth="1"/>
    <col min="14606" max="14606" width="6.85546875" style="61" customWidth="1"/>
    <col min="14607" max="14607" width="7.140625" style="61" customWidth="1"/>
    <col min="14608" max="14608" width="9.7109375" style="61" customWidth="1"/>
    <col min="14609" max="14842" width="9.140625" style="61"/>
    <col min="14843" max="14843" width="4" style="61" customWidth="1"/>
    <col min="14844" max="14844" width="8.42578125" style="61" customWidth="1"/>
    <col min="14845" max="14845" width="13.85546875" style="61" customWidth="1"/>
    <col min="14846" max="14846" width="9.28515625" style="61" customWidth="1"/>
    <col min="14847" max="14847" width="10.7109375" style="61" customWidth="1"/>
    <col min="14848" max="14848" width="10" style="61" customWidth="1"/>
    <col min="14849" max="14849" width="10.140625" style="61" customWidth="1"/>
    <col min="14850" max="14850" width="5.7109375" style="61" customWidth="1"/>
    <col min="14851" max="14851" width="5.85546875" style="61" customWidth="1"/>
    <col min="14852" max="14852" width="6.7109375" style="61" customWidth="1"/>
    <col min="14853" max="14853" width="9.7109375" style="61" customWidth="1"/>
    <col min="14854" max="14854" width="7.85546875" style="61" customWidth="1"/>
    <col min="14855" max="14855" width="10.85546875" style="61" customWidth="1"/>
    <col min="14856" max="14856" width="9.7109375" style="61" customWidth="1"/>
    <col min="14857" max="14857" width="10.28515625" style="61" customWidth="1"/>
    <col min="14858" max="14858" width="5.28515625" style="61" customWidth="1"/>
    <col min="14859" max="14859" width="6" style="61" customWidth="1"/>
    <col min="14860" max="14860" width="6.5703125" style="61" customWidth="1"/>
    <col min="14861" max="14861" width="7.85546875" style="61" customWidth="1"/>
    <col min="14862" max="14862" width="6.85546875" style="61" customWidth="1"/>
    <col min="14863" max="14863" width="7.140625" style="61" customWidth="1"/>
    <col min="14864" max="14864" width="9.7109375" style="61" customWidth="1"/>
    <col min="14865" max="15098" width="9.140625" style="61"/>
    <col min="15099" max="15099" width="4" style="61" customWidth="1"/>
    <col min="15100" max="15100" width="8.42578125" style="61" customWidth="1"/>
    <col min="15101" max="15101" width="13.85546875" style="61" customWidth="1"/>
    <col min="15102" max="15102" width="9.28515625" style="61" customWidth="1"/>
    <col min="15103" max="15103" width="10.7109375" style="61" customWidth="1"/>
    <col min="15104" max="15104" width="10" style="61" customWidth="1"/>
    <col min="15105" max="15105" width="10.140625" style="61" customWidth="1"/>
    <col min="15106" max="15106" width="5.7109375" style="61" customWidth="1"/>
    <col min="15107" max="15107" width="5.85546875" style="61" customWidth="1"/>
    <col min="15108" max="15108" width="6.7109375" style="61" customWidth="1"/>
    <col min="15109" max="15109" width="9.7109375" style="61" customWidth="1"/>
    <col min="15110" max="15110" width="7.85546875" style="61" customWidth="1"/>
    <col min="15111" max="15111" width="10.85546875" style="61" customWidth="1"/>
    <col min="15112" max="15112" width="9.7109375" style="61" customWidth="1"/>
    <col min="15113" max="15113" width="10.28515625" style="61" customWidth="1"/>
    <col min="15114" max="15114" width="5.28515625" style="61" customWidth="1"/>
    <col min="15115" max="15115" width="6" style="61" customWidth="1"/>
    <col min="15116" max="15116" width="6.5703125" style="61" customWidth="1"/>
    <col min="15117" max="15117" width="7.85546875" style="61" customWidth="1"/>
    <col min="15118" max="15118" width="6.85546875" style="61" customWidth="1"/>
    <col min="15119" max="15119" width="7.140625" style="61" customWidth="1"/>
    <col min="15120" max="15120" width="9.7109375" style="61" customWidth="1"/>
    <col min="15121" max="15354" width="9.140625" style="61"/>
    <col min="15355" max="15355" width="4" style="61" customWidth="1"/>
    <col min="15356" max="15356" width="8.42578125" style="61" customWidth="1"/>
    <col min="15357" max="15357" width="13.85546875" style="61" customWidth="1"/>
    <col min="15358" max="15358" width="9.28515625" style="61" customWidth="1"/>
    <col min="15359" max="15359" width="10.7109375" style="61" customWidth="1"/>
    <col min="15360" max="15360" width="10" style="61" customWidth="1"/>
    <col min="15361" max="15361" width="10.140625" style="61" customWidth="1"/>
    <col min="15362" max="15362" width="5.7109375" style="61" customWidth="1"/>
    <col min="15363" max="15363" width="5.85546875" style="61" customWidth="1"/>
    <col min="15364" max="15364" width="6.7109375" style="61" customWidth="1"/>
    <col min="15365" max="15365" width="9.7109375" style="61" customWidth="1"/>
    <col min="15366" max="15366" width="7.85546875" style="61" customWidth="1"/>
    <col min="15367" max="15367" width="10.85546875" style="61" customWidth="1"/>
    <col min="15368" max="15368" width="9.7109375" style="61" customWidth="1"/>
    <col min="15369" max="15369" width="10.28515625" style="61" customWidth="1"/>
    <col min="15370" max="15370" width="5.28515625" style="61" customWidth="1"/>
    <col min="15371" max="15371" width="6" style="61" customWidth="1"/>
    <col min="15372" max="15372" width="6.5703125" style="61" customWidth="1"/>
    <col min="15373" max="15373" width="7.85546875" style="61" customWidth="1"/>
    <col min="15374" max="15374" width="6.85546875" style="61" customWidth="1"/>
    <col min="15375" max="15375" width="7.140625" style="61" customWidth="1"/>
    <col min="15376" max="15376" width="9.7109375" style="61" customWidth="1"/>
    <col min="15377" max="15610" width="9.140625" style="61"/>
    <col min="15611" max="15611" width="4" style="61" customWidth="1"/>
    <col min="15612" max="15612" width="8.42578125" style="61" customWidth="1"/>
    <col min="15613" max="15613" width="13.85546875" style="61" customWidth="1"/>
    <col min="15614" max="15614" width="9.28515625" style="61" customWidth="1"/>
    <col min="15615" max="15615" width="10.7109375" style="61" customWidth="1"/>
    <col min="15616" max="15616" width="10" style="61" customWidth="1"/>
    <col min="15617" max="15617" width="10.140625" style="61" customWidth="1"/>
    <col min="15618" max="15618" width="5.7109375" style="61" customWidth="1"/>
    <col min="15619" max="15619" width="5.85546875" style="61" customWidth="1"/>
    <col min="15620" max="15620" width="6.7109375" style="61" customWidth="1"/>
    <col min="15621" max="15621" width="9.7109375" style="61" customWidth="1"/>
    <col min="15622" max="15622" width="7.85546875" style="61" customWidth="1"/>
    <col min="15623" max="15623" width="10.85546875" style="61" customWidth="1"/>
    <col min="15624" max="15624" width="9.7109375" style="61" customWidth="1"/>
    <col min="15625" max="15625" width="10.28515625" style="61" customWidth="1"/>
    <col min="15626" max="15626" width="5.28515625" style="61" customWidth="1"/>
    <col min="15627" max="15627" width="6" style="61" customWidth="1"/>
    <col min="15628" max="15628" width="6.5703125" style="61" customWidth="1"/>
    <col min="15629" max="15629" width="7.85546875" style="61" customWidth="1"/>
    <col min="15630" max="15630" width="6.85546875" style="61" customWidth="1"/>
    <col min="15631" max="15631" width="7.140625" style="61" customWidth="1"/>
    <col min="15632" max="15632" width="9.7109375" style="61" customWidth="1"/>
    <col min="15633" max="15866" width="9.140625" style="61"/>
    <col min="15867" max="15867" width="4" style="61" customWidth="1"/>
    <col min="15868" max="15868" width="8.42578125" style="61" customWidth="1"/>
    <col min="15869" max="15869" width="13.85546875" style="61" customWidth="1"/>
    <col min="15870" max="15870" width="9.28515625" style="61" customWidth="1"/>
    <col min="15871" max="15871" width="10.7109375" style="61" customWidth="1"/>
    <col min="15872" max="15872" width="10" style="61" customWidth="1"/>
    <col min="15873" max="15873" width="10.140625" style="61" customWidth="1"/>
    <col min="15874" max="15874" width="5.7109375" style="61" customWidth="1"/>
    <col min="15875" max="15875" width="5.85546875" style="61" customWidth="1"/>
    <col min="15876" max="15876" width="6.7109375" style="61" customWidth="1"/>
    <col min="15877" max="15877" width="9.7109375" style="61" customWidth="1"/>
    <col min="15878" max="15878" width="7.85546875" style="61" customWidth="1"/>
    <col min="15879" max="15879" width="10.85546875" style="61" customWidth="1"/>
    <col min="15880" max="15880" width="9.7109375" style="61" customWidth="1"/>
    <col min="15881" max="15881" width="10.28515625" style="61" customWidth="1"/>
    <col min="15882" max="15882" width="5.28515625" style="61" customWidth="1"/>
    <col min="15883" max="15883" width="6" style="61" customWidth="1"/>
    <col min="15884" max="15884" width="6.5703125" style="61" customWidth="1"/>
    <col min="15885" max="15885" width="7.85546875" style="61" customWidth="1"/>
    <col min="15886" max="15886" width="6.85546875" style="61" customWidth="1"/>
    <col min="15887" max="15887" width="7.140625" style="61" customWidth="1"/>
    <col min="15888" max="15888" width="9.7109375" style="61" customWidth="1"/>
    <col min="15889" max="16122" width="9.140625" style="61"/>
    <col min="16123" max="16123" width="4" style="61" customWidth="1"/>
    <col min="16124" max="16124" width="8.42578125" style="61" customWidth="1"/>
    <col min="16125" max="16125" width="13.85546875" style="61" customWidth="1"/>
    <col min="16126" max="16126" width="9.28515625" style="61" customWidth="1"/>
    <col min="16127" max="16127" width="10.7109375" style="61" customWidth="1"/>
    <col min="16128" max="16128" width="10" style="61" customWidth="1"/>
    <col min="16129" max="16129" width="10.140625" style="61" customWidth="1"/>
    <col min="16130" max="16130" width="5.7109375" style="61" customWidth="1"/>
    <col min="16131" max="16131" width="5.85546875" style="61" customWidth="1"/>
    <col min="16132" max="16132" width="6.7109375" style="61" customWidth="1"/>
    <col min="16133" max="16133" width="9.7109375" style="61" customWidth="1"/>
    <col min="16134" max="16134" width="7.85546875" style="61" customWidth="1"/>
    <col min="16135" max="16135" width="10.85546875" style="61" customWidth="1"/>
    <col min="16136" max="16136" width="9.7109375" style="61" customWidth="1"/>
    <col min="16137" max="16137" width="10.28515625" style="61" customWidth="1"/>
    <col min="16138" max="16138" width="5.28515625" style="61" customWidth="1"/>
    <col min="16139" max="16139" width="6" style="61" customWidth="1"/>
    <col min="16140" max="16140" width="6.5703125" style="61" customWidth="1"/>
    <col min="16141" max="16141" width="7.85546875" style="61" customWidth="1"/>
    <col min="16142" max="16142" width="6.85546875" style="61" customWidth="1"/>
    <col min="16143" max="16143" width="7.140625" style="61" customWidth="1"/>
    <col min="16144" max="16144" width="9.7109375" style="61" customWidth="1"/>
    <col min="16145" max="16384" width="9.140625" style="61"/>
  </cols>
  <sheetData>
    <row r="1" spans="1:16" ht="21" x14ac:dyDescent="0.4">
      <c r="A1" s="42" t="s">
        <v>939</v>
      </c>
      <c r="B1" s="42"/>
      <c r="C1" s="42"/>
      <c r="D1" s="42"/>
    </row>
    <row r="7" spans="1:16" s="43" customFormat="1" ht="21" x14ac:dyDescent="0.2">
      <c r="A7" s="42" t="s">
        <v>950</v>
      </c>
      <c r="D7" s="77"/>
      <c r="E7" s="77"/>
      <c r="F7" s="77"/>
      <c r="G7" s="77"/>
      <c r="H7" s="77"/>
    </row>
    <row r="8" spans="1:16" s="43" customFormat="1" ht="21" x14ac:dyDescent="0.2">
      <c r="A8" s="42" t="s">
        <v>924</v>
      </c>
      <c r="B8" s="45" t="s">
        <v>493</v>
      </c>
      <c r="D8" s="77"/>
      <c r="E8" s="77"/>
      <c r="F8" s="77"/>
      <c r="G8" s="77"/>
      <c r="H8" s="77"/>
    </row>
    <row r="9" spans="1:16" s="43" customFormat="1" ht="21" x14ac:dyDescent="0.2">
      <c r="A9" s="42" t="s">
        <v>925</v>
      </c>
      <c r="B9" s="45" t="s">
        <v>471</v>
      </c>
      <c r="D9" s="77"/>
      <c r="E9" s="77"/>
      <c r="F9" s="77"/>
      <c r="G9" s="77"/>
      <c r="H9" s="77"/>
    </row>
    <row r="10" spans="1:16" s="43" customFormat="1" ht="21" x14ac:dyDescent="0.2">
      <c r="A10" s="42" t="s">
        <v>982</v>
      </c>
      <c r="B10" s="45" t="s">
        <v>487</v>
      </c>
      <c r="D10" s="77"/>
      <c r="E10" s="77"/>
      <c r="F10" s="77"/>
      <c r="G10" s="77"/>
      <c r="H10" s="77"/>
    </row>
    <row r="11" spans="1:16" s="43" customFormat="1" ht="21" x14ac:dyDescent="0.2">
      <c r="A11" s="42" t="s">
        <v>983</v>
      </c>
      <c r="B11" s="160">
        <v>43404</v>
      </c>
      <c r="C11" s="160"/>
      <c r="D11" s="77"/>
      <c r="E11" s="77"/>
      <c r="F11" s="77"/>
      <c r="G11" s="77"/>
      <c r="H11" s="77"/>
    </row>
    <row r="13" spans="1:16" ht="21" x14ac:dyDescent="0.45">
      <c r="A13" s="154" t="s">
        <v>926</v>
      </c>
      <c r="B13" s="155"/>
      <c r="C13" s="155"/>
      <c r="D13" s="155"/>
      <c r="E13" s="155"/>
      <c r="F13" s="155"/>
      <c r="G13" s="155"/>
      <c r="H13" s="155"/>
      <c r="I13" s="155"/>
      <c r="J13" s="156"/>
      <c r="K13" s="153" t="s">
        <v>932</v>
      </c>
      <c r="L13" s="153"/>
      <c r="M13" s="153"/>
      <c r="N13" s="153"/>
      <c r="O13" s="153"/>
      <c r="P13" s="124"/>
    </row>
    <row r="14" spans="1:16" s="50" customFormat="1" ht="63" x14ac:dyDescent="0.2">
      <c r="A14" s="68" t="s">
        <v>953</v>
      </c>
      <c r="B14" s="68" t="s">
        <v>954</v>
      </c>
      <c r="C14" s="68" t="s">
        <v>992</v>
      </c>
      <c r="D14" s="68" t="s">
        <v>1006</v>
      </c>
      <c r="E14" s="69" t="s">
        <v>1007</v>
      </c>
      <c r="F14" s="68" t="s">
        <v>1008</v>
      </c>
      <c r="G14" s="68" t="s">
        <v>1009</v>
      </c>
      <c r="H14" s="68" t="s">
        <v>1010</v>
      </c>
      <c r="I14" s="68" t="s">
        <v>1025</v>
      </c>
      <c r="J14" s="70" t="s">
        <v>1011</v>
      </c>
      <c r="K14" s="71" t="s">
        <v>1012</v>
      </c>
      <c r="L14" s="72" t="s">
        <v>1013</v>
      </c>
      <c r="M14" s="72" t="s">
        <v>1014</v>
      </c>
      <c r="N14" s="73" t="s">
        <v>1015</v>
      </c>
      <c r="O14" s="74" t="s">
        <v>1016</v>
      </c>
      <c r="P14" s="125" t="s">
        <v>1022</v>
      </c>
    </row>
    <row r="15" spans="1:16" ht="40.5" x14ac:dyDescent="0.4">
      <c r="A15" s="91" t="s">
        <v>1017</v>
      </c>
      <c r="B15" s="83" t="s">
        <v>472</v>
      </c>
      <c r="C15" s="92" t="s">
        <v>933</v>
      </c>
      <c r="D15" s="92" t="s">
        <v>929</v>
      </c>
      <c r="E15" s="126">
        <v>43496</v>
      </c>
      <c r="F15" s="127" t="s">
        <v>463</v>
      </c>
      <c r="G15" s="127" t="s">
        <v>934</v>
      </c>
      <c r="H15" s="127" t="s">
        <v>935</v>
      </c>
      <c r="I15" s="127" t="s">
        <v>1</v>
      </c>
      <c r="J15" s="128">
        <v>123122</v>
      </c>
      <c r="K15" s="129" t="s">
        <v>931</v>
      </c>
      <c r="L15" s="92"/>
      <c r="M15" s="92"/>
      <c r="N15" s="130" t="s">
        <v>1</v>
      </c>
      <c r="O15" s="128">
        <v>180000</v>
      </c>
      <c r="P15" s="131"/>
    </row>
    <row r="16" spans="1:16" ht="40.5" x14ac:dyDescent="0.4">
      <c r="A16" s="91" t="s">
        <v>1017</v>
      </c>
      <c r="B16" s="83" t="s">
        <v>472</v>
      </c>
      <c r="C16" s="92" t="s">
        <v>933</v>
      </c>
      <c r="D16" s="92" t="s">
        <v>928</v>
      </c>
      <c r="E16" s="126">
        <v>43524</v>
      </c>
      <c r="F16" s="127" t="s">
        <v>463</v>
      </c>
      <c r="G16" s="127" t="s">
        <v>936</v>
      </c>
      <c r="H16" s="127" t="s">
        <v>937</v>
      </c>
      <c r="I16" s="127" t="s">
        <v>18</v>
      </c>
      <c r="J16" s="128">
        <v>122000</v>
      </c>
      <c r="K16" s="129" t="s">
        <v>941</v>
      </c>
      <c r="L16" s="92" t="s">
        <v>938</v>
      </c>
      <c r="M16" s="92" t="s">
        <v>945</v>
      </c>
      <c r="N16" s="130" t="s">
        <v>18</v>
      </c>
      <c r="O16" s="128">
        <v>160000</v>
      </c>
      <c r="P16" s="131"/>
    </row>
    <row r="17" spans="1:16" ht="40.5" x14ac:dyDescent="0.4">
      <c r="A17" s="91" t="s">
        <v>1017</v>
      </c>
      <c r="B17" s="83" t="s">
        <v>472</v>
      </c>
      <c r="C17" s="92" t="s">
        <v>933</v>
      </c>
      <c r="D17" s="92" t="s">
        <v>1038</v>
      </c>
      <c r="E17" s="126">
        <v>43587</v>
      </c>
      <c r="F17" s="127" t="s">
        <v>941</v>
      </c>
      <c r="G17" s="127" t="s">
        <v>1039</v>
      </c>
      <c r="H17" s="127" t="s">
        <v>1040</v>
      </c>
      <c r="I17" s="127" t="s">
        <v>1</v>
      </c>
      <c r="J17" s="128">
        <v>112000</v>
      </c>
      <c r="K17" s="129" t="s">
        <v>931</v>
      </c>
      <c r="L17" s="92"/>
      <c r="M17" s="92"/>
      <c r="N17" s="130" t="s">
        <v>1</v>
      </c>
      <c r="O17" s="128">
        <v>100000</v>
      </c>
      <c r="P17" s="131"/>
    </row>
    <row r="18" spans="1:16" ht="40.5" x14ac:dyDescent="0.4">
      <c r="A18" s="91" t="s">
        <v>1017</v>
      </c>
      <c r="B18" s="83" t="s">
        <v>472</v>
      </c>
      <c r="C18" s="92" t="s">
        <v>933</v>
      </c>
      <c r="D18" s="92" t="s">
        <v>1041</v>
      </c>
      <c r="E18" s="126">
        <v>43587</v>
      </c>
      <c r="F18" s="127" t="s">
        <v>941</v>
      </c>
      <c r="G18" s="127" t="s">
        <v>1042</v>
      </c>
      <c r="H18" s="127" t="s">
        <v>1043</v>
      </c>
      <c r="I18" s="127" t="s">
        <v>10</v>
      </c>
      <c r="J18" s="128">
        <v>4202000</v>
      </c>
      <c r="K18" s="129" t="s">
        <v>931</v>
      </c>
      <c r="L18" s="92"/>
      <c r="M18" s="92"/>
      <c r="N18" s="130" t="s">
        <v>1</v>
      </c>
      <c r="O18" s="128">
        <v>3700</v>
      </c>
      <c r="P18" s="131"/>
    </row>
    <row r="22" spans="1:16" x14ac:dyDescent="0.4">
      <c r="F22" s="132"/>
    </row>
    <row r="23" spans="1:16" x14ac:dyDescent="0.4">
      <c r="M23" s="133"/>
    </row>
  </sheetData>
  <sheetProtection algorithmName="SHA-512" hashValue="YAHGKSZgvY9e2RlZ13xC1by6PYZ3zGYUCOQ6xjCavpToMpmsM1sa/MmvXdzElvsPZ/nr4efBWMEva1QNeLvAfQ==" saltValue="ILPpUMYW2FaEmzPSZpgpgA==" spinCount="100000" sheet="1" objects="1" scenarios="1" selectLockedCells="1" selectUnlockedCells="1"/>
  <mergeCells count="3">
    <mergeCell ref="A13:J13"/>
    <mergeCell ref="B11:C11"/>
    <mergeCell ref="K13:O13"/>
  </mergeCells>
  <pageMargins left="0.7" right="0.7" top="0.75" bottom="0.75" header="0.3" footer="0.3"/>
  <pageSetup paperSize="8" scale="4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[3]SBL_Classification!#REF!</xm:f>
          </x14:formula1>
          <xm:sqref>D15:D16 I15:I16 N15:N16 F15:F16 K15:K16</xm:sqref>
        </x14:dataValidation>
        <x14:dataValidation type="list" allowBlank="1" showInputMessage="1" showErrorMessage="1">
          <x14:formula1>
            <xm:f>[3]Derivatives_Classification!#REF!</xm:f>
          </x14:formula1>
          <xm:sqref>B15:B16</xm:sqref>
        </x14:dataValidation>
        <x14:dataValidation type="list" allowBlank="1" showInputMessage="1" showErrorMessage="1">
          <x14:formula1>
            <xm:f>[6]SBL_Classification!#REF!</xm:f>
          </x14:formula1>
          <xm:sqref>F17:F18</xm:sqref>
        </x14:dataValidation>
        <x14:dataValidation type="list" allowBlank="1" showInputMessage="1" showErrorMessage="1">
          <x14:formula1>
            <xm:f>[6]SBL_Classification!#REF!</xm:f>
          </x14:formula1>
          <xm:sqref>D17:D18</xm:sqref>
        </x14:dataValidation>
        <x14:dataValidation type="list" allowBlank="1" showInputMessage="1" showErrorMessage="1">
          <x14:formula1>
            <xm:f>[6]Derivatives_Classification!#REF!</xm:f>
          </x14:formula1>
          <xm:sqref>B17:B18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51"/>
  <sheetViews>
    <sheetView topLeftCell="V1" workbookViewId="0">
      <selection activeCell="Z17" sqref="Z17"/>
    </sheetView>
  </sheetViews>
  <sheetFormatPr defaultRowHeight="12.75" x14ac:dyDescent="0.2"/>
  <cols>
    <col min="1" max="1" width="65.7109375" bestFit="1" customWidth="1"/>
    <col min="2" max="2" width="4.140625" customWidth="1"/>
    <col min="3" max="3" width="27.140625" bestFit="1" customWidth="1"/>
    <col min="4" max="4" width="4.5703125" customWidth="1"/>
    <col min="5" max="5" width="22.42578125" bestFit="1" customWidth="1"/>
    <col min="6" max="6" width="4.7109375" customWidth="1"/>
    <col min="7" max="7" width="36.28515625" bestFit="1" customWidth="1"/>
    <col min="8" max="8" width="42.42578125" bestFit="1" customWidth="1"/>
    <col min="9" max="9" width="4.42578125" customWidth="1"/>
    <col min="10" max="10" width="13.85546875" customWidth="1"/>
    <col min="11" max="11" width="50.5703125" bestFit="1" customWidth="1"/>
    <col min="12" max="12" width="4.7109375" customWidth="1"/>
    <col min="13" max="13" width="9.5703125" bestFit="1" customWidth="1"/>
    <col min="14" max="14" width="45" bestFit="1" customWidth="1"/>
    <col min="15" max="15" width="4.7109375" customWidth="1"/>
    <col min="16" max="16" width="11.85546875" customWidth="1"/>
    <col min="18" max="18" width="65.7109375" bestFit="1" customWidth="1"/>
    <col min="19" max="19" width="4.7109375" customWidth="1"/>
    <col min="20" max="20" width="17" bestFit="1" customWidth="1"/>
    <col min="21" max="21" width="4.7109375" customWidth="1"/>
    <col min="22" max="22" width="22.42578125" bestFit="1" customWidth="1"/>
    <col min="23" max="23" width="4.7109375" customWidth="1"/>
    <col min="24" max="24" width="9.5703125" bestFit="1" customWidth="1"/>
    <col min="25" max="25" width="45" bestFit="1" customWidth="1"/>
    <col min="26" max="26" width="4.7109375" customWidth="1"/>
    <col min="27" max="27" width="15.85546875" bestFit="1" customWidth="1"/>
  </cols>
  <sheetData>
    <row r="1" spans="1:27" x14ac:dyDescent="0.2">
      <c r="A1" s="162" t="s">
        <v>1045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27" x14ac:dyDescent="0.2">
      <c r="A2" s="2" t="s">
        <v>468</v>
      </c>
      <c r="C2" s="2" t="s">
        <v>477</v>
      </c>
      <c r="E2" s="2" t="s">
        <v>478</v>
      </c>
      <c r="G2" s="161" t="s">
        <v>12</v>
      </c>
      <c r="H2" s="161"/>
      <c r="J2" s="161" t="s">
        <v>6</v>
      </c>
      <c r="K2" s="161"/>
      <c r="M2" s="161" t="s">
        <v>7</v>
      </c>
      <c r="N2" s="161"/>
      <c r="P2" s="2" t="s">
        <v>8</v>
      </c>
      <c r="R2" s="12" t="s">
        <v>1037</v>
      </c>
      <c r="T2" s="12" t="s">
        <v>927</v>
      </c>
      <c r="V2" s="12" t="s">
        <v>930</v>
      </c>
      <c r="X2" s="161" t="s">
        <v>7</v>
      </c>
      <c r="Y2" s="161"/>
      <c r="AA2" s="5" t="s">
        <v>930</v>
      </c>
    </row>
    <row r="3" spans="1:27" x14ac:dyDescent="0.2">
      <c r="A3" t="s">
        <v>955</v>
      </c>
      <c r="C3" t="s">
        <v>13</v>
      </c>
      <c r="E3" t="s">
        <v>942</v>
      </c>
      <c r="G3" t="s">
        <v>440</v>
      </c>
      <c r="H3" t="s">
        <v>458</v>
      </c>
      <c r="J3" s="1" t="s">
        <v>5</v>
      </c>
      <c r="K3" t="s">
        <v>731</v>
      </c>
      <c r="M3" t="s">
        <v>1</v>
      </c>
      <c r="N3" t="s">
        <v>894</v>
      </c>
      <c r="P3" s="1" t="s">
        <v>3</v>
      </c>
      <c r="R3" t="s">
        <v>955</v>
      </c>
      <c r="T3" s="3" t="s">
        <v>928</v>
      </c>
      <c r="V3" t="s">
        <v>463</v>
      </c>
      <c r="X3" t="s">
        <v>1</v>
      </c>
      <c r="Y3" t="s">
        <v>894</v>
      </c>
      <c r="AA3" t="s">
        <v>931</v>
      </c>
    </row>
    <row r="4" spans="1:27" x14ac:dyDescent="0.2">
      <c r="A4" t="s">
        <v>956</v>
      </c>
      <c r="C4" t="s">
        <v>2</v>
      </c>
      <c r="E4" t="s">
        <v>7</v>
      </c>
      <c r="G4" t="s">
        <v>490</v>
      </c>
      <c r="H4" t="s">
        <v>446</v>
      </c>
      <c r="J4" s="1" t="s">
        <v>0</v>
      </c>
      <c r="K4" t="s">
        <v>696</v>
      </c>
      <c r="M4" t="s">
        <v>18</v>
      </c>
      <c r="N4" t="s">
        <v>793</v>
      </c>
      <c r="P4" s="1" t="s">
        <v>4</v>
      </c>
      <c r="R4" t="s">
        <v>956</v>
      </c>
      <c r="T4" s="3" t="s">
        <v>929</v>
      </c>
      <c r="V4" t="s">
        <v>941</v>
      </c>
      <c r="X4" t="s">
        <v>18</v>
      </c>
      <c r="Y4" t="s">
        <v>793</v>
      </c>
      <c r="AA4" t="s">
        <v>463</v>
      </c>
    </row>
    <row r="5" spans="1:27" x14ac:dyDescent="0.2">
      <c r="A5" t="s">
        <v>469</v>
      </c>
      <c r="C5" t="s">
        <v>14</v>
      </c>
      <c r="E5" s="13" t="s">
        <v>959</v>
      </c>
      <c r="G5" t="s">
        <v>442</v>
      </c>
      <c r="H5" t="s">
        <v>443</v>
      </c>
      <c r="J5" s="1" t="s">
        <v>284</v>
      </c>
      <c r="K5" t="s">
        <v>593</v>
      </c>
      <c r="M5" t="s">
        <v>9</v>
      </c>
      <c r="N5" t="s">
        <v>796</v>
      </c>
      <c r="P5" s="1"/>
      <c r="R5" t="s">
        <v>469</v>
      </c>
      <c r="T5" s="4" t="s">
        <v>1038</v>
      </c>
      <c r="V5" t="s">
        <v>17</v>
      </c>
      <c r="X5" t="s">
        <v>9</v>
      </c>
      <c r="Y5" t="s">
        <v>796</v>
      </c>
      <c r="AA5" t="s">
        <v>941</v>
      </c>
    </row>
    <row r="6" spans="1:27" x14ac:dyDescent="0.2">
      <c r="A6" t="s">
        <v>470</v>
      </c>
      <c r="C6" t="s">
        <v>15</v>
      </c>
      <c r="E6" s="13" t="s">
        <v>960</v>
      </c>
      <c r="G6" t="s">
        <v>466</v>
      </c>
      <c r="H6" t="s">
        <v>444</v>
      </c>
      <c r="J6" s="1" t="s">
        <v>303</v>
      </c>
      <c r="K6" t="s">
        <v>612</v>
      </c>
      <c r="M6" t="s">
        <v>10</v>
      </c>
      <c r="N6" t="s">
        <v>817</v>
      </c>
      <c r="R6" t="s">
        <v>470</v>
      </c>
      <c r="T6" s="4" t="s">
        <v>1041</v>
      </c>
      <c r="X6" t="s">
        <v>10</v>
      </c>
      <c r="Y6" t="s">
        <v>817</v>
      </c>
      <c r="AA6" t="s">
        <v>17</v>
      </c>
    </row>
    <row r="7" spans="1:27" x14ac:dyDescent="0.2">
      <c r="A7" t="s">
        <v>471</v>
      </c>
      <c r="C7" t="s">
        <v>441</v>
      </c>
      <c r="E7" t="s">
        <v>940</v>
      </c>
      <c r="G7" t="s">
        <v>437</v>
      </c>
      <c r="H7" t="s">
        <v>448</v>
      </c>
      <c r="J7" s="1" t="s">
        <v>266</v>
      </c>
      <c r="K7" t="s">
        <v>575</v>
      </c>
      <c r="M7" t="s">
        <v>22</v>
      </c>
      <c r="N7" t="s">
        <v>873</v>
      </c>
      <c r="R7" t="s">
        <v>471</v>
      </c>
      <c r="X7" t="s">
        <v>22</v>
      </c>
      <c r="Y7" t="s">
        <v>873</v>
      </c>
    </row>
    <row r="8" spans="1:27" x14ac:dyDescent="0.2">
      <c r="A8" t="s">
        <v>472</v>
      </c>
      <c r="C8" t="s">
        <v>16</v>
      </c>
      <c r="E8" t="s">
        <v>463</v>
      </c>
      <c r="G8" s="14" t="s">
        <v>1047</v>
      </c>
      <c r="H8" s="14" t="s">
        <v>1052</v>
      </c>
      <c r="J8" s="1" t="s">
        <v>191</v>
      </c>
      <c r="K8" t="s">
        <v>500</v>
      </c>
      <c r="M8" t="s">
        <v>20</v>
      </c>
      <c r="N8" t="s">
        <v>778</v>
      </c>
      <c r="R8" t="s">
        <v>472</v>
      </c>
      <c r="X8" t="s">
        <v>20</v>
      </c>
      <c r="Y8" t="s">
        <v>778</v>
      </c>
    </row>
    <row r="9" spans="1:27" x14ac:dyDescent="0.2">
      <c r="A9" t="s">
        <v>473</v>
      </c>
      <c r="C9" t="s">
        <v>498</v>
      </c>
      <c r="E9" t="s">
        <v>464</v>
      </c>
      <c r="G9" s="14" t="s">
        <v>455</v>
      </c>
      <c r="H9" s="14" t="s">
        <v>456</v>
      </c>
      <c r="J9" s="1" t="s">
        <v>192</v>
      </c>
      <c r="K9" t="s">
        <v>501</v>
      </c>
      <c r="M9" t="s">
        <v>21</v>
      </c>
      <c r="N9" t="s">
        <v>804</v>
      </c>
      <c r="R9" t="s">
        <v>473</v>
      </c>
      <c r="X9" t="s">
        <v>21</v>
      </c>
      <c r="Y9" t="s">
        <v>804</v>
      </c>
    </row>
    <row r="10" spans="1:27" x14ac:dyDescent="0.2">
      <c r="A10" t="s">
        <v>474</v>
      </c>
      <c r="C10" t="s">
        <v>499</v>
      </c>
      <c r="E10" t="s">
        <v>17</v>
      </c>
      <c r="G10" s="14" t="s">
        <v>449</v>
      </c>
      <c r="H10" s="14" t="s">
        <v>450</v>
      </c>
      <c r="J10" s="1" t="s">
        <v>193</v>
      </c>
      <c r="K10" t="s">
        <v>502</v>
      </c>
      <c r="M10" t="s">
        <v>19</v>
      </c>
      <c r="N10" t="s">
        <v>883</v>
      </c>
      <c r="R10" t="s">
        <v>474</v>
      </c>
      <c r="X10" t="s">
        <v>19</v>
      </c>
      <c r="Y10" t="s">
        <v>883</v>
      </c>
    </row>
    <row r="11" spans="1:27" x14ac:dyDescent="0.2">
      <c r="A11" t="s">
        <v>475</v>
      </c>
      <c r="C11" t="s">
        <v>17</v>
      </c>
      <c r="G11" s="14" t="s">
        <v>1048</v>
      </c>
      <c r="H11" s="14" t="s">
        <v>1053</v>
      </c>
      <c r="J11" s="1" t="s">
        <v>194</v>
      </c>
      <c r="K11" t="s">
        <v>503</v>
      </c>
      <c r="M11" t="s">
        <v>23</v>
      </c>
      <c r="N11" t="s">
        <v>748</v>
      </c>
      <c r="R11" t="s">
        <v>475</v>
      </c>
      <c r="X11" t="s">
        <v>23</v>
      </c>
      <c r="Y11" t="s">
        <v>748</v>
      </c>
    </row>
    <row r="12" spans="1:27" x14ac:dyDescent="0.2">
      <c r="A12" t="s">
        <v>476</v>
      </c>
      <c r="G12" s="14" t="s">
        <v>439</v>
      </c>
      <c r="H12" s="14" t="s">
        <v>457</v>
      </c>
      <c r="J12" s="1" t="s">
        <v>195</v>
      </c>
      <c r="K12" t="s">
        <v>504</v>
      </c>
      <c r="M12" t="s">
        <v>24</v>
      </c>
      <c r="N12" t="s">
        <v>749</v>
      </c>
      <c r="R12" t="s">
        <v>476</v>
      </c>
      <c r="X12" t="s">
        <v>24</v>
      </c>
      <c r="Y12" t="s">
        <v>749</v>
      </c>
    </row>
    <row r="13" spans="1:27" x14ac:dyDescent="0.2">
      <c r="G13" s="14" t="s">
        <v>491</v>
      </c>
      <c r="H13" s="14" t="s">
        <v>445</v>
      </c>
      <c r="J13" s="1" t="s">
        <v>196</v>
      </c>
      <c r="K13" t="s">
        <v>505</v>
      </c>
      <c r="M13" t="s">
        <v>25</v>
      </c>
      <c r="N13" t="s">
        <v>750</v>
      </c>
      <c r="X13" t="s">
        <v>25</v>
      </c>
      <c r="Y13" t="s">
        <v>750</v>
      </c>
    </row>
    <row r="14" spans="1:27" x14ac:dyDescent="0.2">
      <c r="G14" s="14" t="s">
        <v>451</v>
      </c>
      <c r="H14" s="14" t="s">
        <v>452</v>
      </c>
      <c r="J14" s="1" t="s">
        <v>197</v>
      </c>
      <c r="K14" t="s">
        <v>506</v>
      </c>
      <c r="M14" t="s">
        <v>26</v>
      </c>
      <c r="N14" t="s">
        <v>751</v>
      </c>
      <c r="X14" t="s">
        <v>26</v>
      </c>
      <c r="Y14" t="s">
        <v>751</v>
      </c>
    </row>
    <row r="15" spans="1:27" x14ac:dyDescent="0.2">
      <c r="G15" s="16" t="s">
        <v>465</v>
      </c>
      <c r="H15" s="14" t="s">
        <v>1046</v>
      </c>
      <c r="J15" s="1" t="s">
        <v>198</v>
      </c>
      <c r="K15" t="s">
        <v>507</v>
      </c>
      <c r="M15" t="s">
        <v>27</v>
      </c>
      <c r="N15" t="s">
        <v>752</v>
      </c>
      <c r="X15" t="s">
        <v>27</v>
      </c>
      <c r="Y15" t="s">
        <v>752</v>
      </c>
    </row>
    <row r="16" spans="1:27" x14ac:dyDescent="0.2">
      <c r="G16" s="19" t="s">
        <v>1049</v>
      </c>
      <c r="H16" t="s">
        <v>1054</v>
      </c>
      <c r="J16" s="1" t="s">
        <v>199</v>
      </c>
      <c r="K16" t="s">
        <v>508</v>
      </c>
      <c r="M16" t="s">
        <v>28</v>
      </c>
      <c r="N16" t="s">
        <v>753</v>
      </c>
      <c r="X16" t="s">
        <v>28</v>
      </c>
      <c r="Y16" t="s">
        <v>753</v>
      </c>
    </row>
    <row r="17" spans="5:25" x14ac:dyDescent="0.2">
      <c r="E17" s="6"/>
      <c r="G17" s="19" t="s">
        <v>486</v>
      </c>
      <c r="H17" t="s">
        <v>447</v>
      </c>
      <c r="J17" s="1" t="s">
        <v>200</v>
      </c>
      <c r="K17" t="s">
        <v>509</v>
      </c>
      <c r="M17" t="s">
        <v>29</v>
      </c>
      <c r="N17" t="s">
        <v>754</v>
      </c>
      <c r="X17" t="s">
        <v>29</v>
      </c>
      <c r="Y17" t="s">
        <v>754</v>
      </c>
    </row>
    <row r="18" spans="5:25" x14ac:dyDescent="0.2">
      <c r="E18" s="6"/>
      <c r="G18" s="19" t="s">
        <v>453</v>
      </c>
      <c r="H18" t="s">
        <v>454</v>
      </c>
      <c r="J18" s="1" t="s">
        <v>201</v>
      </c>
      <c r="K18" t="s">
        <v>510</v>
      </c>
      <c r="M18" t="s">
        <v>30</v>
      </c>
      <c r="N18" t="s">
        <v>755</v>
      </c>
      <c r="X18" t="s">
        <v>30</v>
      </c>
      <c r="Y18" t="s">
        <v>755</v>
      </c>
    </row>
    <row r="19" spans="5:25" x14ac:dyDescent="0.2">
      <c r="G19" s="19" t="s">
        <v>480</v>
      </c>
      <c r="H19" t="s">
        <v>1055</v>
      </c>
      <c r="J19" s="1" t="s">
        <v>202</v>
      </c>
      <c r="K19" t="s">
        <v>511</v>
      </c>
      <c r="M19" t="s">
        <v>31</v>
      </c>
      <c r="N19" t="s">
        <v>756</v>
      </c>
      <c r="X19" t="s">
        <v>31</v>
      </c>
      <c r="Y19" t="s">
        <v>756</v>
      </c>
    </row>
    <row r="20" spans="5:25" ht="18.75" x14ac:dyDescent="0.2">
      <c r="G20" s="15" t="s">
        <v>1050</v>
      </c>
      <c r="H20" t="s">
        <v>1056</v>
      </c>
      <c r="J20" s="1" t="s">
        <v>203</v>
      </c>
      <c r="K20" t="s">
        <v>512</v>
      </c>
      <c r="M20" t="s">
        <v>32</v>
      </c>
      <c r="N20" t="s">
        <v>757</v>
      </c>
      <c r="X20" t="s">
        <v>32</v>
      </c>
      <c r="Y20" t="s">
        <v>757</v>
      </c>
    </row>
    <row r="21" spans="5:25" x14ac:dyDescent="0.2">
      <c r="G21" s="19" t="s">
        <v>1051</v>
      </c>
      <c r="H21" t="s">
        <v>1057</v>
      </c>
      <c r="J21" s="1" t="s">
        <v>204</v>
      </c>
      <c r="K21" t="s">
        <v>513</v>
      </c>
      <c r="M21" t="s">
        <v>33</v>
      </c>
      <c r="N21" t="s">
        <v>758</v>
      </c>
      <c r="X21" t="s">
        <v>33</v>
      </c>
      <c r="Y21" t="s">
        <v>758</v>
      </c>
    </row>
    <row r="22" spans="5:25" x14ac:dyDescent="0.2">
      <c r="G22" t="s">
        <v>460</v>
      </c>
      <c r="H22" t="s">
        <v>462</v>
      </c>
      <c r="J22" s="1" t="s">
        <v>205</v>
      </c>
      <c r="K22" t="s">
        <v>514</v>
      </c>
      <c r="M22" t="s">
        <v>34</v>
      </c>
      <c r="N22" t="s">
        <v>759</v>
      </c>
      <c r="X22" t="s">
        <v>34</v>
      </c>
      <c r="Y22" t="s">
        <v>759</v>
      </c>
    </row>
    <row r="23" spans="5:25" x14ac:dyDescent="0.2">
      <c r="G23" t="s">
        <v>484</v>
      </c>
      <c r="H23" t="s">
        <v>483</v>
      </c>
      <c r="J23" s="1" t="s">
        <v>206</v>
      </c>
      <c r="K23" t="s">
        <v>515</v>
      </c>
      <c r="M23" t="s">
        <v>35</v>
      </c>
      <c r="N23" t="s">
        <v>760</v>
      </c>
      <c r="X23" t="s">
        <v>35</v>
      </c>
      <c r="Y23" t="s">
        <v>760</v>
      </c>
    </row>
    <row r="24" spans="5:25" x14ac:dyDescent="0.2">
      <c r="G24" t="s">
        <v>481</v>
      </c>
      <c r="H24" t="s">
        <v>482</v>
      </c>
      <c r="J24" s="1" t="s">
        <v>207</v>
      </c>
      <c r="K24" t="s">
        <v>516</v>
      </c>
      <c r="M24" t="s">
        <v>36</v>
      </c>
      <c r="N24" t="s">
        <v>761</v>
      </c>
      <c r="X24" t="s">
        <v>36</v>
      </c>
      <c r="Y24" t="s">
        <v>761</v>
      </c>
    </row>
    <row r="25" spans="5:25" x14ac:dyDescent="0.2">
      <c r="G25" t="s">
        <v>459</v>
      </c>
      <c r="H25" t="s">
        <v>461</v>
      </c>
      <c r="J25" s="1" t="s">
        <v>208</v>
      </c>
      <c r="K25" t="s">
        <v>517</v>
      </c>
      <c r="M25" t="s">
        <v>37</v>
      </c>
      <c r="N25" t="s">
        <v>762</v>
      </c>
      <c r="X25" t="s">
        <v>37</v>
      </c>
      <c r="Y25" t="s">
        <v>762</v>
      </c>
    </row>
    <row r="26" spans="5:25" x14ac:dyDescent="0.2">
      <c r="G26" t="s">
        <v>17</v>
      </c>
      <c r="H26" t="s">
        <v>479</v>
      </c>
      <c r="J26" s="1" t="s">
        <v>209</v>
      </c>
      <c r="K26" t="s">
        <v>518</v>
      </c>
      <c r="M26" t="s">
        <v>38</v>
      </c>
      <c r="N26" t="s">
        <v>763</v>
      </c>
      <c r="X26" t="s">
        <v>38</v>
      </c>
      <c r="Y26" t="s">
        <v>763</v>
      </c>
    </row>
    <row r="27" spans="5:25" x14ac:dyDescent="0.2">
      <c r="J27" s="1" t="s">
        <v>210</v>
      </c>
      <c r="K27" t="s">
        <v>519</v>
      </c>
      <c r="M27" t="s">
        <v>39</v>
      </c>
      <c r="N27" t="s">
        <v>764</v>
      </c>
      <c r="X27" t="s">
        <v>39</v>
      </c>
      <c r="Y27" t="s">
        <v>764</v>
      </c>
    </row>
    <row r="28" spans="5:25" x14ac:dyDescent="0.2">
      <c r="J28" s="1" t="s">
        <v>211</v>
      </c>
      <c r="K28" t="s">
        <v>520</v>
      </c>
      <c r="M28" t="s">
        <v>40</v>
      </c>
      <c r="N28" t="s">
        <v>765</v>
      </c>
      <c r="X28" t="s">
        <v>40</v>
      </c>
      <c r="Y28" t="s">
        <v>765</v>
      </c>
    </row>
    <row r="29" spans="5:25" ht="18.75" x14ac:dyDescent="0.2">
      <c r="G29" s="15"/>
      <c r="H29" s="16"/>
      <c r="J29" s="1" t="s">
        <v>212</v>
      </c>
      <c r="K29" t="s">
        <v>521</v>
      </c>
      <c r="M29" t="s">
        <v>41</v>
      </c>
      <c r="N29" t="s">
        <v>766</v>
      </c>
      <c r="X29" t="s">
        <v>41</v>
      </c>
      <c r="Y29" t="s">
        <v>766</v>
      </c>
    </row>
    <row r="30" spans="5:25" ht="18.75" x14ac:dyDescent="0.2">
      <c r="G30" s="15"/>
      <c r="H30" s="16"/>
      <c r="J30" s="1" t="s">
        <v>1058</v>
      </c>
      <c r="K30" t="s">
        <v>1059</v>
      </c>
      <c r="M30" t="s">
        <v>1062</v>
      </c>
      <c r="N30" t="s">
        <v>1063</v>
      </c>
      <c r="X30" t="s">
        <v>1062</v>
      </c>
      <c r="Y30" t="s">
        <v>1063</v>
      </c>
    </row>
    <row r="31" spans="5:25" ht="18.75" x14ac:dyDescent="0.2">
      <c r="G31" s="15"/>
      <c r="H31" s="16"/>
      <c r="J31" s="1" t="s">
        <v>213</v>
      </c>
      <c r="K31" t="s">
        <v>522</v>
      </c>
      <c r="M31" t="s">
        <v>42</v>
      </c>
      <c r="N31" t="s">
        <v>767</v>
      </c>
      <c r="X31" t="s">
        <v>42</v>
      </c>
      <c r="Y31" t="s">
        <v>767</v>
      </c>
    </row>
    <row r="32" spans="5:25" ht="18.75" x14ac:dyDescent="0.2">
      <c r="G32" s="15"/>
      <c r="H32" s="16"/>
      <c r="J32" s="1" t="s">
        <v>214</v>
      </c>
      <c r="K32" t="s">
        <v>523</v>
      </c>
      <c r="M32" t="s">
        <v>43</v>
      </c>
      <c r="N32" t="s">
        <v>768</v>
      </c>
      <c r="X32" t="s">
        <v>43</v>
      </c>
      <c r="Y32" t="s">
        <v>768</v>
      </c>
    </row>
    <row r="33" spans="7:25" ht="18.75" x14ac:dyDescent="0.2">
      <c r="G33" s="15"/>
      <c r="H33" s="16"/>
      <c r="J33" s="1" t="s">
        <v>215</v>
      </c>
      <c r="K33" t="s">
        <v>524</v>
      </c>
      <c r="M33" t="s">
        <v>44</v>
      </c>
      <c r="N33" t="s">
        <v>769</v>
      </c>
      <c r="X33" t="s">
        <v>44</v>
      </c>
      <c r="Y33" t="s">
        <v>769</v>
      </c>
    </row>
    <row r="34" spans="7:25" ht="18.75" x14ac:dyDescent="0.2">
      <c r="G34" s="15"/>
      <c r="H34" s="16"/>
      <c r="J34" s="1" t="s">
        <v>216</v>
      </c>
      <c r="K34" t="s">
        <v>525</v>
      </c>
      <c r="M34" t="s">
        <v>45</v>
      </c>
      <c r="N34" t="s">
        <v>770</v>
      </c>
      <c r="X34" t="s">
        <v>45</v>
      </c>
      <c r="Y34" t="s">
        <v>770</v>
      </c>
    </row>
    <row r="35" spans="7:25" ht="18.75" x14ac:dyDescent="0.2">
      <c r="G35" s="15"/>
      <c r="H35" s="16"/>
      <c r="J35" s="1" t="s">
        <v>217</v>
      </c>
      <c r="K35" t="s">
        <v>526</v>
      </c>
      <c r="M35" t="s">
        <v>46</v>
      </c>
      <c r="N35" t="s">
        <v>771</v>
      </c>
      <c r="X35" t="s">
        <v>46</v>
      </c>
      <c r="Y35" t="s">
        <v>771</v>
      </c>
    </row>
    <row r="36" spans="7:25" ht="18.75" x14ac:dyDescent="0.2">
      <c r="G36" s="15"/>
      <c r="H36" s="16"/>
      <c r="J36" s="1" t="s">
        <v>218</v>
      </c>
      <c r="K36" t="s">
        <v>527</v>
      </c>
      <c r="M36" t="s">
        <v>47</v>
      </c>
      <c r="N36" t="s">
        <v>772</v>
      </c>
      <c r="X36" t="s">
        <v>47</v>
      </c>
      <c r="Y36" t="s">
        <v>772</v>
      </c>
    </row>
    <row r="37" spans="7:25" ht="18.75" x14ac:dyDescent="0.2">
      <c r="G37" s="15"/>
      <c r="H37" s="16"/>
      <c r="J37" s="1" t="s">
        <v>219</v>
      </c>
      <c r="K37" t="s">
        <v>528</v>
      </c>
      <c r="M37" t="s">
        <v>48</v>
      </c>
      <c r="N37" t="s">
        <v>773</v>
      </c>
      <c r="X37" t="s">
        <v>48</v>
      </c>
      <c r="Y37" t="s">
        <v>773</v>
      </c>
    </row>
    <row r="38" spans="7:25" ht="18.75" x14ac:dyDescent="0.2">
      <c r="G38" s="15"/>
      <c r="H38" s="16"/>
      <c r="J38" s="1" t="s">
        <v>220</v>
      </c>
      <c r="K38" t="s">
        <v>529</v>
      </c>
      <c r="M38" t="s">
        <v>49</v>
      </c>
      <c r="N38" t="s">
        <v>774</v>
      </c>
      <c r="X38" t="s">
        <v>49</v>
      </c>
      <c r="Y38" t="s">
        <v>774</v>
      </c>
    </row>
    <row r="39" spans="7:25" ht="18.75" x14ac:dyDescent="0.2">
      <c r="G39" s="15"/>
      <c r="H39" s="16"/>
      <c r="J39" s="1" t="s">
        <v>221</v>
      </c>
      <c r="K39" t="s">
        <v>530</v>
      </c>
      <c r="M39" t="s">
        <v>50</v>
      </c>
      <c r="N39" t="s">
        <v>775</v>
      </c>
      <c r="X39" t="s">
        <v>50</v>
      </c>
      <c r="Y39" t="s">
        <v>775</v>
      </c>
    </row>
    <row r="40" spans="7:25" ht="18.75" x14ac:dyDescent="0.2">
      <c r="G40" s="15"/>
      <c r="H40" s="16"/>
      <c r="J40" s="1" t="s">
        <v>222</v>
      </c>
      <c r="K40" t="s">
        <v>531</v>
      </c>
      <c r="M40" t="s">
        <v>51</v>
      </c>
      <c r="N40" t="s">
        <v>776</v>
      </c>
      <c r="X40" t="s">
        <v>51</v>
      </c>
      <c r="Y40" t="s">
        <v>776</v>
      </c>
    </row>
    <row r="41" spans="7:25" ht="18.75" x14ac:dyDescent="0.2">
      <c r="G41" s="15"/>
      <c r="H41" s="16"/>
      <c r="J41" s="1" t="s">
        <v>223</v>
      </c>
      <c r="K41" t="s">
        <v>532</v>
      </c>
      <c r="M41" t="s">
        <v>52</v>
      </c>
      <c r="N41" t="s">
        <v>777</v>
      </c>
      <c r="X41" t="s">
        <v>52</v>
      </c>
      <c r="Y41" t="s">
        <v>777</v>
      </c>
    </row>
    <row r="42" spans="7:25" ht="18.75" x14ac:dyDescent="0.2">
      <c r="G42" s="15"/>
      <c r="H42" s="16"/>
      <c r="J42" s="1" t="s">
        <v>224</v>
      </c>
      <c r="K42" t="s">
        <v>533</v>
      </c>
      <c r="M42" t="s">
        <v>53</v>
      </c>
      <c r="N42" t="s">
        <v>779</v>
      </c>
      <c r="X42" t="s">
        <v>53</v>
      </c>
      <c r="Y42" t="s">
        <v>779</v>
      </c>
    </row>
    <row r="43" spans="7:25" ht="18.75" x14ac:dyDescent="0.2">
      <c r="G43" s="15"/>
      <c r="H43" s="16"/>
      <c r="J43" s="1" t="s">
        <v>225</v>
      </c>
      <c r="K43" t="s">
        <v>534</v>
      </c>
      <c r="M43" t="s">
        <v>54</v>
      </c>
      <c r="N43" t="s">
        <v>780</v>
      </c>
      <c r="X43" t="s">
        <v>54</v>
      </c>
      <c r="Y43" t="s">
        <v>780</v>
      </c>
    </row>
    <row r="44" spans="7:25" ht="18.75" x14ac:dyDescent="0.2">
      <c r="G44" s="15"/>
      <c r="H44" s="16"/>
      <c r="J44" s="1" t="s">
        <v>226</v>
      </c>
      <c r="K44" t="s">
        <v>535</v>
      </c>
      <c r="M44" t="s">
        <v>55</v>
      </c>
      <c r="N44" t="s">
        <v>781</v>
      </c>
      <c r="X44" t="s">
        <v>55</v>
      </c>
      <c r="Y44" t="s">
        <v>781</v>
      </c>
    </row>
    <row r="45" spans="7:25" ht="18.75" x14ac:dyDescent="0.2">
      <c r="G45" s="15"/>
      <c r="H45" s="16"/>
      <c r="J45" s="1" t="s">
        <v>227</v>
      </c>
      <c r="K45" t="s">
        <v>536</v>
      </c>
      <c r="M45" t="s">
        <v>56</v>
      </c>
      <c r="N45" t="s">
        <v>782</v>
      </c>
      <c r="X45" t="s">
        <v>56</v>
      </c>
      <c r="Y45" t="s">
        <v>782</v>
      </c>
    </row>
    <row r="46" spans="7:25" ht="18.75" x14ac:dyDescent="0.2">
      <c r="G46" s="15"/>
      <c r="H46" s="16"/>
      <c r="J46" s="1" t="s">
        <v>228</v>
      </c>
      <c r="K46" t="s">
        <v>537</v>
      </c>
      <c r="M46" t="s">
        <v>57</v>
      </c>
      <c r="N46" t="s">
        <v>783</v>
      </c>
      <c r="X46" t="s">
        <v>57</v>
      </c>
      <c r="Y46" t="s">
        <v>783</v>
      </c>
    </row>
    <row r="47" spans="7:25" ht="21" x14ac:dyDescent="0.2">
      <c r="G47" s="17"/>
      <c r="H47" s="16"/>
      <c r="J47" s="1" t="s">
        <v>229</v>
      </c>
      <c r="K47" t="s">
        <v>538</v>
      </c>
      <c r="M47" t="s">
        <v>58</v>
      </c>
      <c r="N47" t="s">
        <v>784</v>
      </c>
      <c r="X47" t="s">
        <v>58</v>
      </c>
      <c r="Y47" t="s">
        <v>784</v>
      </c>
    </row>
    <row r="48" spans="7:25" ht="18.75" x14ac:dyDescent="0.2">
      <c r="G48" s="15"/>
      <c r="H48" s="16"/>
      <c r="J48" s="1" t="s">
        <v>230</v>
      </c>
      <c r="K48" t="s">
        <v>539</v>
      </c>
      <c r="M48" t="s">
        <v>59</v>
      </c>
      <c r="N48" t="s">
        <v>785</v>
      </c>
      <c r="X48" t="s">
        <v>59</v>
      </c>
      <c r="Y48" t="s">
        <v>785</v>
      </c>
    </row>
    <row r="49" spans="7:25" ht="18.75" x14ac:dyDescent="0.2">
      <c r="G49" s="15"/>
      <c r="H49" s="16"/>
      <c r="J49" s="1" t="s">
        <v>231</v>
      </c>
      <c r="K49" t="s">
        <v>540</v>
      </c>
      <c r="M49" t="s">
        <v>60</v>
      </c>
      <c r="N49" t="s">
        <v>786</v>
      </c>
      <c r="X49" t="s">
        <v>60</v>
      </c>
      <c r="Y49" t="s">
        <v>786</v>
      </c>
    </row>
    <row r="50" spans="7:25" ht="18.75" x14ac:dyDescent="0.2">
      <c r="G50" s="15"/>
      <c r="H50" s="16"/>
      <c r="J50" s="1" t="s">
        <v>232</v>
      </c>
      <c r="K50" t="s">
        <v>541</v>
      </c>
      <c r="M50" t="s">
        <v>61</v>
      </c>
      <c r="N50" t="s">
        <v>787</v>
      </c>
      <c r="X50" t="s">
        <v>61</v>
      </c>
      <c r="Y50" t="s">
        <v>787</v>
      </c>
    </row>
    <row r="51" spans="7:25" ht="18.75" x14ac:dyDescent="0.2">
      <c r="G51" s="15"/>
      <c r="H51" s="16"/>
      <c r="J51" s="1" t="s">
        <v>233</v>
      </c>
      <c r="K51" t="s">
        <v>542</v>
      </c>
      <c r="M51" t="s">
        <v>62</v>
      </c>
      <c r="N51" t="s">
        <v>788</v>
      </c>
      <c r="X51" t="s">
        <v>62</v>
      </c>
      <c r="Y51" t="s">
        <v>788</v>
      </c>
    </row>
    <row r="52" spans="7:25" ht="18.75" x14ac:dyDescent="0.2">
      <c r="G52" s="18"/>
      <c r="H52" s="16"/>
      <c r="J52" s="1" t="s">
        <v>234</v>
      </c>
      <c r="K52" t="s">
        <v>543</v>
      </c>
      <c r="M52" t="s">
        <v>63</v>
      </c>
      <c r="N52" t="s">
        <v>789</v>
      </c>
      <c r="X52" t="s">
        <v>63</v>
      </c>
      <c r="Y52" t="s">
        <v>789</v>
      </c>
    </row>
    <row r="53" spans="7:25" x14ac:dyDescent="0.2">
      <c r="J53" s="1" t="s">
        <v>235</v>
      </c>
      <c r="K53" t="s">
        <v>544</v>
      </c>
      <c r="M53" t="s">
        <v>64</v>
      </c>
      <c r="N53" t="s">
        <v>790</v>
      </c>
      <c r="X53" t="s">
        <v>64</v>
      </c>
      <c r="Y53" t="s">
        <v>790</v>
      </c>
    </row>
    <row r="54" spans="7:25" x14ac:dyDescent="0.2">
      <c r="J54" s="1" t="s">
        <v>236</v>
      </c>
      <c r="K54" t="s">
        <v>545</v>
      </c>
      <c r="M54" t="s">
        <v>65</v>
      </c>
      <c r="N54" t="s">
        <v>791</v>
      </c>
      <c r="X54" t="s">
        <v>65</v>
      </c>
      <c r="Y54" t="s">
        <v>791</v>
      </c>
    </row>
    <row r="55" spans="7:25" x14ac:dyDescent="0.2">
      <c r="J55" s="1" t="s">
        <v>237</v>
      </c>
      <c r="K55" t="s">
        <v>546</v>
      </c>
      <c r="M55" t="s">
        <v>66</v>
      </c>
      <c r="N55" t="s">
        <v>792</v>
      </c>
      <c r="X55" t="s">
        <v>66</v>
      </c>
      <c r="Y55" t="s">
        <v>792</v>
      </c>
    </row>
    <row r="56" spans="7:25" x14ac:dyDescent="0.2">
      <c r="J56" s="1" t="s">
        <v>238</v>
      </c>
      <c r="K56" t="s">
        <v>547</v>
      </c>
      <c r="M56" t="s">
        <v>67</v>
      </c>
      <c r="N56" t="s">
        <v>794</v>
      </c>
      <c r="X56" t="s">
        <v>67</v>
      </c>
      <c r="Y56" t="s">
        <v>794</v>
      </c>
    </row>
    <row r="57" spans="7:25" x14ac:dyDescent="0.2">
      <c r="J57" s="1" t="s">
        <v>239</v>
      </c>
      <c r="K57" t="s">
        <v>548</v>
      </c>
      <c r="M57" t="s">
        <v>68</v>
      </c>
      <c r="N57" t="s">
        <v>795</v>
      </c>
      <c r="X57" t="s">
        <v>68</v>
      </c>
      <c r="Y57" t="s">
        <v>795</v>
      </c>
    </row>
    <row r="58" spans="7:25" x14ac:dyDescent="0.2">
      <c r="J58" s="1" t="s">
        <v>240</v>
      </c>
      <c r="K58" t="s">
        <v>549</v>
      </c>
      <c r="M58" t="s">
        <v>69</v>
      </c>
      <c r="N58" t="s">
        <v>797</v>
      </c>
      <c r="X58" t="s">
        <v>69</v>
      </c>
      <c r="Y58" t="s">
        <v>797</v>
      </c>
    </row>
    <row r="59" spans="7:25" x14ac:dyDescent="0.2">
      <c r="J59" s="1" t="s">
        <v>241</v>
      </c>
      <c r="K59" t="s">
        <v>550</v>
      </c>
      <c r="M59" t="s">
        <v>70</v>
      </c>
      <c r="N59" t="s">
        <v>798</v>
      </c>
      <c r="X59" t="s">
        <v>70</v>
      </c>
      <c r="Y59" t="s">
        <v>798</v>
      </c>
    </row>
    <row r="60" spans="7:25" x14ac:dyDescent="0.2">
      <c r="J60" s="1" t="s">
        <v>242</v>
      </c>
      <c r="K60" t="s">
        <v>551</v>
      </c>
      <c r="M60" t="s">
        <v>71</v>
      </c>
      <c r="N60" t="s">
        <v>799</v>
      </c>
      <c r="X60" t="s">
        <v>71</v>
      </c>
      <c r="Y60" t="s">
        <v>799</v>
      </c>
    </row>
    <row r="61" spans="7:25" x14ac:dyDescent="0.2">
      <c r="J61" s="1" t="s">
        <v>243</v>
      </c>
      <c r="K61" t="s">
        <v>552</v>
      </c>
      <c r="M61" t="s">
        <v>72</v>
      </c>
      <c r="N61" t="s">
        <v>800</v>
      </c>
      <c r="X61" t="s">
        <v>72</v>
      </c>
      <c r="Y61" t="s">
        <v>800</v>
      </c>
    </row>
    <row r="62" spans="7:25" x14ac:dyDescent="0.2">
      <c r="J62" s="1" t="s">
        <v>244</v>
      </c>
      <c r="K62" t="s">
        <v>553</v>
      </c>
      <c r="M62" t="s">
        <v>73</v>
      </c>
      <c r="N62" t="s">
        <v>801</v>
      </c>
      <c r="X62" t="s">
        <v>73</v>
      </c>
      <c r="Y62" t="s">
        <v>801</v>
      </c>
    </row>
    <row r="63" spans="7:25" x14ac:dyDescent="0.2">
      <c r="J63" s="1" t="s">
        <v>245</v>
      </c>
      <c r="K63" t="s">
        <v>554</v>
      </c>
      <c r="M63" t="s">
        <v>74</v>
      </c>
      <c r="N63" t="s">
        <v>802</v>
      </c>
      <c r="X63" t="s">
        <v>74</v>
      </c>
      <c r="Y63" t="s">
        <v>802</v>
      </c>
    </row>
    <row r="64" spans="7:25" x14ac:dyDescent="0.2">
      <c r="J64" s="1" t="s">
        <v>246</v>
      </c>
      <c r="K64" t="s">
        <v>555</v>
      </c>
      <c r="M64" t="s">
        <v>75</v>
      </c>
      <c r="N64" t="s">
        <v>803</v>
      </c>
      <c r="X64" t="s">
        <v>75</v>
      </c>
      <c r="Y64" t="s">
        <v>803</v>
      </c>
    </row>
    <row r="65" spans="10:25" x14ac:dyDescent="0.2">
      <c r="J65" s="1" t="s">
        <v>247</v>
      </c>
      <c r="K65" t="s">
        <v>556</v>
      </c>
      <c r="M65" t="s">
        <v>76</v>
      </c>
      <c r="N65" t="s">
        <v>805</v>
      </c>
      <c r="X65" t="s">
        <v>76</v>
      </c>
      <c r="Y65" t="s">
        <v>805</v>
      </c>
    </row>
    <row r="66" spans="10:25" x14ac:dyDescent="0.2">
      <c r="J66" s="1" t="s">
        <v>248</v>
      </c>
      <c r="K66" t="s">
        <v>557</v>
      </c>
      <c r="M66" t="s">
        <v>77</v>
      </c>
      <c r="N66" t="s">
        <v>806</v>
      </c>
      <c r="X66" t="s">
        <v>77</v>
      </c>
      <c r="Y66" t="s">
        <v>806</v>
      </c>
    </row>
    <row r="67" spans="10:25" x14ac:dyDescent="0.2">
      <c r="J67" s="1" t="s">
        <v>249</v>
      </c>
      <c r="K67" t="s">
        <v>558</v>
      </c>
      <c r="M67" t="s">
        <v>78</v>
      </c>
      <c r="N67" t="s">
        <v>807</v>
      </c>
      <c r="X67" t="s">
        <v>78</v>
      </c>
      <c r="Y67" t="s">
        <v>807</v>
      </c>
    </row>
    <row r="68" spans="10:25" x14ac:dyDescent="0.2">
      <c r="J68" s="1" t="s">
        <v>250</v>
      </c>
      <c r="K68" t="s">
        <v>559</v>
      </c>
      <c r="M68" t="s">
        <v>79</v>
      </c>
      <c r="N68" t="s">
        <v>808</v>
      </c>
      <c r="X68" t="s">
        <v>79</v>
      </c>
      <c r="Y68" t="s">
        <v>808</v>
      </c>
    </row>
    <row r="69" spans="10:25" x14ac:dyDescent="0.2">
      <c r="J69" s="1" t="s">
        <v>251</v>
      </c>
      <c r="K69" t="s">
        <v>560</v>
      </c>
      <c r="M69" t="s">
        <v>80</v>
      </c>
      <c r="N69" t="s">
        <v>809</v>
      </c>
      <c r="X69" t="s">
        <v>80</v>
      </c>
      <c r="Y69" t="s">
        <v>809</v>
      </c>
    </row>
    <row r="70" spans="10:25" x14ac:dyDescent="0.2">
      <c r="J70" s="1" t="s">
        <v>252</v>
      </c>
      <c r="K70" t="s">
        <v>561</v>
      </c>
      <c r="M70" t="s">
        <v>81</v>
      </c>
      <c r="N70" t="s">
        <v>810</v>
      </c>
      <c r="X70" t="s">
        <v>81</v>
      </c>
      <c r="Y70" t="s">
        <v>810</v>
      </c>
    </row>
    <row r="71" spans="10:25" x14ac:dyDescent="0.2">
      <c r="J71" s="1" t="s">
        <v>253</v>
      </c>
      <c r="K71" t="s">
        <v>562</v>
      </c>
      <c r="M71" t="s">
        <v>82</v>
      </c>
      <c r="N71" t="s">
        <v>811</v>
      </c>
      <c r="X71" t="s">
        <v>82</v>
      </c>
      <c r="Y71" t="s">
        <v>811</v>
      </c>
    </row>
    <row r="72" spans="10:25" x14ac:dyDescent="0.2">
      <c r="J72" s="1" t="s">
        <v>254</v>
      </c>
      <c r="K72" t="s">
        <v>563</v>
      </c>
      <c r="M72" t="s">
        <v>83</v>
      </c>
      <c r="N72" t="s">
        <v>812</v>
      </c>
      <c r="X72" t="s">
        <v>83</v>
      </c>
      <c r="Y72" t="s">
        <v>812</v>
      </c>
    </row>
    <row r="73" spans="10:25" x14ac:dyDescent="0.2">
      <c r="J73" s="1" t="s">
        <v>255</v>
      </c>
      <c r="K73" t="s">
        <v>564</v>
      </c>
      <c r="M73" t="s">
        <v>84</v>
      </c>
      <c r="N73" t="s">
        <v>813</v>
      </c>
      <c r="X73" t="s">
        <v>84</v>
      </c>
      <c r="Y73" t="s">
        <v>813</v>
      </c>
    </row>
    <row r="74" spans="10:25" x14ac:dyDescent="0.2">
      <c r="J74" s="1" t="s">
        <v>256</v>
      </c>
      <c r="K74" t="s">
        <v>565</v>
      </c>
      <c r="M74" t="s">
        <v>85</v>
      </c>
      <c r="N74" t="s">
        <v>814</v>
      </c>
      <c r="X74" t="s">
        <v>85</v>
      </c>
      <c r="Y74" t="s">
        <v>814</v>
      </c>
    </row>
    <row r="75" spans="10:25" x14ac:dyDescent="0.2">
      <c r="J75" s="1" t="s">
        <v>257</v>
      </c>
      <c r="K75" t="s">
        <v>566</v>
      </c>
      <c r="M75" t="s">
        <v>86</v>
      </c>
      <c r="N75" t="s">
        <v>815</v>
      </c>
      <c r="X75" t="s">
        <v>86</v>
      </c>
      <c r="Y75" t="s">
        <v>815</v>
      </c>
    </row>
    <row r="76" spans="10:25" x14ac:dyDescent="0.2">
      <c r="J76" s="1" t="s">
        <v>258</v>
      </c>
      <c r="K76" t="s">
        <v>567</v>
      </c>
      <c r="M76" t="s">
        <v>87</v>
      </c>
      <c r="N76" t="s">
        <v>816</v>
      </c>
      <c r="X76" t="s">
        <v>87</v>
      </c>
      <c r="Y76" t="s">
        <v>816</v>
      </c>
    </row>
    <row r="77" spans="10:25" x14ac:dyDescent="0.2">
      <c r="J77" s="1" t="s">
        <v>259</v>
      </c>
      <c r="K77" t="s">
        <v>568</v>
      </c>
      <c r="M77" t="s">
        <v>88</v>
      </c>
      <c r="N77" t="s">
        <v>818</v>
      </c>
      <c r="X77" t="s">
        <v>88</v>
      </c>
      <c r="Y77" t="s">
        <v>818</v>
      </c>
    </row>
    <row r="78" spans="10:25" x14ac:dyDescent="0.2">
      <c r="J78" s="1" t="s">
        <v>260</v>
      </c>
      <c r="K78" t="s">
        <v>569</v>
      </c>
      <c r="M78" t="s">
        <v>89</v>
      </c>
      <c r="N78" t="s">
        <v>819</v>
      </c>
      <c r="X78" t="s">
        <v>89</v>
      </c>
      <c r="Y78" t="s">
        <v>819</v>
      </c>
    </row>
    <row r="79" spans="10:25" x14ac:dyDescent="0.2">
      <c r="J79" s="1" t="s">
        <v>261</v>
      </c>
      <c r="K79" t="s">
        <v>570</v>
      </c>
      <c r="M79" t="s">
        <v>90</v>
      </c>
      <c r="N79" t="s">
        <v>820</v>
      </c>
      <c r="X79" t="s">
        <v>90</v>
      </c>
      <c r="Y79" t="s">
        <v>820</v>
      </c>
    </row>
    <row r="80" spans="10:25" x14ac:dyDescent="0.2">
      <c r="J80" s="1" t="s">
        <v>262</v>
      </c>
      <c r="K80" t="s">
        <v>571</v>
      </c>
      <c r="M80" t="s">
        <v>91</v>
      </c>
      <c r="N80" t="s">
        <v>821</v>
      </c>
      <c r="X80" t="s">
        <v>91</v>
      </c>
      <c r="Y80" t="s">
        <v>821</v>
      </c>
    </row>
    <row r="81" spans="10:25" x14ac:dyDescent="0.2">
      <c r="J81" s="1" t="s">
        <v>263</v>
      </c>
      <c r="K81" t="s">
        <v>572</v>
      </c>
      <c r="M81" t="s">
        <v>92</v>
      </c>
      <c r="N81" t="s">
        <v>822</v>
      </c>
      <c r="X81" t="s">
        <v>92</v>
      </c>
      <c r="Y81" t="s">
        <v>822</v>
      </c>
    </row>
    <row r="82" spans="10:25" x14ac:dyDescent="0.2">
      <c r="J82" s="1" t="s">
        <v>264</v>
      </c>
      <c r="K82" t="s">
        <v>573</v>
      </c>
      <c r="M82" t="s">
        <v>93</v>
      </c>
      <c r="N82" t="s">
        <v>823</v>
      </c>
      <c r="X82" t="s">
        <v>93</v>
      </c>
      <c r="Y82" t="s">
        <v>823</v>
      </c>
    </row>
    <row r="83" spans="10:25" x14ac:dyDescent="0.2">
      <c r="J83" s="1" t="s">
        <v>265</v>
      </c>
      <c r="K83" t="s">
        <v>574</v>
      </c>
      <c r="M83" t="s">
        <v>94</v>
      </c>
      <c r="N83" t="s">
        <v>824</v>
      </c>
      <c r="X83" t="s">
        <v>94</v>
      </c>
      <c r="Y83" t="s">
        <v>824</v>
      </c>
    </row>
    <row r="84" spans="10:25" x14ac:dyDescent="0.2">
      <c r="J84" s="1" t="s">
        <v>267</v>
      </c>
      <c r="K84" t="s">
        <v>576</v>
      </c>
      <c r="M84" t="s">
        <v>95</v>
      </c>
      <c r="N84" t="s">
        <v>825</v>
      </c>
      <c r="X84" t="s">
        <v>95</v>
      </c>
      <c r="Y84" t="s">
        <v>825</v>
      </c>
    </row>
    <row r="85" spans="10:25" x14ac:dyDescent="0.2">
      <c r="J85" s="1" t="s">
        <v>268</v>
      </c>
      <c r="K85" t="s">
        <v>577</v>
      </c>
      <c r="M85" t="s">
        <v>96</v>
      </c>
      <c r="N85" t="s">
        <v>826</v>
      </c>
      <c r="X85" t="s">
        <v>96</v>
      </c>
      <c r="Y85" t="s">
        <v>826</v>
      </c>
    </row>
    <row r="86" spans="10:25" x14ac:dyDescent="0.2">
      <c r="J86" s="1" t="s">
        <v>269</v>
      </c>
      <c r="K86" t="s">
        <v>578</v>
      </c>
      <c r="M86" t="s">
        <v>97</v>
      </c>
      <c r="N86" t="s">
        <v>827</v>
      </c>
      <c r="X86" t="s">
        <v>97</v>
      </c>
      <c r="Y86" t="s">
        <v>827</v>
      </c>
    </row>
    <row r="87" spans="10:25" x14ac:dyDescent="0.2">
      <c r="J87" s="1" t="s">
        <v>270</v>
      </c>
      <c r="K87" t="s">
        <v>579</v>
      </c>
      <c r="M87" t="s">
        <v>98</v>
      </c>
      <c r="N87" t="s">
        <v>828</v>
      </c>
      <c r="X87" t="s">
        <v>98</v>
      </c>
      <c r="Y87" t="s">
        <v>828</v>
      </c>
    </row>
    <row r="88" spans="10:25" x14ac:dyDescent="0.2">
      <c r="J88" s="1" t="s">
        <v>271</v>
      </c>
      <c r="K88" t="s">
        <v>580</v>
      </c>
      <c r="M88" t="s">
        <v>99</v>
      </c>
      <c r="N88" t="s">
        <v>829</v>
      </c>
      <c r="X88" t="s">
        <v>99</v>
      </c>
      <c r="Y88" t="s">
        <v>829</v>
      </c>
    </row>
    <row r="89" spans="10:25" x14ac:dyDescent="0.2">
      <c r="J89" s="1" t="s">
        <v>272</v>
      </c>
      <c r="K89" t="s">
        <v>581</v>
      </c>
      <c r="M89" t="s">
        <v>100</v>
      </c>
      <c r="N89" t="s">
        <v>830</v>
      </c>
      <c r="X89" t="s">
        <v>100</v>
      </c>
      <c r="Y89" t="s">
        <v>830</v>
      </c>
    </row>
    <row r="90" spans="10:25" x14ac:dyDescent="0.2">
      <c r="J90" s="1" t="s">
        <v>273</v>
      </c>
      <c r="K90" t="s">
        <v>582</v>
      </c>
      <c r="M90" t="s">
        <v>101</v>
      </c>
      <c r="N90" t="s">
        <v>831</v>
      </c>
      <c r="X90" t="s">
        <v>101</v>
      </c>
      <c r="Y90" t="s">
        <v>831</v>
      </c>
    </row>
    <row r="91" spans="10:25" x14ac:dyDescent="0.2">
      <c r="J91" s="1" t="s">
        <v>274</v>
      </c>
      <c r="K91" t="s">
        <v>583</v>
      </c>
      <c r="M91" t="s">
        <v>102</v>
      </c>
      <c r="N91" t="s">
        <v>832</v>
      </c>
      <c r="X91" t="s">
        <v>102</v>
      </c>
      <c r="Y91" t="s">
        <v>832</v>
      </c>
    </row>
    <row r="92" spans="10:25" x14ac:dyDescent="0.2">
      <c r="J92" s="1" t="s">
        <v>275</v>
      </c>
      <c r="K92" t="s">
        <v>584</v>
      </c>
      <c r="M92" t="s">
        <v>103</v>
      </c>
      <c r="N92" t="s">
        <v>833</v>
      </c>
      <c r="X92" t="s">
        <v>103</v>
      </c>
      <c r="Y92" t="s">
        <v>833</v>
      </c>
    </row>
    <row r="93" spans="10:25" x14ac:dyDescent="0.2">
      <c r="J93" s="1" t="s">
        <v>276</v>
      </c>
      <c r="K93" t="s">
        <v>585</v>
      </c>
      <c r="M93" t="s">
        <v>104</v>
      </c>
      <c r="N93" t="s">
        <v>834</v>
      </c>
      <c r="X93" t="s">
        <v>104</v>
      </c>
      <c r="Y93" t="s">
        <v>834</v>
      </c>
    </row>
    <row r="94" spans="10:25" x14ac:dyDescent="0.2">
      <c r="J94" s="1" t="s">
        <v>277</v>
      </c>
      <c r="K94" t="s">
        <v>586</v>
      </c>
      <c r="M94" t="s">
        <v>105</v>
      </c>
      <c r="N94" t="s">
        <v>835</v>
      </c>
      <c r="X94" t="s">
        <v>105</v>
      </c>
      <c r="Y94" t="s">
        <v>835</v>
      </c>
    </row>
    <row r="95" spans="10:25" x14ac:dyDescent="0.2">
      <c r="J95" s="1" t="s">
        <v>278</v>
      </c>
      <c r="K95" t="s">
        <v>587</v>
      </c>
      <c r="M95" t="s">
        <v>106</v>
      </c>
      <c r="N95" t="s">
        <v>836</v>
      </c>
      <c r="X95" t="s">
        <v>106</v>
      </c>
      <c r="Y95" t="s">
        <v>836</v>
      </c>
    </row>
    <row r="96" spans="10:25" x14ac:dyDescent="0.2">
      <c r="J96" s="1" t="s">
        <v>279</v>
      </c>
      <c r="K96" t="s">
        <v>588</v>
      </c>
      <c r="M96" t="s">
        <v>107</v>
      </c>
      <c r="N96" t="s">
        <v>837</v>
      </c>
      <c r="X96" t="s">
        <v>107</v>
      </c>
      <c r="Y96" t="s">
        <v>837</v>
      </c>
    </row>
    <row r="97" spans="10:25" x14ac:dyDescent="0.2">
      <c r="J97" s="1" t="s">
        <v>280</v>
      </c>
      <c r="K97" t="s">
        <v>589</v>
      </c>
      <c r="M97" t="s">
        <v>108</v>
      </c>
      <c r="N97" t="s">
        <v>838</v>
      </c>
      <c r="X97" t="s">
        <v>108</v>
      </c>
      <c r="Y97" t="s">
        <v>838</v>
      </c>
    </row>
    <row r="98" spans="10:25" x14ac:dyDescent="0.2">
      <c r="J98" s="1" t="s">
        <v>281</v>
      </c>
      <c r="K98" t="s">
        <v>590</v>
      </c>
      <c r="M98" t="s">
        <v>109</v>
      </c>
      <c r="N98" t="s">
        <v>839</v>
      </c>
      <c r="X98" t="s">
        <v>109</v>
      </c>
      <c r="Y98" t="s">
        <v>839</v>
      </c>
    </row>
    <row r="99" spans="10:25" x14ac:dyDescent="0.2">
      <c r="J99" s="1" t="s">
        <v>282</v>
      </c>
      <c r="K99" t="s">
        <v>591</v>
      </c>
      <c r="M99" t="s">
        <v>110</v>
      </c>
      <c r="N99" t="s">
        <v>840</v>
      </c>
      <c r="X99" t="s">
        <v>110</v>
      </c>
      <c r="Y99" t="s">
        <v>840</v>
      </c>
    </row>
    <row r="100" spans="10:25" x14ac:dyDescent="0.2">
      <c r="J100" s="1" t="s">
        <v>283</v>
      </c>
      <c r="K100" t="s">
        <v>592</v>
      </c>
      <c r="M100" t="s">
        <v>111</v>
      </c>
      <c r="N100" t="s">
        <v>841</v>
      </c>
      <c r="X100" t="s">
        <v>111</v>
      </c>
      <c r="Y100" t="s">
        <v>841</v>
      </c>
    </row>
    <row r="101" spans="10:25" x14ac:dyDescent="0.2">
      <c r="J101" s="1" t="s">
        <v>285</v>
      </c>
      <c r="K101" t="s">
        <v>594</v>
      </c>
      <c r="M101" t="s">
        <v>112</v>
      </c>
      <c r="N101" t="s">
        <v>842</v>
      </c>
      <c r="X101" t="s">
        <v>112</v>
      </c>
      <c r="Y101" t="s">
        <v>842</v>
      </c>
    </row>
    <row r="102" spans="10:25" x14ac:dyDescent="0.2">
      <c r="J102" s="1" t="s">
        <v>286</v>
      </c>
      <c r="K102" t="s">
        <v>595</v>
      </c>
      <c r="M102" t="s">
        <v>113</v>
      </c>
      <c r="N102" t="s">
        <v>843</v>
      </c>
      <c r="X102" t="s">
        <v>113</v>
      </c>
      <c r="Y102" t="s">
        <v>843</v>
      </c>
    </row>
    <row r="103" spans="10:25" x14ac:dyDescent="0.2">
      <c r="J103" s="1" t="s">
        <v>287</v>
      </c>
      <c r="K103" t="s">
        <v>596</v>
      </c>
      <c r="M103" t="s">
        <v>114</v>
      </c>
      <c r="N103" t="s">
        <v>844</v>
      </c>
      <c r="X103" t="s">
        <v>114</v>
      </c>
      <c r="Y103" t="s">
        <v>844</v>
      </c>
    </row>
    <row r="104" spans="10:25" x14ac:dyDescent="0.2">
      <c r="J104" s="1" t="s">
        <v>288</v>
      </c>
      <c r="K104" t="s">
        <v>597</v>
      </c>
      <c r="M104" t="s">
        <v>115</v>
      </c>
      <c r="N104" t="s">
        <v>845</v>
      </c>
      <c r="X104" t="s">
        <v>115</v>
      </c>
      <c r="Y104" t="s">
        <v>845</v>
      </c>
    </row>
    <row r="105" spans="10:25" x14ac:dyDescent="0.2">
      <c r="J105" s="1" t="s">
        <v>289</v>
      </c>
      <c r="K105" t="s">
        <v>598</v>
      </c>
      <c r="M105" t="s">
        <v>116</v>
      </c>
      <c r="N105" t="s">
        <v>846</v>
      </c>
      <c r="X105" t="s">
        <v>116</v>
      </c>
      <c r="Y105" t="s">
        <v>846</v>
      </c>
    </row>
    <row r="106" spans="10:25" x14ac:dyDescent="0.2">
      <c r="J106" s="1" t="s">
        <v>290</v>
      </c>
      <c r="K106" t="s">
        <v>599</v>
      </c>
      <c r="M106" t="s">
        <v>117</v>
      </c>
      <c r="N106" t="s">
        <v>847</v>
      </c>
      <c r="X106" t="s">
        <v>117</v>
      </c>
      <c r="Y106" t="s">
        <v>847</v>
      </c>
    </row>
    <row r="107" spans="10:25" x14ac:dyDescent="0.2">
      <c r="J107" s="1" t="s">
        <v>291</v>
      </c>
      <c r="K107" t="s">
        <v>600</v>
      </c>
      <c r="M107" t="s">
        <v>118</v>
      </c>
      <c r="N107" t="s">
        <v>848</v>
      </c>
      <c r="X107" t="s">
        <v>118</v>
      </c>
      <c r="Y107" t="s">
        <v>848</v>
      </c>
    </row>
    <row r="108" spans="10:25" x14ac:dyDescent="0.2">
      <c r="J108" s="1" t="s">
        <v>292</v>
      </c>
      <c r="K108" t="s">
        <v>601</v>
      </c>
      <c r="M108" t="s">
        <v>119</v>
      </c>
      <c r="N108" t="s">
        <v>849</v>
      </c>
      <c r="X108" t="s">
        <v>119</v>
      </c>
      <c r="Y108" t="s">
        <v>849</v>
      </c>
    </row>
    <row r="109" spans="10:25" x14ac:dyDescent="0.2">
      <c r="J109" s="1" t="s">
        <v>293</v>
      </c>
      <c r="K109" t="s">
        <v>602</v>
      </c>
      <c r="M109" t="s">
        <v>120</v>
      </c>
      <c r="N109" t="s">
        <v>850</v>
      </c>
      <c r="X109" t="s">
        <v>120</v>
      </c>
      <c r="Y109" t="s">
        <v>850</v>
      </c>
    </row>
    <row r="110" spans="10:25" x14ac:dyDescent="0.2">
      <c r="J110" s="1" t="s">
        <v>294</v>
      </c>
      <c r="K110" t="s">
        <v>603</v>
      </c>
      <c r="M110" t="s">
        <v>121</v>
      </c>
      <c r="N110" t="s">
        <v>851</v>
      </c>
      <c r="X110" t="s">
        <v>121</v>
      </c>
      <c r="Y110" t="s">
        <v>851</v>
      </c>
    </row>
    <row r="111" spans="10:25" x14ac:dyDescent="0.2">
      <c r="J111" s="1" t="s">
        <v>295</v>
      </c>
      <c r="K111" t="s">
        <v>604</v>
      </c>
      <c r="M111" t="s">
        <v>122</v>
      </c>
      <c r="N111" t="s">
        <v>852</v>
      </c>
      <c r="X111" t="s">
        <v>122</v>
      </c>
      <c r="Y111" t="s">
        <v>852</v>
      </c>
    </row>
    <row r="112" spans="10:25" x14ac:dyDescent="0.2">
      <c r="J112" s="1" t="s">
        <v>296</v>
      </c>
      <c r="K112" t="s">
        <v>605</v>
      </c>
      <c r="M112" t="s">
        <v>123</v>
      </c>
      <c r="N112" t="s">
        <v>853</v>
      </c>
      <c r="X112" t="s">
        <v>123</v>
      </c>
      <c r="Y112" t="s">
        <v>853</v>
      </c>
    </row>
    <row r="113" spans="10:25" x14ac:dyDescent="0.2">
      <c r="J113" s="1" t="s">
        <v>297</v>
      </c>
      <c r="K113" t="s">
        <v>606</v>
      </c>
      <c r="M113" t="s">
        <v>124</v>
      </c>
      <c r="N113" t="s">
        <v>854</v>
      </c>
      <c r="X113" t="s">
        <v>124</v>
      </c>
      <c r="Y113" t="s">
        <v>854</v>
      </c>
    </row>
    <row r="114" spans="10:25" x14ac:dyDescent="0.2">
      <c r="J114" s="1" t="s">
        <v>298</v>
      </c>
      <c r="K114" t="s">
        <v>607</v>
      </c>
      <c r="M114" t="s">
        <v>125</v>
      </c>
      <c r="N114" t="s">
        <v>855</v>
      </c>
      <c r="X114" t="s">
        <v>125</v>
      </c>
      <c r="Y114" t="s">
        <v>855</v>
      </c>
    </row>
    <row r="115" spans="10:25" x14ac:dyDescent="0.2">
      <c r="J115" s="1" t="s">
        <v>299</v>
      </c>
      <c r="K115" t="s">
        <v>608</v>
      </c>
      <c r="M115" t="s">
        <v>126</v>
      </c>
      <c r="N115" t="s">
        <v>856</v>
      </c>
      <c r="X115" t="s">
        <v>126</v>
      </c>
      <c r="Y115" t="s">
        <v>856</v>
      </c>
    </row>
    <row r="116" spans="10:25" x14ac:dyDescent="0.2">
      <c r="J116" s="1" t="s">
        <v>300</v>
      </c>
      <c r="K116" t="s">
        <v>609</v>
      </c>
      <c r="M116" t="s">
        <v>127</v>
      </c>
      <c r="N116" t="s">
        <v>857</v>
      </c>
      <c r="X116" t="s">
        <v>127</v>
      </c>
      <c r="Y116" t="s">
        <v>857</v>
      </c>
    </row>
    <row r="117" spans="10:25" x14ac:dyDescent="0.2">
      <c r="J117" s="1" t="s">
        <v>301</v>
      </c>
      <c r="K117" t="s">
        <v>610</v>
      </c>
      <c r="M117" t="s">
        <v>128</v>
      </c>
      <c r="N117" t="s">
        <v>858</v>
      </c>
      <c r="X117" t="s">
        <v>128</v>
      </c>
      <c r="Y117" t="s">
        <v>858</v>
      </c>
    </row>
    <row r="118" spans="10:25" x14ac:dyDescent="0.2">
      <c r="J118" s="1" t="s">
        <v>302</v>
      </c>
      <c r="K118" t="s">
        <v>611</v>
      </c>
      <c r="M118" t="s">
        <v>129</v>
      </c>
      <c r="N118" t="s">
        <v>859</v>
      </c>
      <c r="X118" t="s">
        <v>129</v>
      </c>
      <c r="Y118" t="s">
        <v>859</v>
      </c>
    </row>
    <row r="119" spans="10:25" x14ac:dyDescent="0.2">
      <c r="J119" s="1" t="s">
        <v>304</v>
      </c>
      <c r="K119" t="s">
        <v>613</v>
      </c>
      <c r="M119" t="s">
        <v>130</v>
      </c>
      <c r="N119" t="s">
        <v>860</v>
      </c>
      <c r="X119" t="s">
        <v>130</v>
      </c>
      <c r="Y119" t="s">
        <v>860</v>
      </c>
    </row>
    <row r="120" spans="10:25" x14ac:dyDescent="0.2">
      <c r="J120" s="1" t="s">
        <v>305</v>
      </c>
      <c r="K120" t="s">
        <v>614</v>
      </c>
      <c r="M120" t="s">
        <v>131</v>
      </c>
      <c r="N120" t="s">
        <v>861</v>
      </c>
      <c r="X120" t="s">
        <v>131</v>
      </c>
      <c r="Y120" t="s">
        <v>861</v>
      </c>
    </row>
    <row r="121" spans="10:25" x14ac:dyDescent="0.2">
      <c r="J121" s="1" t="s">
        <v>306</v>
      </c>
      <c r="K121" t="s">
        <v>615</v>
      </c>
      <c r="M121" t="s">
        <v>132</v>
      </c>
      <c r="N121" t="s">
        <v>862</v>
      </c>
      <c r="X121" t="s">
        <v>132</v>
      </c>
      <c r="Y121" t="s">
        <v>862</v>
      </c>
    </row>
    <row r="122" spans="10:25" x14ac:dyDescent="0.2">
      <c r="J122" s="1" t="s">
        <v>307</v>
      </c>
      <c r="K122" t="s">
        <v>616</v>
      </c>
      <c r="M122" t="s">
        <v>133</v>
      </c>
      <c r="N122" t="s">
        <v>863</v>
      </c>
      <c r="X122" t="s">
        <v>133</v>
      </c>
      <c r="Y122" t="s">
        <v>863</v>
      </c>
    </row>
    <row r="123" spans="10:25" x14ac:dyDescent="0.2">
      <c r="J123" s="1" t="s">
        <v>308</v>
      </c>
      <c r="K123" t="s">
        <v>617</v>
      </c>
      <c r="M123" t="s">
        <v>134</v>
      </c>
      <c r="N123" t="s">
        <v>864</v>
      </c>
      <c r="X123" t="s">
        <v>134</v>
      </c>
      <c r="Y123" t="s">
        <v>864</v>
      </c>
    </row>
    <row r="124" spans="10:25" x14ac:dyDescent="0.2">
      <c r="J124" s="1" t="s">
        <v>309</v>
      </c>
      <c r="K124" t="s">
        <v>618</v>
      </c>
      <c r="M124" t="s">
        <v>135</v>
      </c>
      <c r="N124" t="s">
        <v>865</v>
      </c>
      <c r="X124" t="s">
        <v>135</v>
      </c>
      <c r="Y124" t="s">
        <v>865</v>
      </c>
    </row>
    <row r="125" spans="10:25" x14ac:dyDescent="0.2">
      <c r="J125" s="1" t="s">
        <v>310</v>
      </c>
      <c r="K125" t="s">
        <v>619</v>
      </c>
      <c r="M125" t="s">
        <v>136</v>
      </c>
      <c r="N125" t="s">
        <v>866</v>
      </c>
      <c r="X125" t="s">
        <v>136</v>
      </c>
      <c r="Y125" t="s">
        <v>866</v>
      </c>
    </row>
    <row r="126" spans="10:25" x14ac:dyDescent="0.2">
      <c r="J126" s="1" t="s">
        <v>311</v>
      </c>
      <c r="K126" t="s">
        <v>620</v>
      </c>
      <c r="M126" t="s">
        <v>137</v>
      </c>
      <c r="N126" t="s">
        <v>867</v>
      </c>
      <c r="X126" t="s">
        <v>137</v>
      </c>
      <c r="Y126" t="s">
        <v>867</v>
      </c>
    </row>
    <row r="127" spans="10:25" x14ac:dyDescent="0.2">
      <c r="J127" s="1" t="s">
        <v>312</v>
      </c>
      <c r="K127" t="s">
        <v>621</v>
      </c>
      <c r="M127" t="s">
        <v>138</v>
      </c>
      <c r="N127" t="s">
        <v>868</v>
      </c>
      <c r="X127" t="s">
        <v>138</v>
      </c>
      <c r="Y127" t="s">
        <v>868</v>
      </c>
    </row>
    <row r="128" spans="10:25" x14ac:dyDescent="0.2">
      <c r="J128" s="1" t="s">
        <v>313</v>
      </c>
      <c r="K128" t="s">
        <v>622</v>
      </c>
      <c r="M128" t="s">
        <v>139</v>
      </c>
      <c r="N128" t="s">
        <v>869</v>
      </c>
      <c r="X128" t="s">
        <v>139</v>
      </c>
      <c r="Y128" t="s">
        <v>869</v>
      </c>
    </row>
    <row r="129" spans="10:25" x14ac:dyDescent="0.2">
      <c r="J129" s="1" t="s">
        <v>314</v>
      </c>
      <c r="K129" t="s">
        <v>623</v>
      </c>
      <c r="M129" t="s">
        <v>140</v>
      </c>
      <c r="N129" t="s">
        <v>870</v>
      </c>
      <c r="X129" t="s">
        <v>140</v>
      </c>
      <c r="Y129" t="s">
        <v>870</v>
      </c>
    </row>
    <row r="130" spans="10:25" x14ac:dyDescent="0.2">
      <c r="J130" s="1" t="s">
        <v>315</v>
      </c>
      <c r="K130" t="s">
        <v>624</v>
      </c>
      <c r="M130" t="s">
        <v>141</v>
      </c>
      <c r="N130" t="s">
        <v>871</v>
      </c>
      <c r="X130" t="s">
        <v>141</v>
      </c>
      <c r="Y130" t="s">
        <v>871</v>
      </c>
    </row>
    <row r="131" spans="10:25" x14ac:dyDescent="0.2">
      <c r="J131" s="1" t="s">
        <v>316</v>
      </c>
      <c r="K131" t="s">
        <v>625</v>
      </c>
      <c r="M131" t="s">
        <v>142</v>
      </c>
      <c r="N131" t="s">
        <v>872</v>
      </c>
      <c r="X131" t="s">
        <v>142</v>
      </c>
      <c r="Y131" t="s">
        <v>872</v>
      </c>
    </row>
    <row r="132" spans="10:25" x14ac:dyDescent="0.2">
      <c r="J132" s="1" t="s">
        <v>317</v>
      </c>
      <c r="K132" t="s">
        <v>626</v>
      </c>
      <c r="M132" t="s">
        <v>143</v>
      </c>
      <c r="N132" t="s">
        <v>874</v>
      </c>
      <c r="X132" t="s">
        <v>143</v>
      </c>
      <c r="Y132" t="s">
        <v>874</v>
      </c>
    </row>
    <row r="133" spans="10:25" x14ac:dyDescent="0.2">
      <c r="J133" s="1" t="s">
        <v>318</v>
      </c>
      <c r="K133" t="s">
        <v>627</v>
      </c>
      <c r="M133" t="s">
        <v>144</v>
      </c>
      <c r="N133" t="s">
        <v>875</v>
      </c>
      <c r="X133" t="s">
        <v>144</v>
      </c>
      <c r="Y133" t="s">
        <v>875</v>
      </c>
    </row>
    <row r="134" spans="10:25" x14ac:dyDescent="0.2">
      <c r="J134" s="1" t="s">
        <v>319</v>
      </c>
      <c r="K134" t="s">
        <v>628</v>
      </c>
      <c r="M134" t="s">
        <v>145</v>
      </c>
      <c r="N134" t="s">
        <v>876</v>
      </c>
      <c r="X134" t="s">
        <v>145</v>
      </c>
      <c r="Y134" t="s">
        <v>876</v>
      </c>
    </row>
    <row r="135" spans="10:25" x14ac:dyDescent="0.2">
      <c r="J135" s="1" t="s">
        <v>320</v>
      </c>
      <c r="K135" t="s">
        <v>629</v>
      </c>
      <c r="M135" t="s">
        <v>146</v>
      </c>
      <c r="N135" t="s">
        <v>877</v>
      </c>
      <c r="X135" t="s">
        <v>146</v>
      </c>
      <c r="Y135" t="s">
        <v>877</v>
      </c>
    </row>
    <row r="136" spans="10:25" x14ac:dyDescent="0.2">
      <c r="J136" s="1" t="s">
        <v>321</v>
      </c>
      <c r="K136" t="s">
        <v>630</v>
      </c>
      <c r="M136" t="s">
        <v>147</v>
      </c>
      <c r="N136" t="s">
        <v>878</v>
      </c>
      <c r="X136" t="s">
        <v>147</v>
      </c>
      <c r="Y136" t="s">
        <v>878</v>
      </c>
    </row>
    <row r="137" spans="10:25" x14ac:dyDescent="0.2">
      <c r="J137" s="1" t="s">
        <v>322</v>
      </c>
      <c r="K137" t="s">
        <v>631</v>
      </c>
      <c r="M137" t="s">
        <v>148</v>
      </c>
      <c r="N137" t="s">
        <v>879</v>
      </c>
      <c r="X137" t="s">
        <v>148</v>
      </c>
      <c r="Y137" t="s">
        <v>879</v>
      </c>
    </row>
    <row r="138" spans="10:25" x14ac:dyDescent="0.2">
      <c r="J138" s="1" t="s">
        <v>323</v>
      </c>
      <c r="K138" t="s">
        <v>632</v>
      </c>
      <c r="M138" t="s">
        <v>149</v>
      </c>
      <c r="N138" t="s">
        <v>880</v>
      </c>
      <c r="X138" t="s">
        <v>149</v>
      </c>
      <c r="Y138" t="s">
        <v>880</v>
      </c>
    </row>
    <row r="139" spans="10:25" x14ac:dyDescent="0.2">
      <c r="J139" s="1" t="s">
        <v>324</v>
      </c>
      <c r="K139" t="s">
        <v>633</v>
      </c>
      <c r="M139" t="s">
        <v>150</v>
      </c>
      <c r="N139" t="s">
        <v>881</v>
      </c>
      <c r="X139" t="s">
        <v>150</v>
      </c>
      <c r="Y139" t="s">
        <v>881</v>
      </c>
    </row>
    <row r="140" spans="10:25" x14ac:dyDescent="0.2">
      <c r="J140" s="1" t="s">
        <v>325</v>
      </c>
      <c r="K140" t="s">
        <v>634</v>
      </c>
      <c r="M140" t="s">
        <v>151</v>
      </c>
      <c r="N140" t="s">
        <v>882</v>
      </c>
      <c r="X140" t="s">
        <v>151</v>
      </c>
      <c r="Y140" t="s">
        <v>882</v>
      </c>
    </row>
    <row r="141" spans="10:25" x14ac:dyDescent="0.2">
      <c r="J141" s="1" t="s">
        <v>326</v>
      </c>
      <c r="K141" t="s">
        <v>635</v>
      </c>
      <c r="M141" t="s">
        <v>152</v>
      </c>
      <c r="N141" t="s">
        <v>884</v>
      </c>
      <c r="X141" t="s">
        <v>152</v>
      </c>
      <c r="Y141" t="s">
        <v>884</v>
      </c>
    </row>
    <row r="142" spans="10:25" x14ac:dyDescent="0.2">
      <c r="J142" s="1" t="s">
        <v>327</v>
      </c>
      <c r="K142" t="s">
        <v>636</v>
      </c>
      <c r="M142" t="s">
        <v>153</v>
      </c>
      <c r="N142" t="s">
        <v>885</v>
      </c>
      <c r="X142" t="s">
        <v>153</v>
      </c>
      <c r="Y142" t="s">
        <v>885</v>
      </c>
    </row>
    <row r="143" spans="10:25" x14ac:dyDescent="0.2">
      <c r="J143" s="1" t="s">
        <v>328</v>
      </c>
      <c r="K143" t="s">
        <v>637</v>
      </c>
      <c r="M143" t="s">
        <v>154</v>
      </c>
      <c r="N143" t="s">
        <v>886</v>
      </c>
      <c r="X143" t="s">
        <v>154</v>
      </c>
      <c r="Y143" t="s">
        <v>886</v>
      </c>
    </row>
    <row r="144" spans="10:25" x14ac:dyDescent="0.2">
      <c r="J144" s="1" t="s">
        <v>329</v>
      </c>
      <c r="K144" t="s">
        <v>638</v>
      </c>
      <c r="M144" t="s">
        <v>155</v>
      </c>
      <c r="N144" t="s">
        <v>887</v>
      </c>
      <c r="X144" t="s">
        <v>155</v>
      </c>
      <c r="Y144" t="s">
        <v>887</v>
      </c>
    </row>
    <row r="145" spans="10:25" x14ac:dyDescent="0.2">
      <c r="J145" s="1" t="s">
        <v>330</v>
      </c>
      <c r="K145" t="s">
        <v>639</v>
      </c>
      <c r="M145" t="s">
        <v>156</v>
      </c>
      <c r="N145" t="s">
        <v>888</v>
      </c>
      <c r="X145" t="s">
        <v>156</v>
      </c>
      <c r="Y145" t="s">
        <v>888</v>
      </c>
    </row>
    <row r="146" spans="10:25" x14ac:dyDescent="0.2">
      <c r="J146" s="1" t="s">
        <v>331</v>
      </c>
      <c r="K146" t="s">
        <v>640</v>
      </c>
      <c r="M146" t="s">
        <v>157</v>
      </c>
      <c r="N146" t="s">
        <v>889</v>
      </c>
      <c r="X146" t="s">
        <v>157</v>
      </c>
      <c r="Y146" t="s">
        <v>889</v>
      </c>
    </row>
    <row r="147" spans="10:25" x14ac:dyDescent="0.2">
      <c r="J147" s="1" t="s">
        <v>332</v>
      </c>
      <c r="K147" t="s">
        <v>641</v>
      </c>
      <c r="M147" t="s">
        <v>158</v>
      </c>
      <c r="N147" t="s">
        <v>890</v>
      </c>
      <c r="X147" t="s">
        <v>158</v>
      </c>
      <c r="Y147" t="s">
        <v>890</v>
      </c>
    </row>
    <row r="148" spans="10:25" x14ac:dyDescent="0.2">
      <c r="J148" s="1" t="s">
        <v>333</v>
      </c>
      <c r="K148" t="s">
        <v>642</v>
      </c>
      <c r="M148" t="s">
        <v>159</v>
      </c>
      <c r="N148" t="s">
        <v>891</v>
      </c>
      <c r="X148" t="s">
        <v>159</v>
      </c>
      <c r="Y148" t="s">
        <v>891</v>
      </c>
    </row>
    <row r="149" spans="10:25" x14ac:dyDescent="0.2">
      <c r="J149" s="1" t="s">
        <v>334</v>
      </c>
      <c r="K149" t="s">
        <v>643</v>
      </c>
      <c r="M149" t="s">
        <v>160</v>
      </c>
      <c r="N149" t="s">
        <v>892</v>
      </c>
      <c r="X149" t="s">
        <v>160</v>
      </c>
      <c r="Y149" t="s">
        <v>892</v>
      </c>
    </row>
    <row r="150" spans="10:25" x14ac:dyDescent="0.2">
      <c r="J150" s="1" t="s">
        <v>335</v>
      </c>
      <c r="K150" t="s">
        <v>644</v>
      </c>
      <c r="M150" t="s">
        <v>161</v>
      </c>
      <c r="N150" t="s">
        <v>893</v>
      </c>
      <c r="X150" t="s">
        <v>161</v>
      </c>
      <c r="Y150" t="s">
        <v>893</v>
      </c>
    </row>
    <row r="151" spans="10:25" x14ac:dyDescent="0.2">
      <c r="J151" s="1" t="s">
        <v>336</v>
      </c>
      <c r="K151" t="s">
        <v>645</v>
      </c>
      <c r="M151" t="s">
        <v>162</v>
      </c>
      <c r="N151" t="s">
        <v>895</v>
      </c>
      <c r="X151" t="s">
        <v>162</v>
      </c>
      <c r="Y151" t="s">
        <v>895</v>
      </c>
    </row>
    <row r="152" spans="10:25" x14ac:dyDescent="0.2">
      <c r="J152" s="1" t="s">
        <v>337</v>
      </c>
      <c r="K152" t="s">
        <v>646</v>
      </c>
      <c r="M152" t="s">
        <v>163</v>
      </c>
      <c r="N152" t="s">
        <v>896</v>
      </c>
      <c r="X152" t="s">
        <v>163</v>
      </c>
      <c r="Y152" t="s">
        <v>896</v>
      </c>
    </row>
    <row r="153" spans="10:25" x14ac:dyDescent="0.2">
      <c r="J153" s="1" t="s">
        <v>338</v>
      </c>
      <c r="K153" t="s">
        <v>647</v>
      </c>
      <c r="M153" t="s">
        <v>164</v>
      </c>
      <c r="N153" t="s">
        <v>897</v>
      </c>
      <c r="X153" t="s">
        <v>164</v>
      </c>
      <c r="Y153" t="s">
        <v>897</v>
      </c>
    </row>
    <row r="154" spans="10:25" x14ac:dyDescent="0.2">
      <c r="J154" s="1" t="s">
        <v>339</v>
      </c>
      <c r="K154" t="s">
        <v>648</v>
      </c>
      <c r="M154" t="s">
        <v>165</v>
      </c>
      <c r="N154" t="s">
        <v>898</v>
      </c>
      <c r="X154" t="s">
        <v>165</v>
      </c>
      <c r="Y154" t="s">
        <v>898</v>
      </c>
    </row>
    <row r="155" spans="10:25" x14ac:dyDescent="0.2">
      <c r="J155" s="1" t="s">
        <v>340</v>
      </c>
      <c r="K155" t="s">
        <v>649</v>
      </c>
      <c r="M155" t="s">
        <v>166</v>
      </c>
      <c r="N155" t="s">
        <v>899</v>
      </c>
      <c r="X155" t="s">
        <v>166</v>
      </c>
      <c r="Y155" t="s">
        <v>899</v>
      </c>
    </row>
    <row r="156" spans="10:25" x14ac:dyDescent="0.2">
      <c r="J156" s="1" t="s">
        <v>341</v>
      </c>
      <c r="K156" t="s">
        <v>650</v>
      </c>
      <c r="M156" t="s">
        <v>167</v>
      </c>
      <c r="N156" t="s">
        <v>900</v>
      </c>
      <c r="X156" t="s">
        <v>167</v>
      </c>
      <c r="Y156" t="s">
        <v>900</v>
      </c>
    </row>
    <row r="157" spans="10:25" x14ac:dyDescent="0.2">
      <c r="J157" s="1" t="s">
        <v>342</v>
      </c>
      <c r="K157" t="s">
        <v>651</v>
      </c>
      <c r="M157" t="s">
        <v>168</v>
      </c>
      <c r="N157" t="s">
        <v>901</v>
      </c>
      <c r="X157" t="s">
        <v>168</v>
      </c>
      <c r="Y157" t="s">
        <v>901</v>
      </c>
    </row>
    <row r="158" spans="10:25" x14ac:dyDescent="0.2">
      <c r="J158" s="1" t="s">
        <v>343</v>
      </c>
      <c r="K158" t="s">
        <v>652</v>
      </c>
      <c r="M158" t="s">
        <v>169</v>
      </c>
      <c r="N158" t="s">
        <v>902</v>
      </c>
      <c r="X158" t="s">
        <v>169</v>
      </c>
      <c r="Y158" t="s">
        <v>902</v>
      </c>
    </row>
    <row r="159" spans="10:25" x14ac:dyDescent="0.2">
      <c r="J159" s="1" t="s">
        <v>344</v>
      </c>
      <c r="K159" t="s">
        <v>653</v>
      </c>
      <c r="M159" t="s">
        <v>170</v>
      </c>
      <c r="N159" t="s">
        <v>903</v>
      </c>
      <c r="X159" t="s">
        <v>170</v>
      </c>
      <c r="Y159" t="s">
        <v>903</v>
      </c>
    </row>
    <row r="160" spans="10:25" x14ac:dyDescent="0.2">
      <c r="J160" s="1" t="s">
        <v>345</v>
      </c>
      <c r="K160" t="s">
        <v>654</v>
      </c>
      <c r="M160" t="s">
        <v>171</v>
      </c>
      <c r="N160" t="s">
        <v>904</v>
      </c>
      <c r="X160" t="s">
        <v>171</v>
      </c>
      <c r="Y160" t="s">
        <v>904</v>
      </c>
    </row>
    <row r="161" spans="10:25" x14ac:dyDescent="0.2">
      <c r="J161" s="1" t="s">
        <v>346</v>
      </c>
      <c r="K161" t="s">
        <v>655</v>
      </c>
      <c r="M161" t="s">
        <v>172</v>
      </c>
      <c r="N161" t="s">
        <v>905</v>
      </c>
      <c r="X161" t="s">
        <v>172</v>
      </c>
      <c r="Y161" t="s">
        <v>905</v>
      </c>
    </row>
    <row r="162" spans="10:25" x14ac:dyDescent="0.2">
      <c r="J162" s="1" t="s">
        <v>347</v>
      </c>
      <c r="K162" t="s">
        <v>656</v>
      </c>
      <c r="M162" t="s">
        <v>173</v>
      </c>
      <c r="N162" t="s">
        <v>906</v>
      </c>
      <c r="X162" t="s">
        <v>173</v>
      </c>
      <c r="Y162" t="s">
        <v>906</v>
      </c>
    </row>
    <row r="163" spans="10:25" x14ac:dyDescent="0.2">
      <c r="J163" s="1" t="s">
        <v>348</v>
      </c>
      <c r="K163" t="s">
        <v>657</v>
      </c>
      <c r="M163" t="s">
        <v>174</v>
      </c>
      <c r="N163" t="s">
        <v>907</v>
      </c>
      <c r="X163" t="s">
        <v>174</v>
      </c>
      <c r="Y163" t="s">
        <v>907</v>
      </c>
    </row>
    <row r="164" spans="10:25" x14ac:dyDescent="0.2">
      <c r="J164" s="1" t="s">
        <v>349</v>
      </c>
      <c r="K164" t="s">
        <v>658</v>
      </c>
      <c r="M164" t="s">
        <v>175</v>
      </c>
      <c r="N164" t="s">
        <v>908</v>
      </c>
      <c r="X164" t="s">
        <v>175</v>
      </c>
      <c r="Y164" t="s">
        <v>908</v>
      </c>
    </row>
    <row r="165" spans="10:25" x14ac:dyDescent="0.2">
      <c r="J165" s="1" t="s">
        <v>350</v>
      </c>
      <c r="K165" t="s">
        <v>659</v>
      </c>
      <c r="M165" t="s">
        <v>176</v>
      </c>
      <c r="N165" t="s">
        <v>909</v>
      </c>
      <c r="X165" t="s">
        <v>176</v>
      </c>
      <c r="Y165" t="s">
        <v>909</v>
      </c>
    </row>
    <row r="166" spans="10:25" x14ac:dyDescent="0.2">
      <c r="J166" s="1" t="s">
        <v>351</v>
      </c>
      <c r="K166" t="s">
        <v>660</v>
      </c>
      <c r="M166" t="s">
        <v>177</v>
      </c>
      <c r="N166" t="s">
        <v>910</v>
      </c>
      <c r="X166" t="s">
        <v>177</v>
      </c>
      <c r="Y166" t="s">
        <v>910</v>
      </c>
    </row>
    <row r="167" spans="10:25" x14ac:dyDescent="0.2">
      <c r="J167" s="1" t="s">
        <v>352</v>
      </c>
      <c r="K167" t="s">
        <v>661</v>
      </c>
      <c r="M167" t="s">
        <v>178</v>
      </c>
      <c r="N167" t="s">
        <v>911</v>
      </c>
      <c r="X167" t="s">
        <v>178</v>
      </c>
      <c r="Y167" t="s">
        <v>911</v>
      </c>
    </row>
    <row r="168" spans="10:25" x14ac:dyDescent="0.2">
      <c r="J168" s="1" t="s">
        <v>353</v>
      </c>
      <c r="K168" t="s">
        <v>662</v>
      </c>
      <c r="M168" t="s">
        <v>179</v>
      </c>
      <c r="N168" t="s">
        <v>912</v>
      </c>
      <c r="X168" t="s">
        <v>179</v>
      </c>
      <c r="Y168" t="s">
        <v>912</v>
      </c>
    </row>
    <row r="169" spans="10:25" x14ac:dyDescent="0.2">
      <c r="J169" s="1" t="s">
        <v>354</v>
      </c>
      <c r="K169" t="s">
        <v>663</v>
      </c>
      <c r="M169" t="s">
        <v>180</v>
      </c>
      <c r="N169" t="s">
        <v>913</v>
      </c>
      <c r="X169" t="s">
        <v>180</v>
      </c>
      <c r="Y169" t="s">
        <v>913</v>
      </c>
    </row>
    <row r="170" spans="10:25" x14ac:dyDescent="0.2">
      <c r="J170" s="1" t="s">
        <v>355</v>
      </c>
      <c r="K170" t="s">
        <v>664</v>
      </c>
      <c r="M170" t="s">
        <v>181</v>
      </c>
      <c r="N170" t="s">
        <v>914</v>
      </c>
      <c r="X170" t="s">
        <v>181</v>
      </c>
      <c r="Y170" t="s">
        <v>914</v>
      </c>
    </row>
    <row r="171" spans="10:25" x14ac:dyDescent="0.2">
      <c r="J171" s="1" t="s">
        <v>356</v>
      </c>
      <c r="K171" t="s">
        <v>665</v>
      </c>
      <c r="M171" t="s">
        <v>182</v>
      </c>
      <c r="N171" t="s">
        <v>915</v>
      </c>
      <c r="X171" t="s">
        <v>182</v>
      </c>
      <c r="Y171" t="s">
        <v>915</v>
      </c>
    </row>
    <row r="172" spans="10:25" x14ac:dyDescent="0.2">
      <c r="J172" s="1" t="s">
        <v>357</v>
      </c>
      <c r="K172" t="s">
        <v>666</v>
      </c>
      <c r="M172" t="s">
        <v>183</v>
      </c>
      <c r="N172" t="s">
        <v>916</v>
      </c>
      <c r="X172" t="s">
        <v>183</v>
      </c>
      <c r="Y172" t="s">
        <v>916</v>
      </c>
    </row>
    <row r="173" spans="10:25" x14ac:dyDescent="0.2">
      <c r="J173" s="1" t="s">
        <v>358</v>
      </c>
      <c r="K173" t="s">
        <v>667</v>
      </c>
      <c r="M173" t="s">
        <v>184</v>
      </c>
      <c r="N173" t="s">
        <v>917</v>
      </c>
      <c r="X173" t="s">
        <v>184</v>
      </c>
      <c r="Y173" t="s">
        <v>917</v>
      </c>
    </row>
    <row r="174" spans="10:25" x14ac:dyDescent="0.2">
      <c r="J174" s="1" t="s">
        <v>359</v>
      </c>
      <c r="K174" t="s">
        <v>668</v>
      </c>
      <c r="M174" t="s">
        <v>185</v>
      </c>
      <c r="N174" t="s">
        <v>918</v>
      </c>
      <c r="X174" t="s">
        <v>185</v>
      </c>
      <c r="Y174" t="s">
        <v>918</v>
      </c>
    </row>
    <row r="175" spans="10:25" x14ac:dyDescent="0.2">
      <c r="J175" s="1" t="s">
        <v>360</v>
      </c>
      <c r="K175" t="s">
        <v>669</v>
      </c>
      <c r="M175" t="s">
        <v>186</v>
      </c>
      <c r="N175" t="s">
        <v>919</v>
      </c>
      <c r="X175" t="s">
        <v>186</v>
      </c>
      <c r="Y175" t="s">
        <v>919</v>
      </c>
    </row>
    <row r="176" spans="10:25" x14ac:dyDescent="0.2">
      <c r="J176" s="1" t="s">
        <v>361</v>
      </c>
      <c r="K176" t="s">
        <v>670</v>
      </c>
      <c r="M176" t="s">
        <v>187</v>
      </c>
      <c r="N176" t="s">
        <v>920</v>
      </c>
      <c r="X176" t="s">
        <v>187</v>
      </c>
      <c r="Y176" t="s">
        <v>920</v>
      </c>
    </row>
    <row r="177" spans="10:25" x14ac:dyDescent="0.2">
      <c r="J177" s="1" t="s">
        <v>362</v>
      </c>
      <c r="K177" t="s">
        <v>671</v>
      </c>
      <c r="M177" t="s">
        <v>188</v>
      </c>
      <c r="N177" t="s">
        <v>921</v>
      </c>
      <c r="X177" t="s">
        <v>188</v>
      </c>
      <c r="Y177" t="s">
        <v>921</v>
      </c>
    </row>
    <row r="178" spans="10:25" x14ac:dyDescent="0.2">
      <c r="J178" s="1" t="s">
        <v>363</v>
      </c>
      <c r="K178" t="s">
        <v>672</v>
      </c>
      <c r="M178" t="s">
        <v>189</v>
      </c>
      <c r="N178" t="s">
        <v>922</v>
      </c>
      <c r="X178" t="s">
        <v>189</v>
      </c>
      <c r="Y178" t="s">
        <v>922</v>
      </c>
    </row>
    <row r="179" spans="10:25" x14ac:dyDescent="0.2">
      <c r="J179" s="1" t="s">
        <v>364</v>
      </c>
      <c r="K179" t="s">
        <v>673</v>
      </c>
      <c r="M179" t="s">
        <v>1060</v>
      </c>
      <c r="N179" t="s">
        <v>1061</v>
      </c>
      <c r="X179" t="s">
        <v>1060</v>
      </c>
      <c r="Y179" t="s">
        <v>1061</v>
      </c>
    </row>
    <row r="180" spans="10:25" x14ac:dyDescent="0.2">
      <c r="J180" s="1" t="s">
        <v>365</v>
      </c>
      <c r="K180" t="s">
        <v>674</v>
      </c>
      <c r="M180" t="s">
        <v>190</v>
      </c>
      <c r="N180" t="s">
        <v>923</v>
      </c>
      <c r="X180" t="s">
        <v>190</v>
      </c>
      <c r="Y180" t="s">
        <v>923</v>
      </c>
    </row>
    <row r="181" spans="10:25" x14ac:dyDescent="0.2">
      <c r="J181" s="1" t="s">
        <v>366</v>
      </c>
      <c r="K181" t="s">
        <v>675</v>
      </c>
    </row>
    <row r="182" spans="10:25" x14ac:dyDescent="0.2">
      <c r="J182" s="1" t="s">
        <v>367</v>
      </c>
      <c r="K182" t="s">
        <v>676</v>
      </c>
    </row>
    <row r="183" spans="10:25" x14ac:dyDescent="0.2">
      <c r="J183" s="1" t="s">
        <v>368</v>
      </c>
      <c r="K183" t="s">
        <v>677</v>
      </c>
    </row>
    <row r="184" spans="10:25" x14ac:dyDescent="0.2">
      <c r="J184" s="1" t="s">
        <v>369</v>
      </c>
      <c r="K184" t="s">
        <v>678</v>
      </c>
    </row>
    <row r="185" spans="10:25" x14ac:dyDescent="0.2">
      <c r="J185" s="1" t="s">
        <v>370</v>
      </c>
      <c r="K185" t="s">
        <v>679</v>
      </c>
    </row>
    <row r="186" spans="10:25" x14ac:dyDescent="0.2">
      <c r="J186" s="1" t="s">
        <v>371</v>
      </c>
      <c r="K186" t="s">
        <v>680</v>
      </c>
    </row>
    <row r="187" spans="10:25" x14ac:dyDescent="0.2">
      <c r="J187" s="1" t="s">
        <v>372</v>
      </c>
      <c r="K187" t="s">
        <v>681</v>
      </c>
    </row>
    <row r="188" spans="10:25" x14ac:dyDescent="0.2">
      <c r="J188" s="1" t="s">
        <v>373</v>
      </c>
      <c r="K188" t="s">
        <v>682</v>
      </c>
    </row>
    <row r="189" spans="10:25" x14ac:dyDescent="0.2">
      <c r="J189" s="1" t="s">
        <v>374</v>
      </c>
      <c r="K189" t="s">
        <v>683</v>
      </c>
    </row>
    <row r="190" spans="10:25" x14ac:dyDescent="0.2">
      <c r="J190" s="1" t="s">
        <v>375</v>
      </c>
      <c r="K190" t="s">
        <v>684</v>
      </c>
    </row>
    <row r="191" spans="10:25" x14ac:dyDescent="0.2">
      <c r="J191" s="1" t="s">
        <v>376</v>
      </c>
      <c r="K191" t="s">
        <v>685</v>
      </c>
    </row>
    <row r="192" spans="10:25" x14ac:dyDescent="0.2">
      <c r="J192" s="1" t="s">
        <v>377</v>
      </c>
      <c r="K192" t="s">
        <v>686</v>
      </c>
    </row>
    <row r="193" spans="10:11" x14ac:dyDescent="0.2">
      <c r="J193" s="1" t="s">
        <v>378</v>
      </c>
      <c r="K193" t="s">
        <v>687</v>
      </c>
    </row>
    <row r="194" spans="10:11" x14ac:dyDescent="0.2">
      <c r="J194" s="1" t="s">
        <v>379</v>
      </c>
      <c r="K194" t="s">
        <v>688</v>
      </c>
    </row>
    <row r="195" spans="10:11" x14ac:dyDescent="0.2">
      <c r="J195" s="1" t="s">
        <v>380</v>
      </c>
      <c r="K195" t="s">
        <v>689</v>
      </c>
    </row>
    <row r="196" spans="10:11" x14ac:dyDescent="0.2">
      <c r="J196" s="1" t="s">
        <v>381</v>
      </c>
      <c r="K196" t="s">
        <v>690</v>
      </c>
    </row>
    <row r="197" spans="10:11" x14ac:dyDescent="0.2">
      <c r="J197" s="1" t="s">
        <v>382</v>
      </c>
      <c r="K197" t="s">
        <v>691</v>
      </c>
    </row>
    <row r="198" spans="10:11" x14ac:dyDescent="0.2">
      <c r="J198" s="1" t="s">
        <v>383</v>
      </c>
      <c r="K198" t="s">
        <v>692</v>
      </c>
    </row>
    <row r="199" spans="10:11" x14ac:dyDescent="0.2">
      <c r="J199" s="1" t="s">
        <v>384</v>
      </c>
      <c r="K199" t="s">
        <v>693</v>
      </c>
    </row>
    <row r="200" spans="10:11" x14ac:dyDescent="0.2">
      <c r="J200" s="1" t="s">
        <v>385</v>
      </c>
      <c r="K200" t="s">
        <v>694</v>
      </c>
    </row>
    <row r="201" spans="10:11" x14ac:dyDescent="0.2">
      <c r="J201" s="1" t="s">
        <v>386</v>
      </c>
      <c r="K201" t="s">
        <v>695</v>
      </c>
    </row>
    <row r="202" spans="10:11" x14ac:dyDescent="0.2">
      <c r="J202" s="1" t="s">
        <v>387</v>
      </c>
      <c r="K202" t="s">
        <v>697</v>
      </c>
    </row>
    <row r="203" spans="10:11" x14ac:dyDescent="0.2">
      <c r="J203" s="1" t="s">
        <v>388</v>
      </c>
      <c r="K203" t="s">
        <v>698</v>
      </c>
    </row>
    <row r="204" spans="10:11" x14ac:dyDescent="0.2">
      <c r="J204" s="1" t="s">
        <v>389</v>
      </c>
      <c r="K204" t="s">
        <v>699</v>
      </c>
    </row>
    <row r="205" spans="10:11" x14ac:dyDescent="0.2">
      <c r="J205" s="1" t="s">
        <v>390</v>
      </c>
      <c r="K205" t="s">
        <v>700</v>
      </c>
    </row>
    <row r="206" spans="10:11" x14ac:dyDescent="0.2">
      <c r="J206" s="1" t="s">
        <v>391</v>
      </c>
      <c r="K206" t="s">
        <v>701</v>
      </c>
    </row>
    <row r="207" spans="10:11" x14ac:dyDescent="0.2">
      <c r="J207" s="1" t="s">
        <v>392</v>
      </c>
      <c r="K207" t="s">
        <v>702</v>
      </c>
    </row>
    <row r="208" spans="10:11" x14ac:dyDescent="0.2">
      <c r="J208" s="1" t="s">
        <v>393</v>
      </c>
      <c r="K208" t="s">
        <v>703</v>
      </c>
    </row>
    <row r="209" spans="10:11" x14ac:dyDescent="0.2">
      <c r="J209" s="1" t="s">
        <v>394</v>
      </c>
      <c r="K209" t="s">
        <v>704</v>
      </c>
    </row>
    <row r="210" spans="10:11" x14ac:dyDescent="0.2">
      <c r="J210" s="1" t="s">
        <v>395</v>
      </c>
      <c r="K210" t="s">
        <v>705</v>
      </c>
    </row>
    <row r="211" spans="10:11" x14ac:dyDescent="0.2">
      <c r="J211" s="1" t="s">
        <v>396</v>
      </c>
      <c r="K211" t="s">
        <v>706</v>
      </c>
    </row>
    <row r="212" spans="10:11" x14ac:dyDescent="0.2">
      <c r="J212" s="1" t="s">
        <v>397</v>
      </c>
      <c r="K212" t="s">
        <v>707</v>
      </c>
    </row>
    <row r="213" spans="10:11" x14ac:dyDescent="0.2">
      <c r="J213" s="1" t="s">
        <v>398</v>
      </c>
      <c r="K213" t="s">
        <v>708</v>
      </c>
    </row>
    <row r="214" spans="10:11" x14ac:dyDescent="0.2">
      <c r="J214" s="1" t="s">
        <v>399</v>
      </c>
      <c r="K214" t="s">
        <v>709</v>
      </c>
    </row>
    <row r="215" spans="10:11" x14ac:dyDescent="0.2">
      <c r="J215" s="1" t="s">
        <v>400</v>
      </c>
      <c r="K215" t="s">
        <v>710</v>
      </c>
    </row>
    <row r="216" spans="10:11" x14ac:dyDescent="0.2">
      <c r="J216" s="1" t="s">
        <v>401</v>
      </c>
      <c r="K216" t="s">
        <v>711</v>
      </c>
    </row>
    <row r="217" spans="10:11" x14ac:dyDescent="0.2">
      <c r="J217" s="1" t="s">
        <v>402</v>
      </c>
      <c r="K217" t="s">
        <v>712</v>
      </c>
    </row>
    <row r="218" spans="10:11" x14ac:dyDescent="0.2">
      <c r="J218" s="1" t="s">
        <v>403</v>
      </c>
      <c r="K218" t="s">
        <v>713</v>
      </c>
    </row>
    <row r="219" spans="10:11" x14ac:dyDescent="0.2">
      <c r="J219" s="1" t="s">
        <v>404</v>
      </c>
      <c r="K219" t="s">
        <v>714</v>
      </c>
    </row>
    <row r="220" spans="10:11" x14ac:dyDescent="0.2">
      <c r="J220" s="1" t="s">
        <v>405</v>
      </c>
      <c r="K220" t="s">
        <v>715</v>
      </c>
    </row>
    <row r="221" spans="10:11" x14ac:dyDescent="0.2">
      <c r="J221" s="1" t="s">
        <v>406</v>
      </c>
      <c r="K221" t="s">
        <v>716</v>
      </c>
    </row>
    <row r="222" spans="10:11" x14ac:dyDescent="0.2">
      <c r="J222" s="1" t="s">
        <v>407</v>
      </c>
      <c r="K222" t="s">
        <v>717</v>
      </c>
    </row>
    <row r="223" spans="10:11" x14ac:dyDescent="0.2">
      <c r="J223" s="1" t="s">
        <v>408</v>
      </c>
      <c r="K223" t="s">
        <v>718</v>
      </c>
    </row>
    <row r="224" spans="10:11" x14ac:dyDescent="0.2">
      <c r="J224" s="1" t="s">
        <v>409</v>
      </c>
      <c r="K224" t="s">
        <v>719</v>
      </c>
    </row>
    <row r="225" spans="10:11" x14ac:dyDescent="0.2">
      <c r="J225" s="1" t="s">
        <v>410</v>
      </c>
      <c r="K225" t="s">
        <v>720</v>
      </c>
    </row>
    <row r="226" spans="10:11" x14ac:dyDescent="0.2">
      <c r="J226" s="1" t="s">
        <v>411</v>
      </c>
      <c r="K226" t="s">
        <v>721</v>
      </c>
    </row>
    <row r="227" spans="10:11" x14ac:dyDescent="0.2">
      <c r="J227" s="1" t="s">
        <v>412</v>
      </c>
      <c r="K227" t="s">
        <v>722</v>
      </c>
    </row>
    <row r="228" spans="10:11" x14ac:dyDescent="0.2">
      <c r="J228" s="1" t="s">
        <v>413</v>
      </c>
      <c r="K228" t="s">
        <v>723</v>
      </c>
    </row>
    <row r="229" spans="10:11" x14ac:dyDescent="0.2">
      <c r="J229" s="1" t="s">
        <v>414</v>
      </c>
      <c r="K229" t="s">
        <v>724</v>
      </c>
    </row>
    <row r="230" spans="10:11" x14ac:dyDescent="0.2">
      <c r="J230" s="1" t="s">
        <v>415</v>
      </c>
      <c r="K230" t="s">
        <v>725</v>
      </c>
    </row>
    <row r="231" spans="10:11" x14ac:dyDescent="0.2">
      <c r="J231" s="1" t="s">
        <v>416</v>
      </c>
      <c r="K231" t="s">
        <v>726</v>
      </c>
    </row>
    <row r="232" spans="10:11" x14ac:dyDescent="0.2">
      <c r="J232" s="1" t="s">
        <v>417</v>
      </c>
      <c r="K232" t="s">
        <v>727</v>
      </c>
    </row>
    <row r="233" spans="10:11" x14ac:dyDescent="0.2">
      <c r="J233" s="1" t="s">
        <v>418</v>
      </c>
      <c r="K233" t="s">
        <v>728</v>
      </c>
    </row>
    <row r="234" spans="10:11" x14ac:dyDescent="0.2">
      <c r="J234" s="1" t="s">
        <v>419</v>
      </c>
      <c r="K234" t="s">
        <v>729</v>
      </c>
    </row>
    <row r="235" spans="10:11" x14ac:dyDescent="0.2">
      <c r="J235" s="1" t="s">
        <v>420</v>
      </c>
      <c r="K235" t="s">
        <v>730</v>
      </c>
    </row>
    <row r="236" spans="10:11" x14ac:dyDescent="0.2">
      <c r="J236" s="1" t="s">
        <v>421</v>
      </c>
      <c r="K236" t="s">
        <v>732</v>
      </c>
    </row>
    <row r="237" spans="10:11" x14ac:dyDescent="0.2">
      <c r="J237" s="1" t="s">
        <v>422</v>
      </c>
      <c r="K237" t="s">
        <v>733</v>
      </c>
    </row>
    <row r="238" spans="10:11" x14ac:dyDescent="0.2">
      <c r="J238" s="1" t="s">
        <v>423</v>
      </c>
      <c r="K238" t="s">
        <v>734</v>
      </c>
    </row>
    <row r="239" spans="10:11" x14ac:dyDescent="0.2">
      <c r="J239" s="1" t="s">
        <v>424</v>
      </c>
      <c r="K239" t="s">
        <v>735</v>
      </c>
    </row>
    <row r="240" spans="10:11" x14ac:dyDescent="0.2">
      <c r="J240" s="1" t="s">
        <v>425</v>
      </c>
      <c r="K240" t="s">
        <v>736</v>
      </c>
    </row>
    <row r="241" spans="10:11" x14ac:dyDescent="0.2">
      <c r="J241" s="1" t="s">
        <v>426</v>
      </c>
      <c r="K241" t="s">
        <v>737</v>
      </c>
    </row>
    <row r="242" spans="10:11" x14ac:dyDescent="0.2">
      <c r="J242" s="1" t="s">
        <v>427</v>
      </c>
      <c r="K242" t="s">
        <v>738</v>
      </c>
    </row>
    <row r="243" spans="10:11" x14ac:dyDescent="0.2">
      <c r="J243" s="1" t="s">
        <v>428</v>
      </c>
      <c r="K243" t="s">
        <v>739</v>
      </c>
    </row>
    <row r="244" spans="10:11" x14ac:dyDescent="0.2">
      <c r="J244" s="1" t="s">
        <v>429</v>
      </c>
      <c r="K244" t="s">
        <v>740</v>
      </c>
    </row>
    <row r="245" spans="10:11" x14ac:dyDescent="0.2">
      <c r="J245" s="1" t="s">
        <v>430</v>
      </c>
      <c r="K245" t="s">
        <v>741</v>
      </c>
    </row>
    <row r="246" spans="10:11" x14ac:dyDescent="0.2">
      <c r="J246" s="1" t="s">
        <v>431</v>
      </c>
      <c r="K246" t="s">
        <v>742</v>
      </c>
    </row>
    <row r="247" spans="10:11" x14ac:dyDescent="0.2">
      <c r="J247" s="1" t="s">
        <v>432</v>
      </c>
      <c r="K247" t="s">
        <v>743</v>
      </c>
    </row>
    <row r="248" spans="10:11" x14ac:dyDescent="0.2">
      <c r="J248" s="1" t="s">
        <v>433</v>
      </c>
      <c r="K248" t="s">
        <v>744</v>
      </c>
    </row>
    <row r="249" spans="10:11" x14ac:dyDescent="0.2">
      <c r="J249" s="1" t="s">
        <v>434</v>
      </c>
      <c r="K249" t="s">
        <v>745</v>
      </c>
    </row>
    <row r="250" spans="10:11" x14ac:dyDescent="0.2">
      <c r="J250" s="1" t="s">
        <v>435</v>
      </c>
      <c r="K250" t="s">
        <v>746</v>
      </c>
    </row>
    <row r="251" spans="10:11" x14ac:dyDescent="0.2">
      <c r="J251" s="1" t="s">
        <v>436</v>
      </c>
      <c r="K251" t="s">
        <v>747</v>
      </c>
    </row>
  </sheetData>
  <sortState ref="G4:I27">
    <sortCondition ref="G8"/>
  </sortState>
  <mergeCells count="5">
    <mergeCell ref="M2:N2"/>
    <mergeCell ref="A1:P1"/>
    <mergeCell ref="X2:Y2"/>
    <mergeCell ref="G2:H2"/>
    <mergeCell ref="J2:K2"/>
  </mergeCells>
  <conditionalFormatting sqref="G47">
    <cfRule type="duplicateValues" dxfId="2" priority="3"/>
  </conditionalFormatting>
  <conditionalFormatting sqref="G3:G52">
    <cfRule type="duplicateValues" dxfId="1" priority="2"/>
  </conditionalFormatting>
  <conditionalFormatting sqref="H3:H5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1"/>
  <sheetViews>
    <sheetView zoomScale="160" zoomScaleNormal="160" workbookViewId="0">
      <selection activeCell="C19" sqref="C19"/>
    </sheetView>
  </sheetViews>
  <sheetFormatPr defaultRowHeight="12.75" x14ac:dyDescent="0.2"/>
  <cols>
    <col min="1" max="1" width="14.7109375" bestFit="1" customWidth="1"/>
    <col min="2" max="2" width="17" bestFit="1" customWidth="1"/>
    <col min="3" max="3" width="17" customWidth="1"/>
    <col min="4" max="4" width="11" customWidth="1"/>
    <col min="5" max="5" width="21.42578125" customWidth="1"/>
    <col min="8" max="8" width="5.42578125" customWidth="1"/>
    <col min="9" max="9" width="16.5703125" bestFit="1" customWidth="1"/>
    <col min="10" max="10" width="18.85546875" bestFit="1" customWidth="1"/>
    <col min="11" max="11" width="18.140625" customWidth="1"/>
  </cols>
  <sheetData>
    <row r="1" spans="1:11" ht="60.75" customHeight="1" x14ac:dyDescent="0.2">
      <c r="A1" s="8" t="s">
        <v>970</v>
      </c>
      <c r="B1" s="9" t="s">
        <v>961</v>
      </c>
      <c r="C1" s="9" t="s">
        <v>969</v>
      </c>
      <c r="D1" t="s">
        <v>977</v>
      </c>
      <c r="E1" t="s">
        <v>978</v>
      </c>
      <c r="F1" t="s">
        <v>979</v>
      </c>
      <c r="G1" t="s">
        <v>980</v>
      </c>
      <c r="I1" s="10" t="s">
        <v>976</v>
      </c>
      <c r="J1" s="10" t="s">
        <v>974</v>
      </c>
      <c r="K1" s="10" t="s">
        <v>975</v>
      </c>
    </row>
    <row r="2" spans="1:11" ht="12" customHeight="1" x14ac:dyDescent="0.2">
      <c r="A2" t="s">
        <v>962</v>
      </c>
      <c r="B2" t="s">
        <v>966</v>
      </c>
      <c r="C2" t="s">
        <v>971</v>
      </c>
      <c r="D2" t="e">
        <f>MATCH(A2,$J:$J,0)</f>
        <v>#N/A</v>
      </c>
      <c r="E2">
        <f>COUNTIF($J:$J,A2)</f>
        <v>0</v>
      </c>
      <c r="F2" t="e">
        <f ca="1">OFFSET($J$1,MATCH(A2,$J:$J,0)-1,1,COUNTIF($J:$J,A2),1)</f>
        <v>#N/A</v>
      </c>
      <c r="I2" s="7" t="s">
        <v>1064</v>
      </c>
      <c r="J2" s="7" t="s">
        <v>1064</v>
      </c>
      <c r="K2" s="7" t="s">
        <v>964</v>
      </c>
    </row>
    <row r="3" spans="1:11" x14ac:dyDescent="0.2">
      <c r="A3" t="s">
        <v>963</v>
      </c>
      <c r="B3" t="s">
        <v>981</v>
      </c>
      <c r="I3" s="7" t="s">
        <v>1065</v>
      </c>
      <c r="J3" s="7" t="s">
        <v>1064</v>
      </c>
      <c r="K3" s="7" t="s">
        <v>965</v>
      </c>
    </row>
    <row r="4" spans="1:11" x14ac:dyDescent="0.2">
      <c r="J4" s="7" t="s">
        <v>1064</v>
      </c>
      <c r="K4" s="7" t="s">
        <v>966</v>
      </c>
    </row>
    <row r="5" spans="1:11" x14ac:dyDescent="0.2">
      <c r="J5" s="7" t="s">
        <v>1064</v>
      </c>
      <c r="K5" s="7" t="s">
        <v>967</v>
      </c>
    </row>
    <row r="6" spans="1:11" x14ac:dyDescent="0.2">
      <c r="J6" s="7" t="s">
        <v>1065</v>
      </c>
      <c r="K6" s="7" t="s">
        <v>981</v>
      </c>
    </row>
    <row r="7" spans="1:11" x14ac:dyDescent="0.2">
      <c r="J7" s="7" t="s">
        <v>1065</v>
      </c>
      <c r="K7" s="7" t="s">
        <v>968</v>
      </c>
    </row>
    <row r="8" spans="1:11" x14ac:dyDescent="0.2">
      <c r="J8" s="7" t="s">
        <v>966</v>
      </c>
      <c r="K8" t="s">
        <v>971</v>
      </c>
    </row>
    <row r="9" spans="1:11" x14ac:dyDescent="0.2">
      <c r="J9" s="7" t="s">
        <v>966</v>
      </c>
      <c r="K9" s="11" t="s">
        <v>972</v>
      </c>
    </row>
    <row r="10" spans="1:11" x14ac:dyDescent="0.2">
      <c r="J10" s="7" t="s">
        <v>981</v>
      </c>
      <c r="K10" t="s">
        <v>971</v>
      </c>
    </row>
    <row r="11" spans="1:11" x14ac:dyDescent="0.2">
      <c r="J11" s="7" t="s">
        <v>981</v>
      </c>
      <c r="K11" s="11" t="s">
        <v>972</v>
      </c>
    </row>
    <row r="12" spans="1:11" x14ac:dyDescent="0.2">
      <c r="J12" s="7" t="s">
        <v>981</v>
      </c>
      <c r="K12" s="11" t="s">
        <v>973</v>
      </c>
    </row>
    <row r="16" spans="1:11" x14ac:dyDescent="0.2">
      <c r="J16" t="s">
        <v>1038</v>
      </c>
      <c r="K16" s="7" t="s">
        <v>17</v>
      </c>
    </row>
    <row r="17" spans="10:11" x14ac:dyDescent="0.2">
      <c r="J17" t="s">
        <v>1041</v>
      </c>
      <c r="K17" t="s">
        <v>941</v>
      </c>
    </row>
    <row r="18" spans="10:11" x14ac:dyDescent="0.2">
      <c r="J18" t="s">
        <v>1041</v>
      </c>
      <c r="K18" s="7" t="s">
        <v>17</v>
      </c>
    </row>
    <row r="19" spans="10:11" x14ac:dyDescent="0.2">
      <c r="J19" s="7"/>
    </row>
    <row r="20" spans="10:11" x14ac:dyDescent="0.2">
      <c r="J20" s="7"/>
      <c r="K20" s="11"/>
    </row>
    <row r="21" spans="10:11" x14ac:dyDescent="0.2">
      <c r="J21" s="7"/>
      <c r="K21" s="11"/>
    </row>
  </sheetData>
  <dataValidations count="2">
    <dataValidation type="list" allowBlank="1" showInputMessage="1" showErrorMessage="1" sqref="A2:A21">
      <formula1>$I$2:$I$3</formula1>
    </dataValidation>
    <dataValidation type="list" allowBlank="1" showInputMessage="1" showErrorMessage="1" sqref="B2:C21">
      <formula1>OFFSET($J$1,MATCH(A2,$J:$J,0)-1,1,COUNTIF($J:$J,A2),1)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2EC3525D5295409BAE9A2C0CFE48D9" ma:contentTypeVersion="8" ma:contentTypeDescription="Create a new document." ma:contentTypeScope="" ma:versionID="b7a42fa71ce15127db6f240fbcf8c9b5">
  <xsd:schema xmlns:xsd="http://www.w3.org/2001/XMLSchema" xmlns:xs="http://www.w3.org/2001/XMLSchema" xmlns:p="http://schemas.microsoft.com/office/2006/metadata/properties" xmlns:ns2="c1b223bf-fcf4-4a2f-a59d-370c27ccd80a" xmlns:ns3="2cf9ca5a-eb8b-4278-b6e2-a77fb43cfef3" targetNamespace="http://schemas.microsoft.com/office/2006/metadata/properties" ma:root="true" ma:fieldsID="ce6186bbd62f49d25c2bffe492a3d7aa" ns2:_="" ns3:_="">
    <xsd:import namespace="c1b223bf-fcf4-4a2f-a59d-370c27ccd80a"/>
    <xsd:import namespace="2cf9ca5a-eb8b-4278-b6e2-a77fb43cfef3"/>
    <xsd:element name="properties">
      <xsd:complexType>
        <xsd:sequence>
          <xsd:element name="documentManagement">
            <xsd:complexType>
              <xsd:all>
                <xsd:element ref="ns2:Historical_x0020_Schema" minOccurs="0"/>
                <xsd:element ref="ns2:_x0e23__x0e32__x0e22__x0e01__x0e32__x0e23_" minOccurs="0"/>
                <xsd:element ref="ns2:Group" minOccurs="0"/>
                <xsd:element ref="ns3:Group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223bf-fcf4-4a2f-a59d-370c27ccd80a" elementFormDefault="qualified">
    <xsd:import namespace="http://schemas.microsoft.com/office/2006/documentManagement/types"/>
    <xsd:import namespace="http://schemas.microsoft.com/office/infopath/2007/PartnerControls"/>
    <xsd:element name="Historical_x0020_Schema" ma:index="8" nillable="true" ma:displayName="วันที่เผยแพร่" ma:default="" ma:internalName="Historical_x0020_Schema">
      <xsd:simpleType>
        <xsd:restriction base="dms:Text">
          <xsd:maxLength value="255"/>
        </xsd:restriction>
      </xsd:simpleType>
    </xsd:element>
    <xsd:element name="_x0e23__x0e32__x0e22__x0e01__x0e32__x0e23_" ma:index="9" nillable="true" ma:displayName="รายการ" ma:description="รายการ Schema เก่า" ma:internalName="_x0e23__x0e32__x0e22__x0e01__x0e32__x0e23_">
      <xsd:simpleType>
        <xsd:restriction base="dms:Text">
          <xsd:maxLength value="255"/>
        </xsd:restriction>
      </xsd:simpleType>
    </xsd:element>
    <xsd:element name="Group" ma:index="10" nillable="true" ma:displayName="." ma:default="" ma:internalName="Group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f9ca5a-eb8b-4278-b6e2-a77fb43cfef3" elementFormDefault="qualified">
    <xsd:import namespace="http://schemas.microsoft.com/office/2006/documentManagement/types"/>
    <xsd:import namespace="http://schemas.microsoft.com/office/infopath/2007/PartnerControls"/>
    <xsd:element name="Group0" ma:index="11" nillable="true" ma:displayName="Group" ma:internalName="Group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23__x0e32__x0e22__x0e01__x0e32__x0e23_ xmlns="c1b223bf-fcf4-4a2f-a59d-370c27ccd80a">DRT Excel Template version 1.0</_x0e23__x0e32__x0e22__x0e01__x0e32__x0e23_>
    <Group0 xmlns="2cf9ca5a-eb8b-4278-b6e2-a77fb43cfef3">แบบฟอร์มรายงานธุรกรรม Derivatives และแบบฟอร์มรายงานธุรกรรม Securities Borrowing and Lending/ Repo มีผลบังคับใช้ มิ.ย. 62</Group0>
    <Group xmlns="c1b223bf-fcf4-4a2f-a59d-370c27ccd80a" xsi:nil="true"/>
    <Historical_x0020_Schema xmlns="c1b223bf-fcf4-4a2f-a59d-370c27ccd80a" xsi:nil="true"/>
  </documentManagement>
</p:properties>
</file>

<file path=customXml/itemProps1.xml><?xml version="1.0" encoding="utf-8"?>
<ds:datastoreItem xmlns:ds="http://schemas.openxmlformats.org/officeDocument/2006/customXml" ds:itemID="{C2E58DE0-E940-4641-BD4B-CDB81AF08606}"/>
</file>

<file path=customXml/itemProps2.xml><?xml version="1.0" encoding="utf-8"?>
<ds:datastoreItem xmlns:ds="http://schemas.openxmlformats.org/officeDocument/2006/customXml" ds:itemID="{FF2B38E5-7994-4662-A9AB-F02162C0922D}"/>
</file>

<file path=customXml/itemProps3.xml><?xml version="1.0" encoding="utf-8"?>
<ds:datastoreItem xmlns:ds="http://schemas.openxmlformats.org/officeDocument/2006/customXml" ds:itemID="{6531AAE2-819C-4DBE-BC7C-0C291109CE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อ่านก่อนใช้</vt:lpstr>
      <vt:lpstr>ผู้ส่งข้อมูล</vt:lpstr>
      <vt:lpstr>Derivatives Outstanding</vt:lpstr>
      <vt:lpstr>Derivatives Excess Cash</vt:lpstr>
      <vt:lpstr>SBL and Repo</vt:lpstr>
      <vt:lpstr>ตัวอย่างการกรอก_ตาราง 2 และ 3</vt:lpstr>
      <vt:lpstr>ตัวอย่างการกรอก_ตาราง 4</vt:lpstr>
      <vt:lpstr>Rule1</vt:lpstr>
      <vt:lpstr>Rule2</vt:lpstr>
      <vt:lpstr>'SBL and Repo'!Print_Area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nutpasakorn.lik</dc:creator>
  <cp:lastModifiedBy>TMadmin</cp:lastModifiedBy>
  <cp:lastPrinted>2019-04-24T02:16:52Z</cp:lastPrinted>
  <dcterms:created xsi:type="dcterms:W3CDTF">2016-08-19T08:26:40Z</dcterms:created>
  <dcterms:modified xsi:type="dcterms:W3CDTF">2019-07-30T04:50:00Z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0x010100272EC3525D5295409BAE9A2C0CFE48D9</vt:lpwstr>
  </property>
  <property fmtid="{D5CDD505-2E9C-101B-9397-08002B2CF9AE}" pid="3" name="G">
    <vt:lpwstr>Current</vt:lpwstr>
  </property>
  <property fmtid="{D5CDD505-2E9C-101B-9397-08002B2CF9AE}" pid="4" name="หมวดหมู่">
    <vt:lpwstr>XML Schema และ Excel Input Template และแบบรายงาน</vt:lpwstr>
  </property>
  <property fmtid="{D5CDD505-2E9C-101B-9397-08002B2CF9AE}" pid="5" name="Order">
    <vt:r8>8400</vt:r8>
  </property>
  <property fmtid="{D5CDD505-2E9C-101B-9397-08002B2CF9AE}" pid="6" name="TemplateUrl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ลำดับ">
    <vt:lpwstr/>
  </property>
  <property fmtid="{D5CDD505-2E9C-101B-9397-08002B2CF9AE}" pid="10" name="cffp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g04o">
    <vt:lpwstr/>
  </property>
</Properties>
</file>