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rinats\AppData\Local\Microsoft\Windows\Temporary Internet Files\Content.Outlook\T83Z3Z5Z\"/>
    </mc:Choice>
  </mc:AlternateContent>
  <workbookProtection workbookPassword="9C31" lockStructure="1"/>
  <bookViews>
    <workbookView xWindow="240" yWindow="45" windowWidth="15600" windowHeight="11760" activeTab="1"/>
  </bookViews>
  <sheets>
    <sheet name="คำแนะนำ" sheetId="4" r:id="rId1"/>
    <sheet name="ส่วนผู้ถือหุ้นสุทธิต่อfloat" sheetId="3" r:id="rId2"/>
    <sheet name="คำอธิบายรายงาน" sheetId="2" r:id="rId3"/>
    <sheet name="Slide Master" sheetId="7" state="hidden" r:id="rId4"/>
  </sheets>
  <externalReferences>
    <externalReference r:id="rId5"/>
    <externalReference r:id="rId6"/>
    <externalReference r:id="rId7"/>
  </externalReferences>
  <definedNames>
    <definedName name="ChristianList">[1]Master!$H$2:$H$13</definedName>
    <definedName name="code">'Slide Master'!$J$2:$K$27</definedName>
    <definedName name="HalfIndex">#REF!</definedName>
    <definedName name="HalfMonthDescription">#REF!</definedName>
    <definedName name="HalfTab">#REF!</definedName>
    <definedName name="HalfYearColumn">#REF!</definedName>
    <definedName name="HalfYearStart">#REF!</definedName>
    <definedName name="Map_IP_Id">[2]MapIP!$A$2:$C$142</definedName>
    <definedName name="MonthThaiList">[1]Master!$A$2:$A$13</definedName>
    <definedName name="path_view">OFFSET([3]View!$M$9,0,0,COUNTA([3]View!$D:$D)-1,1)</definedName>
    <definedName name="_xlnm.Print_Area" localSheetId="2">คำอธิบายรายงาน!$A$1:$B$32</definedName>
    <definedName name="_xlnm.Print_Area" localSheetId="1">ส่วนผู้ถือหุ้นสุทธิต่อfloat!$B$1:$F$18</definedName>
    <definedName name="provider">'Slide Master'!$J$2:$J$21</definedName>
    <definedName name="providercode">'Slide Master'!$J$1:$K$27</definedName>
    <definedName name="providername">'Slide Master'!$J$2:$K$21</definedName>
    <definedName name="ProviderTab">OFFSET([1]Master!$J$2,0,0,COUNTA([1]Master!$J$1:$J$65536)-1,2)</definedName>
    <definedName name="QuaterMonthDescription">#REF!</definedName>
    <definedName name="Tab">OFFSET([3]Table!$A$1,0,0,COUNTA([3]Table!A:A),5)</definedName>
    <definedName name="TypeOfAccount">[1]Master!$A$31:$A$33</definedName>
    <definedName name="TypeOfBank">#REF!</definedName>
  </definedNames>
  <calcPr calcId="152511"/>
</workbook>
</file>

<file path=xl/calcChain.xml><?xml version="1.0" encoding="utf-8"?>
<calcChain xmlns="http://schemas.openxmlformats.org/spreadsheetml/2006/main">
  <c r="C3" i="3" l="1"/>
  <c r="D9" i="3" l="1"/>
  <c r="E9" i="3" s="1"/>
  <c r="B47" i="7"/>
  <c r="A47" i="7"/>
  <c r="B46" i="7"/>
  <c r="A46" i="7"/>
  <c r="B45" i="7"/>
  <c r="A45" i="7"/>
  <c r="B44" i="7"/>
  <c r="A44" i="7"/>
  <c r="B43" i="7"/>
  <c r="A43" i="7"/>
  <c r="B42" i="7"/>
  <c r="B41" i="7"/>
  <c r="A41" i="7"/>
  <c r="B40" i="7"/>
  <c r="A40" i="7"/>
  <c r="B39" i="7"/>
  <c r="A39" i="7"/>
  <c r="B38" i="7"/>
  <c r="A38" i="7"/>
  <c r="B37" i="7"/>
  <c r="A37" i="7"/>
  <c r="B36" i="7"/>
  <c r="A36" i="7"/>
  <c r="G27" i="7"/>
  <c r="F27" i="7"/>
  <c r="E27" i="7"/>
  <c r="D27" i="7"/>
  <c r="C27" i="7"/>
  <c r="B27" i="7"/>
  <c r="G26" i="7"/>
  <c r="F26" i="7"/>
  <c r="E26" i="7"/>
  <c r="D26" i="7"/>
  <c r="C26" i="7"/>
  <c r="B26" i="7"/>
  <c r="G18" i="7"/>
  <c r="F18" i="7"/>
  <c r="E18" i="7"/>
  <c r="G17" i="7"/>
  <c r="F17" i="7"/>
  <c r="E17" i="7"/>
  <c r="G16" i="7"/>
  <c r="F16" i="7"/>
  <c r="E16" i="7"/>
  <c r="G15" i="7"/>
  <c r="F15" i="7"/>
  <c r="E15" i="7"/>
</calcChain>
</file>

<file path=xl/sharedStrings.xml><?xml version="1.0" encoding="utf-8"?>
<sst xmlns="http://schemas.openxmlformats.org/spreadsheetml/2006/main" count="191" uniqueCount="150">
  <si>
    <t>รหัสสถาบัน</t>
  </si>
  <si>
    <t>ประเภทบัญชี</t>
  </si>
  <si>
    <t>กำหนดส่งภายใน</t>
  </si>
  <si>
    <t>กำหนดส่ง</t>
  </si>
  <si>
    <t xml:space="preserve">คำอธิบาย </t>
  </si>
  <si>
    <t xml:space="preserve">ชื่อผู้ให้บริการ  </t>
  </si>
  <si>
    <t>งวดไตรมาสที่</t>
  </si>
  <si>
    <t>รายไตรมาส</t>
  </si>
  <si>
    <t>sheet ชื่อ "คำแนะนำ"</t>
  </si>
  <si>
    <t>เป็น sheet แนะนำวิธีการใช้งาน</t>
  </si>
  <si>
    <t>หลักเกณฑ์การตั้งชื่อไฟล์</t>
  </si>
  <si>
    <t>PSD</t>
  </si>
  <si>
    <t>เป็นค่าคงที่</t>
  </si>
  <si>
    <t>XXX</t>
  </si>
  <si>
    <t>รหัสประจำสถาบันผู้ส่งข้อมูล</t>
  </si>
  <si>
    <t>YYYY</t>
  </si>
  <si>
    <t>MMDD</t>
  </si>
  <si>
    <t xml:space="preserve">เป็นค่าคงที่ </t>
  </si>
  <si>
    <t>sheet ชื่อ "ส่วนผู้ถือหุ้นสุทธิต่อfloat"</t>
  </si>
  <si>
    <t>เป็น sheet การดำรงอัตราส่วนของผู้ถือหุ้นสุทธิต่อยอดคงค้างของเงินที่ได้รับล่วงหน้ารายไตรมาส ของไตรมาสที่รายงาน</t>
  </si>
  <si>
    <t>Q</t>
  </si>
  <si>
    <t>รายงานรายไตรมาส กำหนดส่งทุก 3 เดือน</t>
  </si>
  <si>
    <t>ข้อมูลประจำไตรมาสที่ 1,2,3,4 ให้ใช้ 0331, 0630, 0930, 1231 (31 มี.ค. 30 มิ.ย. 30 ก.ย. 31 ธ.ค.) ตามลำดับ</t>
  </si>
  <si>
    <t>อัตราส่วน</t>
  </si>
  <si>
    <t>ผู้ให้บริการเงินอิเล็กทรอนิกส์บัญชี ค ที่มิใช่สถาบันการเงิน</t>
  </si>
  <si>
    <t>(1)/(2)x100
ร้อยละ</t>
  </si>
  <si>
    <t>ส่วนของผู้ถือหุ้นสุทธิต่อยอดคงค้างของเงินที่ได้รับล่วงหน้า</t>
  </si>
  <si>
    <t>30 วันนับจากวันสิ้นไตรมาส</t>
  </si>
  <si>
    <t>ภายใน 30 วันนับจากวันสิ้นไตรมาส</t>
  </si>
  <si>
    <t xml:space="preserve">   ตัวอย่างวิธีคำนวณ</t>
  </si>
  <si>
    <t xml:space="preserve">                                                          ร้อยละที่ ธปท. กำหนด</t>
  </si>
  <si>
    <t>หลักเกณฑ์ วิธีการคำนวณ และเงื่อนไข</t>
  </si>
  <si>
    <t>การดำรงส่วนของผู้ถือหุ้นสุทธิเป็นอัตราส่วนกับยอดคงค้างของเงินที่ได้รับล่วงหน้า</t>
  </si>
  <si>
    <t>ไฟล์ Excel แบบรายงานการดำรงส่วนของผู้ถือหุ้นสุทธิเป็นอัตราส่วนกับยอดคงค้างของเงินที่ได้รับล่วงหน้า ประกอบด้วย 3 sheets คือ</t>
  </si>
  <si>
    <t xml:space="preserve">รายงานนี้เป็นรายงานการดำรงส่วนของผู้ถือหุ้นสุทธิเป็นอัตราส่วนกับยอดคงค้างของเงินที่ได้รับล่วงหน้าเป็นรายไตรมาส </t>
  </si>
  <si>
    <t>รายงานการดำรงส่วนของผู้ถือหุ้นสุทธิเป็นอัตราส่วนกับยอดคงค้างของเงินที่ได้รับล่วงหน้า</t>
  </si>
  <si>
    <t>คำอธิบายรายงาน</t>
  </si>
  <si>
    <t>ชื่อรายงาน</t>
  </si>
  <si>
    <t>ความถี่ในการส่งรายงาน</t>
  </si>
  <si>
    <t>sheet ชื่อ "คำอธิบายรายงาน"</t>
  </si>
  <si>
    <t>เป็น sheet อธิบายความหมายของรายงานและข้อมูลในรายงาน</t>
  </si>
  <si>
    <t>2) ยอดคงค้างของเงินที่ได้รับล่วงหน้า ให้ใช้มูลค่าตามบัญชีของยอดเงินที่ได้รับล่วงหน้า
รายเดือนเฉลี่ยย้อนหลัง 6 เดือน</t>
  </si>
  <si>
    <r>
      <rPr>
        <b/>
        <sz val="16"/>
        <color theme="1"/>
        <rFont val="TH SarabunPSK"/>
        <family val="2"/>
      </rPr>
      <t>ส่วนของผู้ถือหุ้นสุทธิ</t>
    </r>
    <r>
      <rPr>
        <sz val="16"/>
        <color theme="1"/>
        <rFont val="TH SarabunPSK"/>
        <family val="2"/>
      </rPr>
      <t xml:space="preserve"> หมายถึง รวมส่วนของผู้ถือหุ้นในงบแสดงฐานะทางการเงิน</t>
    </r>
  </si>
  <si>
    <r>
      <rPr>
        <b/>
        <sz val="16"/>
        <color indexed="8"/>
        <rFont val="TH SarabunPSK"/>
        <family val="2"/>
      </rPr>
      <t>ยอดคงค้างของเงินที่ได้รับล่วงหน้า</t>
    </r>
    <r>
      <rPr>
        <sz val="16"/>
        <color indexed="8"/>
        <rFont val="TH SarabunPSK"/>
        <family val="2"/>
      </rPr>
      <t xml:space="preserve"> หมายถึง มูลค่าเงินคงค้างทั้งสิ้นที่ผู้ให้บริการได้รับล่วงหน้าจากผู้ใช้บริการ ณ สิ้นเดือนที่รายงาน</t>
    </r>
  </si>
  <si>
    <r>
      <t xml:space="preserve">ยอดคงค้างของเงินที่ได้รับล่วงหน้าเฉลี่ย 6 เดือน </t>
    </r>
    <r>
      <rPr>
        <sz val="16"/>
        <rFont val="TH SarabunPSK"/>
        <family val="2"/>
      </rPr>
      <t>หมายถึง มูลค่าเงินคงค้างทั้งสิ้น
ที่ผู้ให้บริการได้รับล่วงหน้าจากผู้ใช้บริการรายเดือน เฉลี่ยย้อนหลัง 6 เดือน</t>
    </r>
  </si>
  <si>
    <r>
      <rPr>
        <b/>
        <sz val="16"/>
        <rFont val="TH SarabunPSK"/>
        <family val="2"/>
      </rPr>
      <t>ส่วนของผู้ถือหุ้นสุทธิเป็นอัตราส่วนกับยอดคงค้างของเงินที่ได้รับล่วงหน้า</t>
    </r>
    <r>
      <rPr>
        <sz val="16"/>
        <rFont val="TH SarabunPSK"/>
        <family val="2"/>
      </rPr>
      <t xml:space="preserve"> หมายถึง ส่วนของ
ผู้ถือหุ้นสุทธิหารด้วยยอดคงค้างของเงินที่ได้รับล่วงหน้า จากนั้นนำมาคิดเป็นร้อยละ</t>
    </r>
  </si>
  <si>
    <t>ในการคำนวณอัตราส่วนดังกล่าวให้ใช้ข้อมูลตามงบการเงินของบริษัท ดังนี้</t>
  </si>
  <si>
    <t>1) ส่วนของผู้ถือหุ้นสุทธิ ให้ใช้มูลค่าตามบัญชีส่วนของผู้ถือหุ้นสุทธิจากข้อมูลงบแสดงฐานะ
ทางการเงิน</t>
  </si>
  <si>
    <t>ฝนชป90-กส650    -255904</t>
  </si>
  <si>
    <t xml:space="preserve">ฝนชป90-กส650    -255904    </t>
  </si>
  <si>
    <t>303</t>
  </si>
  <si>
    <t>306</t>
  </si>
  <si>
    <t>323</t>
  </si>
  <si>
    <t>913</t>
  </si>
  <si>
    <t>914</t>
  </si>
  <si>
    <t>915</t>
  </si>
  <si>
    <t>917</t>
  </si>
  <si>
    <t>918</t>
  </si>
  <si>
    <t>919</t>
  </si>
  <si>
    <t>949</t>
  </si>
  <si>
    <t>950</t>
  </si>
  <si>
    <t>955</t>
  </si>
  <si>
    <t>Month</t>
  </si>
  <si>
    <t>Year</t>
  </si>
  <si>
    <t>provider_code</t>
  </si>
  <si>
    <t>provider_thai_name</t>
  </si>
  <si>
    <t>มกราคม</t>
  </si>
  <si>
    <t>January</t>
  </si>
  <si>
    <t>ค.ศ. 2014</t>
  </si>
  <si>
    <t>กุมภาพันธ์</t>
  </si>
  <si>
    <t>February</t>
  </si>
  <si>
    <t>ค.ศ. 2015</t>
  </si>
  <si>
    <t>มีนาคม</t>
  </si>
  <si>
    <t>March</t>
  </si>
  <si>
    <t>ค.ศ. 2016</t>
  </si>
  <si>
    <t>เมษายน</t>
  </si>
  <si>
    <t>April</t>
  </si>
  <si>
    <t>ค.ศ. 2017</t>
  </si>
  <si>
    <t>พฤษภาคม</t>
  </si>
  <si>
    <t>May</t>
  </si>
  <si>
    <t>ค.ศ. 2018</t>
  </si>
  <si>
    <t>มิถุนายน</t>
  </si>
  <si>
    <t>June</t>
  </si>
  <si>
    <t>ค.ศ. 2019</t>
  </si>
  <si>
    <t>กรกฎาคม</t>
  </si>
  <si>
    <t>July</t>
  </si>
  <si>
    <t>ค.ศ. 2020</t>
  </si>
  <si>
    <t>สิงหาคม</t>
  </si>
  <si>
    <t>August</t>
  </si>
  <si>
    <t>ค.ศ. 2021</t>
  </si>
  <si>
    <t>กันยายน</t>
  </si>
  <si>
    <t>September</t>
  </si>
  <si>
    <t>ค.ศ. 2022</t>
  </si>
  <si>
    <t>บริษัท แอร์เพย์ (ประเทศไทย) จำกัด</t>
  </si>
  <si>
    <t>ตุลาคม</t>
  </si>
  <si>
    <t>October</t>
  </si>
  <si>
    <t>ค.ศ. 2023</t>
  </si>
  <si>
    <t>พฤศจิกายน</t>
  </si>
  <si>
    <t>November</t>
  </si>
  <si>
    <t>ค.ศ. 2024</t>
  </si>
  <si>
    <t>ธันวาคม</t>
  </si>
  <si>
    <t>December</t>
  </si>
  <si>
    <t>ค.ศ. 2025</t>
  </si>
  <si>
    <t>บริษัท ไทยสมาร์ทคาร์ด จำกัด</t>
  </si>
  <si>
    <t>ไตรมาส 1</t>
  </si>
  <si>
    <t>ม.ค. - มี.ค.</t>
  </si>
  <si>
    <t>บริษัท เวีย การ์ด (ประเทศไทย) จำกัด</t>
  </si>
  <si>
    <t>ไตรมาส 2</t>
  </si>
  <si>
    <t>เม.ย. - มิ.ย.</t>
  </si>
  <si>
    <t>บริษัท แอดวานซ์ เอ็มเปย์ จำกัด</t>
  </si>
  <si>
    <t>ไตรมาส 3</t>
  </si>
  <si>
    <t>ก.ค. - ก.ย.</t>
  </si>
  <si>
    <t>บริษัท แอดวานซ์ เมจิคการ์ด จำกัด</t>
  </si>
  <si>
    <t>ไตรมาส 4</t>
  </si>
  <si>
    <t>ต.ค. - ธ.ค.</t>
  </si>
  <si>
    <t>บริษัท เพย์สบาย จำกัด</t>
  </si>
  <si>
    <t>บริษัท ทรู มันนี่ จำกัด</t>
  </si>
  <si>
    <t>ครึ่งปีแรก</t>
  </si>
  <si>
    <t>ม.ค. - มิ.ย.</t>
  </si>
  <si>
    <t>บริษัท บางกอก สมาร์ทการ์ด ซิสเทม จำกัด</t>
  </si>
  <si>
    <t>ครึ่งปีหลัง</t>
  </si>
  <si>
    <t>ก.ค. - ธ.ค.</t>
  </si>
  <si>
    <t>บริษัท ไอพี เพย์เมนท์ โซลูชั่น จำกัด</t>
  </si>
  <si>
    <t>บริษัท ทีทูพี จำกัด</t>
  </si>
  <si>
    <t>Bank</t>
  </si>
  <si>
    <t>Non-Bank</t>
  </si>
  <si>
    <t>ก</t>
  </si>
  <si>
    <t>ข (4)</t>
  </si>
  <si>
    <t>ค (6)</t>
  </si>
  <si>
    <t>ไม่มีประเภทบัญชี</t>
  </si>
  <si>
    <t>HalfYear</t>
  </si>
  <si>
    <t>MonthDetail</t>
  </si>
  <si>
    <t>ปีของข้อมูลให้ใช้ปี ค.ศ. 4 หลัก เช่น 2016 เป็นต้น</t>
  </si>
  <si>
    <t>EON.xls</t>
  </si>
  <si>
    <r>
      <t>มาตรฐานการตั้งชื่อไฟล์ข้อมูล :</t>
    </r>
    <r>
      <rPr>
        <sz val="16"/>
        <color indexed="10"/>
        <rFont val="Browallia New"/>
        <family val="2"/>
      </rPr>
      <t xml:space="preserve">   </t>
    </r>
    <r>
      <rPr>
        <b/>
        <sz val="16"/>
        <color indexed="10"/>
        <rFont val="Browallia New"/>
        <family val="2"/>
      </rPr>
      <t>Q</t>
    </r>
    <r>
      <rPr>
        <b/>
        <sz val="16"/>
        <color indexed="12"/>
        <rFont val="Browallia New"/>
        <family val="2"/>
      </rPr>
      <t>PSD</t>
    </r>
    <r>
      <rPr>
        <b/>
        <sz val="16"/>
        <color indexed="10"/>
        <rFont val="Browallia New"/>
        <family val="2"/>
      </rPr>
      <t>XXX_</t>
    </r>
    <r>
      <rPr>
        <b/>
        <sz val="16"/>
        <color indexed="14"/>
        <rFont val="Browallia New"/>
        <family val="2"/>
      </rPr>
      <t>YYYYMMDD</t>
    </r>
    <r>
      <rPr>
        <b/>
        <sz val="16"/>
        <color indexed="16"/>
        <rFont val="Browallia New"/>
        <family val="2"/>
      </rPr>
      <t>_</t>
    </r>
    <r>
      <rPr>
        <b/>
        <sz val="16"/>
        <color indexed="17"/>
        <rFont val="Browallia New"/>
        <family val="2"/>
      </rPr>
      <t>EON.xls</t>
    </r>
  </si>
  <si>
    <t>บริษัท เฮลโลเพย์ จำกัด</t>
  </si>
  <si>
    <t>บริษัท แรบบิท-ไลน์ เพย์ จำกัด</t>
  </si>
  <si>
    <t>บริษัท ฟอร์ท สมาร์ท เซอร์วิส จำกัด (มหาชน)</t>
  </si>
  <si>
    <t>ปี ค.ศ.</t>
  </si>
  <si>
    <t>เดือน</t>
  </si>
  <si>
    <t>วิธีการป้อนข้อมูล</t>
  </si>
  <si>
    <t xml:space="preserve">1. ป้อนข้อมูลเฉพาะใน Cell  ที่เป็นสีเหลือง </t>
  </si>
  <si>
    <t>2. เลือกข้อมูลรหัสสถาบัน งวดของข้อมูล และปีของข้อมูล</t>
  </si>
  <si>
    <t>3. Sheet ใดไม่มีข้อมูลต้องรายงาน ให้ป้อนค่าเป็นศูนย์</t>
  </si>
  <si>
    <t>4. ห้ามแก้ไขรูปแบบและสูตรที่ปรากฎในแบบฟอร์มรายงาน</t>
  </si>
  <si>
    <t xml:space="preserve">(1)
ส่วนของผู้ถือหุ้นสุทธิ </t>
  </si>
  <si>
    <t xml:space="preserve">(2) 
ยอดคงค้างของเงินที่ได้รับล่วงหน้าเฉลี่ยย้อนหลัง 6 เดือน </t>
  </si>
  <si>
    <t>ค.ศ.</t>
  </si>
  <si>
    <t>หน่วย: ล้านบาท (ทศนิยม 2 ตำแหน่ง)</t>
  </si>
  <si>
    <t>บริษัท เอ็มโอแอล เพย์เมนท์ จำกัด​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</si>
</sst>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87" formatCode="#,##0.00_ ;\-#,##0.00\ "/>
  </numFmts>
  <fonts count="31" x14ac:knownFonts="1">
    <font>
      <sz val="16"/>
      <color theme="1"/>
      <name val="BrowalliaUPC"/>
      <family val="2"/>
      <charset val="222"/>
    </font>
    <font>
      <sz val="16"/>
      <color theme="1"/>
      <name val="TH SarabunPSK"/>
      <family val="2"/>
      <charset val="222"/>
    </font>
    <font>
      <sz val="16"/>
      <color theme="1"/>
      <name val="Browallia New"/>
      <family val="2"/>
    </font>
    <font>
      <sz val="14"/>
      <color theme="1"/>
      <name val="Browallia New"/>
      <family val="2"/>
    </font>
    <font>
      <b/>
      <sz val="16"/>
      <color theme="1"/>
      <name val="Browallia New"/>
      <family val="2"/>
    </font>
    <font>
      <sz val="16"/>
      <name val="Angsana New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12"/>
      <name val="Browallia New"/>
      <family val="2"/>
    </font>
    <font>
      <sz val="16"/>
      <name val="Browallia New"/>
      <family val="2"/>
    </font>
    <font>
      <sz val="16"/>
      <color indexed="10"/>
      <name val="Browallia New"/>
      <family val="2"/>
    </font>
    <font>
      <b/>
      <sz val="16"/>
      <color indexed="10"/>
      <name val="Browallia New"/>
      <family val="2"/>
    </font>
    <font>
      <b/>
      <sz val="16"/>
      <color indexed="14"/>
      <name val="Browallia New"/>
      <family val="2"/>
    </font>
    <font>
      <b/>
      <sz val="16"/>
      <color indexed="16"/>
      <name val="Browallia New"/>
      <family val="2"/>
    </font>
    <font>
      <b/>
      <sz val="16"/>
      <color indexed="17"/>
      <name val="Browallia New"/>
      <family val="2"/>
    </font>
    <font>
      <sz val="14"/>
      <name val="Browallia New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color theme="1"/>
      <name val="TH SarabunPSK"/>
      <family val="2"/>
    </font>
    <font>
      <sz val="10"/>
      <name val="Tahoma"/>
      <family val="2"/>
    </font>
    <font>
      <b/>
      <i/>
      <sz val="14"/>
      <color indexed="9"/>
      <name val="Angsana New"/>
      <family val="1"/>
    </font>
    <font>
      <b/>
      <sz val="18"/>
      <name val="Angsana New"/>
      <family val="1"/>
    </font>
    <font>
      <sz val="10"/>
      <color indexed="8"/>
      <name val="Tahoma"/>
      <family val="2"/>
    </font>
    <font>
      <sz val="10"/>
      <color indexed="8"/>
      <name val="Arial"/>
      <family val="2"/>
    </font>
    <font>
      <sz val="16"/>
      <color indexed="18"/>
      <name val="Angsana New"/>
      <family val="1"/>
    </font>
    <font>
      <sz val="11"/>
      <color theme="1"/>
      <name val="Tahoma"/>
      <family val="2"/>
      <charset val="222"/>
      <scheme val="minor"/>
    </font>
    <font>
      <sz val="14"/>
      <color indexed="57"/>
      <name val="Angsana New"/>
      <family val="1"/>
    </font>
    <font>
      <b/>
      <sz val="16"/>
      <name val="Angsana New"/>
      <family val="1"/>
    </font>
    <font>
      <sz val="16"/>
      <color theme="1"/>
      <name val="BrowalliaUPC"/>
      <family val="2"/>
      <charset val="222"/>
    </font>
  </fonts>
  <fills count="12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18"/>
        <bgColor indexed="24"/>
      </patternFill>
    </fill>
    <fill>
      <patternFill patternType="solid">
        <fgColor indexed="22"/>
        <bgColor indexed="0"/>
      </patternFill>
    </fill>
    <fill>
      <patternFill patternType="solid">
        <fgColor indexed="22"/>
        <bgColor indexed="2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5" fillId="0" borderId="0"/>
    <xf numFmtId="0" fontId="21" fillId="0" borderId="0"/>
    <xf numFmtId="0" fontId="24" fillId="0" borderId="0"/>
    <xf numFmtId="0" fontId="27" fillId="0" borderId="0"/>
    <xf numFmtId="43" fontId="30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1" applyFont="1"/>
    <xf numFmtId="0" fontId="6" fillId="0" borderId="0" xfId="3" applyFont="1" applyBorder="1" applyAlignment="1" applyProtection="1"/>
    <xf numFmtId="0" fontId="7" fillId="0" borderId="0" xfId="3" applyFont="1"/>
    <xf numFmtId="0" fontId="6" fillId="0" borderId="0" xfId="3" applyFont="1" applyFill="1" applyBorder="1" applyAlignment="1" applyProtection="1"/>
    <xf numFmtId="0" fontId="6" fillId="0" borderId="0" xfId="1" applyFont="1" applyFill="1" applyBorder="1" applyAlignment="1" applyProtection="1">
      <alignment horizontal="right"/>
      <protection locked="0"/>
    </xf>
    <xf numFmtId="0" fontId="7" fillId="0" borderId="0" xfId="1" applyFont="1" applyFill="1" applyAlignment="1">
      <alignment horizontal="right"/>
    </xf>
    <xf numFmtId="0" fontId="7" fillId="0" borderId="0" xfId="3" applyFont="1" applyAlignment="1">
      <alignment horizontal="right" vertical="top"/>
    </xf>
    <xf numFmtId="0" fontId="6" fillId="4" borderId="14" xfId="3" applyFont="1" applyFill="1" applyBorder="1" applyAlignment="1" applyProtection="1">
      <alignment horizontal="center" vertical="center" wrapText="1"/>
    </xf>
    <xf numFmtId="0" fontId="7" fillId="0" borderId="0" xfId="3" applyFont="1" applyBorder="1"/>
    <xf numFmtId="0" fontId="8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2" fillId="0" borderId="0" xfId="1" applyFont="1"/>
    <xf numFmtId="0" fontId="11" fillId="0" borderId="0" xfId="1" applyFont="1" applyProtection="1">
      <protection hidden="1"/>
    </xf>
    <xf numFmtId="0" fontId="12" fillId="0" borderId="0" xfId="1" applyFont="1" applyProtection="1">
      <protection hidden="1"/>
    </xf>
    <xf numFmtId="0" fontId="14" fillId="0" borderId="0" xfId="1" applyFont="1" applyProtection="1">
      <protection hidden="1"/>
    </xf>
    <xf numFmtId="0" fontId="15" fillId="0" borderId="0" xfId="1" applyFont="1" applyProtection="1">
      <protection hidden="1"/>
    </xf>
    <xf numFmtId="0" fontId="2" fillId="0" borderId="0" xfId="1" applyFont="1" applyProtection="1"/>
    <xf numFmtId="0" fontId="6" fillId="5" borderId="13" xfId="3" applyFont="1" applyFill="1" applyBorder="1" applyAlignment="1" applyProtection="1">
      <alignment horizontal="center" vertical="center" wrapText="1"/>
    </xf>
    <xf numFmtId="0" fontId="7" fillId="5" borderId="17" xfId="3" applyFont="1" applyFill="1" applyBorder="1" applyAlignment="1">
      <alignment horizontal="center"/>
    </xf>
    <xf numFmtId="2" fontId="6" fillId="4" borderId="19" xfId="3" applyNumberFormat="1" applyFont="1" applyFill="1" applyBorder="1" applyAlignment="1" applyProtection="1">
      <alignment horizontal="center" vertical="center" wrapText="1"/>
    </xf>
    <xf numFmtId="0" fontId="6" fillId="4" borderId="13" xfId="3" applyFont="1" applyFill="1" applyBorder="1" applyAlignment="1" applyProtection="1">
      <alignment horizontal="center" vertical="top" wrapText="1"/>
    </xf>
    <xf numFmtId="0" fontId="6" fillId="4" borderId="4" xfId="3" applyFont="1" applyFill="1" applyBorder="1" applyAlignment="1" applyProtection="1">
      <alignment horizontal="center" vertical="top" wrapText="1"/>
    </xf>
    <xf numFmtId="0" fontId="4" fillId="0" borderId="0" xfId="1" applyFont="1"/>
    <xf numFmtId="2" fontId="6" fillId="0" borderId="4" xfId="3" applyNumberFormat="1" applyFont="1" applyFill="1" applyBorder="1" applyAlignment="1" applyProtection="1">
      <alignment horizontal="center" vertical="center" wrapText="1"/>
    </xf>
    <xf numFmtId="0" fontId="17" fillId="3" borderId="7" xfId="1" applyFont="1" applyFill="1" applyBorder="1" applyAlignment="1">
      <alignment horizontal="left" vertical="top" wrapText="1" indent="1"/>
    </xf>
    <xf numFmtId="0" fontId="16" fillId="0" borderId="3" xfId="0" applyFont="1" applyBorder="1" applyAlignment="1">
      <alignment horizontal="left" vertical="top" wrapText="1"/>
    </xf>
    <xf numFmtId="0" fontId="17" fillId="3" borderId="8" xfId="1" applyFont="1" applyFill="1" applyBorder="1" applyAlignment="1">
      <alignment horizontal="left" vertical="top" wrapText="1" indent="1"/>
    </xf>
    <xf numFmtId="0" fontId="17" fillId="3" borderId="9" xfId="1" applyFont="1" applyFill="1" applyBorder="1" applyAlignment="1">
      <alignment horizontal="left" vertical="top" wrapText="1" indent="1"/>
    </xf>
    <xf numFmtId="0" fontId="16" fillId="0" borderId="2" xfId="0" applyFont="1" applyBorder="1" applyAlignment="1">
      <alignment horizontal="left" vertical="top" wrapText="1"/>
    </xf>
    <xf numFmtId="0" fontId="17" fillId="3" borderId="1" xfId="1" applyFont="1" applyFill="1" applyBorder="1" applyAlignment="1">
      <alignment horizontal="left" vertical="top" wrapText="1" indent="1"/>
    </xf>
    <xf numFmtId="0" fontId="16" fillId="0" borderId="10" xfId="0" applyFont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16" fillId="3" borderId="11" xfId="1" applyFont="1" applyFill="1" applyBorder="1"/>
    <xf numFmtId="0" fontId="16" fillId="0" borderId="12" xfId="0" applyFont="1" applyBorder="1" applyAlignment="1">
      <alignment horizontal="left" vertical="top" wrapText="1"/>
    </xf>
    <xf numFmtId="0" fontId="17" fillId="0" borderId="0" xfId="1" applyFont="1"/>
    <xf numFmtId="0" fontId="20" fillId="0" borderId="0" xfId="1" applyFont="1"/>
    <xf numFmtId="0" fontId="3" fillId="0" borderId="0" xfId="1" applyFont="1" applyAlignment="1">
      <alignment horizontal="right"/>
    </xf>
    <xf numFmtId="0" fontId="16" fillId="0" borderId="0" xfId="1" applyFont="1" applyAlignment="1">
      <alignment horizontal="right"/>
    </xf>
    <xf numFmtId="0" fontId="23" fillId="0" borderId="0" xfId="3" applyFont="1" applyProtection="1">
      <protection hidden="1"/>
    </xf>
    <xf numFmtId="49" fontId="25" fillId="7" borderId="28" xfId="5" applyNumberFormat="1" applyFont="1" applyFill="1" applyBorder="1" applyAlignment="1">
      <alignment horizontal="center"/>
    </xf>
    <xf numFmtId="49" fontId="25" fillId="7" borderId="29" xfId="5" applyNumberFormat="1" applyFont="1" applyFill="1" applyBorder="1" applyAlignment="1">
      <alignment horizontal="center"/>
    </xf>
    <xf numFmtId="0" fontId="5" fillId="0" borderId="0" xfId="3" applyProtection="1">
      <protection hidden="1"/>
    </xf>
    <xf numFmtId="0" fontId="26" fillId="8" borderId="30" xfId="3" applyFont="1" applyFill="1" applyBorder="1" applyAlignment="1" applyProtection="1">
      <protection hidden="1"/>
    </xf>
    <xf numFmtId="0" fontId="26" fillId="8" borderId="0" xfId="3" applyFont="1" applyFill="1" applyBorder="1" applyAlignment="1" applyProtection="1">
      <protection hidden="1"/>
    </xf>
    <xf numFmtId="0" fontId="26" fillId="8" borderId="9" xfId="3" applyFont="1" applyFill="1" applyBorder="1" applyAlignment="1" applyProtection="1">
      <protection hidden="1"/>
    </xf>
    <xf numFmtId="0" fontId="26" fillId="8" borderId="31" xfId="3" applyFont="1" applyFill="1" applyBorder="1" applyAlignment="1" applyProtection="1">
      <protection hidden="1"/>
    </xf>
    <xf numFmtId="0" fontId="26" fillId="8" borderId="25" xfId="3" applyFont="1" applyFill="1" applyBorder="1" applyAlignment="1" applyProtection="1">
      <protection hidden="1"/>
    </xf>
    <xf numFmtId="0" fontId="26" fillId="8" borderId="26" xfId="3" applyNumberFormat="1" applyFont="1" applyFill="1" applyBorder="1" applyAlignment="1" applyProtection="1">
      <protection hidden="1"/>
    </xf>
    <xf numFmtId="0" fontId="26" fillId="8" borderId="27" xfId="3" applyNumberFormat="1" applyFont="1" applyFill="1" applyBorder="1" applyAlignment="1" applyProtection="1">
      <protection hidden="1"/>
    </xf>
    <xf numFmtId="0" fontId="7" fillId="0" borderId="4" xfId="6" applyFont="1" applyBorder="1"/>
    <xf numFmtId="0" fontId="5" fillId="0" borderId="0" xfId="3" applyBorder="1" applyProtection="1">
      <protection hidden="1"/>
    </xf>
    <xf numFmtId="0" fontId="26" fillId="8" borderId="1" xfId="3" applyFont="1" applyFill="1" applyBorder="1" applyAlignment="1" applyProtection="1">
      <protection hidden="1"/>
    </xf>
    <xf numFmtId="0" fontId="26" fillId="8" borderId="0" xfId="3" applyNumberFormat="1" applyFont="1" applyFill="1" applyBorder="1" applyAlignment="1" applyProtection="1">
      <protection hidden="1"/>
    </xf>
    <xf numFmtId="0" fontId="26" fillId="8" borderId="32" xfId="3" applyNumberFormat="1" applyFont="1" applyFill="1" applyBorder="1" applyAlignment="1" applyProtection="1">
      <protection hidden="1"/>
    </xf>
    <xf numFmtId="49" fontId="7" fillId="0" borderId="4" xfId="6" applyNumberFormat="1" applyFont="1" applyFill="1" applyBorder="1"/>
    <xf numFmtId="0" fontId="7" fillId="0" borderId="4" xfId="6" applyFont="1" applyFill="1" applyBorder="1"/>
    <xf numFmtId="0" fontId="26" fillId="8" borderId="33" xfId="3" applyNumberFormat="1" applyFont="1" applyFill="1" applyBorder="1" applyAlignment="1" applyProtection="1">
      <protection hidden="1"/>
    </xf>
    <xf numFmtId="0" fontId="26" fillId="8" borderId="11" xfId="3" applyFont="1" applyFill="1" applyBorder="1" applyAlignment="1" applyProtection="1">
      <protection hidden="1"/>
    </xf>
    <xf numFmtId="0" fontId="26" fillId="8" borderId="34" xfId="3" applyFont="1" applyFill="1" applyBorder="1" applyAlignment="1" applyProtection="1">
      <protection hidden="1"/>
    </xf>
    <xf numFmtId="0" fontId="26" fillId="8" borderId="35" xfId="3" applyNumberFormat="1" applyFont="1" applyFill="1" applyBorder="1" applyAlignment="1" applyProtection="1">
      <protection hidden="1"/>
    </xf>
    <xf numFmtId="0" fontId="5" fillId="0" borderId="0" xfId="3" applyNumberFormat="1" applyProtection="1">
      <protection hidden="1"/>
    </xf>
    <xf numFmtId="0" fontId="5" fillId="0" borderId="4" xfId="3" applyBorder="1" applyProtection="1">
      <protection hidden="1"/>
    </xf>
    <xf numFmtId="16" fontId="26" fillId="8" borderId="4" xfId="3" applyNumberFormat="1" applyFont="1" applyFill="1" applyBorder="1" applyAlignment="1" applyProtection="1">
      <protection hidden="1"/>
    </xf>
    <xf numFmtId="0" fontId="5" fillId="0" borderId="4" xfId="3" applyNumberFormat="1" applyBorder="1" applyProtection="1">
      <protection hidden="1"/>
    </xf>
    <xf numFmtId="0" fontId="27" fillId="0" borderId="4" xfId="6" applyBorder="1" applyProtection="1">
      <protection hidden="1"/>
    </xf>
    <xf numFmtId="0" fontId="5" fillId="0" borderId="0" xfId="1" applyFont="1" applyFill="1" applyBorder="1" applyAlignment="1" applyProtection="1">
      <alignment vertical="top" wrapText="1"/>
      <protection hidden="1"/>
    </xf>
    <xf numFmtId="0" fontId="28" fillId="0" borderId="0" xfId="3" applyFont="1" applyBorder="1" applyProtection="1">
      <protection hidden="1"/>
    </xf>
    <xf numFmtId="0" fontId="5" fillId="0" borderId="4" xfId="1" applyFont="1" applyFill="1" applyBorder="1" applyAlignment="1" applyProtection="1">
      <alignment vertical="top" wrapText="1"/>
      <protection hidden="1"/>
    </xf>
    <xf numFmtId="0" fontId="7" fillId="0" borderId="4" xfId="6" applyFont="1" applyBorder="1" applyAlignment="1">
      <alignment horizontal="left"/>
    </xf>
    <xf numFmtId="0" fontId="5" fillId="0" borderId="0" xfId="1" applyFont="1" applyFill="1" applyBorder="1" applyAlignment="1" applyProtection="1">
      <alignment vertical="top"/>
      <protection hidden="1"/>
    </xf>
    <xf numFmtId="49" fontId="5" fillId="0" borderId="0" xfId="3" applyNumberFormat="1" applyProtection="1">
      <protection locked="0"/>
    </xf>
    <xf numFmtId="0" fontId="5" fillId="9" borderId="4" xfId="3" applyFill="1" applyBorder="1" applyProtection="1">
      <protection hidden="1"/>
    </xf>
    <xf numFmtId="0" fontId="9" fillId="0" borderId="0" xfId="3" applyFont="1" applyFill="1" applyBorder="1" applyAlignment="1" applyProtection="1">
      <alignment vertical="center"/>
      <protection hidden="1"/>
    </xf>
    <xf numFmtId="0" fontId="5" fillId="0" borderId="16" xfId="3" applyFill="1" applyBorder="1" applyProtection="1">
      <protection hidden="1"/>
    </xf>
    <xf numFmtId="0" fontId="29" fillId="9" borderId="4" xfId="3" applyFont="1" applyFill="1" applyBorder="1" applyProtection="1">
      <protection hidden="1"/>
    </xf>
    <xf numFmtId="0" fontId="9" fillId="9" borderId="4" xfId="3" applyFont="1" applyFill="1" applyBorder="1" applyAlignment="1" applyProtection="1">
      <alignment vertical="center"/>
      <protection hidden="1"/>
    </xf>
    <xf numFmtId="3" fontId="9" fillId="0" borderId="4" xfId="1" applyNumberFormat="1" applyFont="1" applyFill="1" applyBorder="1" applyAlignment="1">
      <alignment vertical="center"/>
    </xf>
    <xf numFmtId="0" fontId="7" fillId="5" borderId="16" xfId="3" applyFont="1" applyFill="1" applyBorder="1" applyAlignment="1">
      <alignment horizontal="center"/>
    </xf>
    <xf numFmtId="0" fontId="6" fillId="4" borderId="4" xfId="3" applyFont="1" applyFill="1" applyBorder="1" applyAlignment="1" applyProtection="1">
      <alignment horizontal="center" vertical="center" wrapText="1"/>
    </xf>
    <xf numFmtId="0" fontId="9" fillId="0" borderId="0" xfId="1" applyFont="1" applyFill="1" applyProtection="1">
      <protection hidden="1"/>
    </xf>
    <xf numFmtId="0" fontId="6" fillId="11" borderId="0" xfId="3" applyFont="1" applyFill="1" applyBorder="1" applyAlignment="1" applyProtection="1"/>
    <xf numFmtId="4" fontId="7" fillId="11" borderId="20" xfId="3" applyNumberFormat="1" applyFont="1" applyFill="1" applyBorder="1" applyAlignment="1" applyProtection="1">
      <alignment horizontal="center" vertical="top" wrapText="1"/>
      <protection locked="0"/>
    </xf>
    <xf numFmtId="4" fontId="7" fillId="11" borderId="21" xfId="3" applyNumberFormat="1" applyFont="1" applyFill="1" applyBorder="1" applyAlignment="1">
      <alignment horizontal="center"/>
    </xf>
    <xf numFmtId="4" fontId="7" fillId="11" borderId="37" xfId="3" applyNumberFormat="1" applyFont="1" applyFill="1" applyBorder="1" applyAlignment="1">
      <alignment horizontal="center"/>
    </xf>
    <xf numFmtId="0" fontId="6" fillId="11" borderId="0" xfId="1" applyFont="1" applyFill="1"/>
    <xf numFmtId="0" fontId="9" fillId="11" borderId="0" xfId="1" applyFont="1" applyFill="1" applyProtection="1">
      <protection hidden="1"/>
    </xf>
    <xf numFmtId="187" fontId="7" fillId="11" borderId="15" xfId="7" applyNumberFormat="1" applyFont="1" applyFill="1" applyBorder="1" applyAlignment="1" applyProtection="1">
      <alignment horizontal="center" vertical="center" wrapText="1"/>
    </xf>
    <xf numFmtId="2" fontId="6" fillId="10" borderId="15" xfId="7" applyNumberFormat="1" applyFont="1" applyFill="1" applyBorder="1" applyAlignment="1" applyProtection="1">
      <alignment horizontal="center" vertical="center" wrapText="1"/>
    </xf>
    <xf numFmtId="17" fontId="7" fillId="11" borderId="38" xfId="3" applyNumberFormat="1" applyFont="1" applyFill="1" applyBorder="1" applyAlignment="1">
      <alignment horizontal="left"/>
    </xf>
    <xf numFmtId="0" fontId="7" fillId="11" borderId="18" xfId="3" applyFont="1" applyFill="1" applyBorder="1" applyAlignment="1">
      <alignment horizontal="left"/>
    </xf>
    <xf numFmtId="0" fontId="7" fillId="11" borderId="36" xfId="3" applyFont="1" applyFill="1" applyBorder="1" applyAlignment="1">
      <alignment horizontal="left"/>
    </xf>
    <xf numFmtId="0" fontId="8" fillId="0" borderId="0" xfId="1" applyFont="1" applyFill="1" applyProtection="1">
      <protection hidden="1"/>
    </xf>
    <xf numFmtId="0" fontId="2" fillId="0" borderId="0" xfId="1" applyFont="1" applyFill="1" applyProtection="1">
      <protection hidden="1"/>
    </xf>
    <xf numFmtId="0" fontId="7" fillId="11" borderId="13" xfId="3" applyNumberFormat="1" applyFont="1" applyFill="1" applyBorder="1" applyAlignment="1">
      <alignment horizontal="center"/>
    </xf>
    <xf numFmtId="0" fontId="7" fillId="11" borderId="17" xfId="3" applyNumberFormat="1" applyFont="1" applyFill="1" applyBorder="1" applyAlignment="1">
      <alignment horizontal="center"/>
    </xf>
    <xf numFmtId="0" fontId="7" fillId="11" borderId="16" xfId="3" applyNumberFormat="1" applyFont="1" applyFill="1" applyBorder="1" applyAlignment="1">
      <alignment horizontal="center"/>
    </xf>
    <xf numFmtId="0" fontId="7" fillId="0" borderId="10" xfId="0" applyFont="1" applyFill="1" applyBorder="1" applyAlignment="1">
      <alignment horizontal="left" wrapText="1"/>
    </xf>
    <xf numFmtId="0" fontId="7" fillId="0" borderId="10" xfId="0" applyFont="1" applyFill="1" applyBorder="1" applyAlignment="1">
      <alignment horizontal="left" vertical="top" wrapText="1"/>
    </xf>
    <xf numFmtId="49" fontId="7" fillId="0" borderId="4" xfId="6" applyNumberFormat="1" applyFont="1" applyFill="1" applyBorder="1" applyAlignment="1">
      <alignment horizontal="left"/>
    </xf>
    <xf numFmtId="0" fontId="6" fillId="11" borderId="0" xfId="3" applyFont="1" applyFill="1" applyBorder="1" applyAlignment="1" applyProtection="1">
      <alignment horizontal="left" vertical="top"/>
    </xf>
    <xf numFmtId="0" fontId="7" fillId="0" borderId="4" xfId="3" applyFont="1" applyBorder="1" applyAlignment="1">
      <alignment horizontal="left" vertical="center" wrapText="1"/>
    </xf>
    <xf numFmtId="0" fontId="6" fillId="4" borderId="4" xfId="3" applyFont="1" applyFill="1" applyBorder="1" applyAlignment="1" applyProtection="1">
      <alignment horizontal="center" vertical="center" wrapText="1"/>
    </xf>
    <xf numFmtId="0" fontId="6" fillId="0" borderId="0" xfId="3" applyFont="1" applyBorder="1" applyAlignment="1" applyProtection="1">
      <alignment horizontal="left"/>
    </xf>
    <xf numFmtId="0" fontId="6" fillId="0" borderId="0" xfId="3" applyFont="1" applyFill="1" applyBorder="1" applyAlignment="1" applyProtection="1">
      <alignment horizontal="left"/>
    </xf>
    <xf numFmtId="0" fontId="6" fillId="0" borderId="0" xfId="1" applyFont="1" applyFill="1" applyAlignment="1">
      <alignment horizontal="left"/>
    </xf>
    <xf numFmtId="0" fontId="17" fillId="2" borderId="5" xfId="1" applyFont="1" applyFill="1" applyBorder="1" applyAlignment="1">
      <alignment horizontal="center"/>
    </xf>
    <xf numFmtId="0" fontId="17" fillId="2" borderId="6" xfId="1" applyFont="1" applyFill="1" applyBorder="1" applyAlignment="1">
      <alignment horizontal="center"/>
    </xf>
    <xf numFmtId="0" fontId="22" fillId="6" borderId="22" xfId="3" applyFont="1" applyFill="1" applyBorder="1" applyAlignment="1" applyProtection="1">
      <alignment horizontal="center"/>
      <protection hidden="1"/>
    </xf>
    <xf numFmtId="0" fontId="22" fillId="6" borderId="23" xfId="3" applyFont="1" applyFill="1" applyBorder="1" applyAlignment="1" applyProtection="1">
      <alignment horizontal="center"/>
      <protection hidden="1"/>
    </xf>
    <xf numFmtId="0" fontId="22" fillId="6" borderId="24" xfId="3" applyFont="1" applyFill="1" applyBorder="1" applyAlignment="1" applyProtection="1">
      <alignment horizontal="center"/>
      <protection hidden="1"/>
    </xf>
    <xf numFmtId="0" fontId="22" fillId="6" borderId="25" xfId="3" applyFont="1" applyFill="1" applyBorder="1" applyAlignment="1" applyProtection="1">
      <alignment horizontal="left"/>
      <protection hidden="1"/>
    </xf>
    <xf numFmtId="0" fontId="22" fillId="6" borderId="26" xfId="3" applyFont="1" applyFill="1" applyBorder="1" applyAlignment="1" applyProtection="1">
      <alignment horizontal="left"/>
      <protection hidden="1"/>
    </xf>
    <xf numFmtId="0" fontId="22" fillId="6" borderId="27" xfId="3" applyFont="1" applyFill="1" applyBorder="1" applyAlignment="1" applyProtection="1">
      <alignment horizontal="left"/>
      <protection hidden="1"/>
    </xf>
  </cellXfs>
  <cellStyles count="8">
    <cellStyle name="Comma" xfId="7" builtinId="3"/>
    <cellStyle name="Normal" xfId="0" builtinId="0"/>
    <cellStyle name="Normal 2" xfId="1"/>
    <cellStyle name="Normal 2 2" xfId="3"/>
    <cellStyle name="Normal 3" xfId="4"/>
    <cellStyle name="Normal 4" xfId="6"/>
    <cellStyle name="Normal 7" xfId="2"/>
    <cellStyle name="Normal_Master" xfId="5"/>
  </cellStyles>
  <dxfs count="1">
    <dxf>
      <fill>
        <patternFill>
          <bgColor indexed="10"/>
        </patternFill>
      </fill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9</xdr:row>
      <xdr:rowOff>590550</xdr:rowOff>
    </xdr:from>
    <xdr:to>
      <xdr:col>1</xdr:col>
      <xdr:colOff>2293620</xdr:colOff>
      <xdr:row>11</xdr:row>
      <xdr:rowOff>129540</xdr:rowOff>
    </xdr:to>
    <xdr:pic>
      <xdr:nvPicPr>
        <xdr:cNvPr id="3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1588771" y="3882390"/>
          <a:ext cx="2198369" cy="52959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19051</xdr:colOff>
      <xdr:row>21</xdr:row>
      <xdr:rowOff>19050</xdr:rowOff>
    </xdr:from>
    <xdr:to>
      <xdr:col>1</xdr:col>
      <xdr:colOff>5137284</xdr:colOff>
      <xdr:row>27</xdr:row>
      <xdr:rowOff>247649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1" y="7547610"/>
          <a:ext cx="6611753" cy="173735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60960</xdr:colOff>
      <xdr:row>15</xdr:row>
      <xdr:rowOff>38100</xdr:rowOff>
    </xdr:from>
    <xdr:to>
      <xdr:col>1</xdr:col>
      <xdr:colOff>5052060</xdr:colOff>
      <xdr:row>19</xdr:row>
      <xdr:rowOff>83820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4480" y="5928360"/>
          <a:ext cx="4991100" cy="1112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montakat\AppData\Local\Microsoft\Windows\Temporary%20Internet%20Files\Content.Outlook\XSKMSTY3\MPSDXXX_YYYYMMDD_EMO%2029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MD\DMSProject\DMS_IP\&#3586;&#3657;&#3629;&#3617;&#3641;&#3621;%20FI_Code\FI_CODE\&#3607;&#3632;&#3648;&#3610;&#3637;&#3618;&#3609;&#3626;&#3634;&#3586;&#3634;\&#3611;&#3637;%202557\&#3648;&#3604;&#3639;&#3629;&#3609;%20&#3585;.&#3588;\Program%20FI%20Name%20and%20Branch-2014-08-0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vacharaj\Local%20Settings\Temporary%20Internet%20Files\Content.Outlook\RQWHRR01\bill_payment%20&#3629;&#3659;&#36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คำแนะนำ"/>
      <sheetName val="eMoney"/>
      <sheetName val="คำอธิบายตาราง"/>
      <sheetName val="Master"/>
    </sheetNames>
    <sheetDataSet>
      <sheetData sheetId="0" refreshError="1"/>
      <sheetData sheetId="1" refreshError="1"/>
      <sheetData sheetId="2" refreshError="1"/>
      <sheetData sheetId="3" refreshError="1">
        <row r="1">
          <cell r="J1" t="str">
            <v>provider_code</v>
          </cell>
        </row>
        <row r="2">
          <cell r="A2" t="str">
            <v>มกราคม</v>
          </cell>
          <cell r="H2">
            <v>2014</v>
          </cell>
          <cell r="J2" t="str">
            <v>002</v>
          </cell>
        </row>
        <row r="3">
          <cell r="A3" t="str">
            <v>กุมภาพันธ์</v>
          </cell>
          <cell r="H3">
            <v>2015</v>
          </cell>
          <cell r="J3" t="str">
            <v>004</v>
          </cell>
        </row>
        <row r="4">
          <cell r="A4" t="str">
            <v>มีนาคม</v>
          </cell>
          <cell r="H4">
            <v>2016</v>
          </cell>
          <cell r="J4" t="str">
            <v>005</v>
          </cell>
        </row>
        <row r="5">
          <cell r="A5" t="str">
            <v>เมษายน</v>
          </cell>
          <cell r="H5">
            <v>2017</v>
          </cell>
          <cell r="J5" t="str">
            <v>006</v>
          </cell>
        </row>
        <row r="6">
          <cell r="A6" t="str">
            <v>พฤษภาคม</v>
          </cell>
          <cell r="H6">
            <v>2018</v>
          </cell>
          <cell r="J6" t="str">
            <v>008</v>
          </cell>
        </row>
        <row r="7">
          <cell r="A7" t="str">
            <v>มิถุนายน</v>
          </cell>
          <cell r="H7">
            <v>2019</v>
          </cell>
          <cell r="J7" t="str">
            <v>009</v>
          </cell>
        </row>
        <row r="8">
          <cell r="A8" t="str">
            <v>กรกฎาคม</v>
          </cell>
          <cell r="H8">
            <v>2020</v>
          </cell>
          <cell r="J8" t="str">
            <v>010</v>
          </cell>
        </row>
        <row r="9">
          <cell r="A9" t="str">
            <v>สิงหาคม</v>
          </cell>
          <cell r="H9">
            <v>2021</v>
          </cell>
          <cell r="J9" t="str">
            <v>011</v>
          </cell>
        </row>
        <row r="10">
          <cell r="A10" t="str">
            <v>กันยายน</v>
          </cell>
          <cell r="H10">
            <v>2022</v>
          </cell>
          <cell r="J10" t="str">
            <v>014</v>
          </cell>
        </row>
        <row r="11">
          <cell r="A11" t="str">
            <v>ตุลาคม</v>
          </cell>
          <cell r="H11">
            <v>2023</v>
          </cell>
          <cell r="J11" t="str">
            <v>015</v>
          </cell>
        </row>
        <row r="12">
          <cell r="A12" t="str">
            <v>พฤศจิกายน</v>
          </cell>
          <cell r="H12">
            <v>2024</v>
          </cell>
          <cell r="J12" t="str">
            <v>017</v>
          </cell>
        </row>
        <row r="13">
          <cell r="A13" t="str">
            <v>ธันวาคม</v>
          </cell>
          <cell r="H13">
            <v>2025</v>
          </cell>
          <cell r="J13" t="str">
            <v>018</v>
          </cell>
        </row>
        <row r="14">
          <cell r="J14" t="str">
            <v>020</v>
          </cell>
        </row>
        <row r="15">
          <cell r="J15" t="str">
            <v>022</v>
          </cell>
        </row>
        <row r="16">
          <cell r="J16" t="str">
            <v>023</v>
          </cell>
        </row>
        <row r="17">
          <cell r="J17" t="str">
            <v>024</v>
          </cell>
        </row>
        <row r="18">
          <cell r="J18" t="str">
            <v>025</v>
          </cell>
        </row>
        <row r="19">
          <cell r="J19" t="str">
            <v>026</v>
          </cell>
        </row>
        <row r="20">
          <cell r="J20" t="str">
            <v>027</v>
          </cell>
        </row>
        <row r="21">
          <cell r="J21" t="str">
            <v>028</v>
          </cell>
        </row>
        <row r="22">
          <cell r="J22" t="str">
            <v>029</v>
          </cell>
        </row>
        <row r="23">
          <cell r="J23" t="str">
            <v>030</v>
          </cell>
        </row>
        <row r="24">
          <cell r="J24" t="str">
            <v>031</v>
          </cell>
        </row>
        <row r="25">
          <cell r="J25" t="str">
            <v>032</v>
          </cell>
        </row>
        <row r="26">
          <cell r="J26" t="str">
            <v>033</v>
          </cell>
        </row>
        <row r="27">
          <cell r="J27" t="str">
            <v>034</v>
          </cell>
        </row>
        <row r="28">
          <cell r="J28" t="str">
            <v>035</v>
          </cell>
        </row>
        <row r="29">
          <cell r="J29" t="str">
            <v>039</v>
          </cell>
        </row>
        <row r="30">
          <cell r="J30" t="str">
            <v>045</v>
          </cell>
        </row>
        <row r="31">
          <cell r="A31" t="str">
            <v>ข (4)</v>
          </cell>
          <cell r="J31" t="str">
            <v>052</v>
          </cell>
        </row>
        <row r="32">
          <cell r="A32" t="str">
            <v>ค (6)</v>
          </cell>
          <cell r="J32" t="str">
            <v>065</v>
          </cell>
        </row>
        <row r="33">
          <cell r="A33" t="str">
            <v>ไม่มีประเภทบัญชี</v>
          </cell>
          <cell r="J33" t="str">
            <v>066</v>
          </cell>
        </row>
        <row r="34">
          <cell r="J34" t="str">
            <v>067</v>
          </cell>
        </row>
        <row r="35">
          <cell r="J35" t="str">
            <v>068</v>
          </cell>
        </row>
        <row r="36">
          <cell r="J36" t="str">
            <v>069</v>
          </cell>
        </row>
        <row r="37">
          <cell r="J37" t="str">
            <v>070</v>
          </cell>
        </row>
        <row r="38">
          <cell r="J38" t="str">
            <v>071</v>
          </cell>
        </row>
        <row r="39">
          <cell r="J39" t="str">
            <v>073</v>
          </cell>
        </row>
        <row r="40">
          <cell r="J40" t="str">
            <v>098</v>
          </cell>
        </row>
        <row r="41">
          <cell r="J41" t="str">
            <v>901</v>
          </cell>
        </row>
        <row r="42">
          <cell r="J42" t="str">
            <v>903</v>
          </cell>
        </row>
        <row r="43">
          <cell r="J43" t="str">
            <v>904</v>
          </cell>
        </row>
        <row r="44">
          <cell r="J44" t="str">
            <v>905</v>
          </cell>
        </row>
        <row r="45">
          <cell r="J45" t="str">
            <v>906</v>
          </cell>
        </row>
        <row r="46">
          <cell r="J46" t="str">
            <v>907</v>
          </cell>
        </row>
        <row r="47">
          <cell r="J47" t="str">
            <v>908</v>
          </cell>
        </row>
        <row r="48">
          <cell r="J48" t="str">
            <v>909</v>
          </cell>
        </row>
        <row r="49">
          <cell r="J49" t="str">
            <v>910</v>
          </cell>
        </row>
        <row r="50">
          <cell r="J50" t="str">
            <v>912</v>
          </cell>
        </row>
        <row r="51">
          <cell r="J51" t="str">
            <v>913</v>
          </cell>
        </row>
        <row r="52">
          <cell r="J52" t="str">
            <v>914</v>
          </cell>
        </row>
        <row r="53">
          <cell r="J53" t="str">
            <v>915</v>
          </cell>
        </row>
        <row r="54">
          <cell r="J54" t="str">
            <v>917</v>
          </cell>
        </row>
        <row r="55">
          <cell r="J55" t="str">
            <v>918</v>
          </cell>
        </row>
        <row r="56">
          <cell r="J56" t="str">
            <v>919</v>
          </cell>
        </row>
        <row r="57">
          <cell r="J57" t="str">
            <v>946</v>
          </cell>
        </row>
        <row r="58">
          <cell r="J58" t="str">
            <v>947</v>
          </cell>
        </row>
        <row r="59">
          <cell r="J59" t="str">
            <v>948</v>
          </cell>
        </row>
        <row r="60">
          <cell r="J60" t="str">
            <v>949</v>
          </cell>
        </row>
        <row r="61">
          <cell r="J61" t="str">
            <v>950</v>
          </cell>
        </row>
        <row r="62">
          <cell r="J62" t="str">
            <v>951</v>
          </cell>
        </row>
        <row r="63">
          <cell r="J63" t="str">
            <v>955</v>
          </cell>
        </row>
        <row r="64">
          <cell r="J64" t="str">
            <v>956</v>
          </cell>
        </row>
        <row r="65">
          <cell r="J65" t="str">
            <v>957</v>
          </cell>
        </row>
        <row r="66">
          <cell r="J66" t="str">
            <v>958</v>
          </cell>
        </row>
        <row r="67">
          <cell r="J67" t="str">
            <v>960</v>
          </cell>
        </row>
        <row r="68">
          <cell r="J68" t="str">
            <v>961</v>
          </cell>
        </row>
        <row r="69">
          <cell r="J69" t="str">
            <v>962</v>
          </cell>
        </row>
        <row r="70">
          <cell r="J70" t="str">
            <v>963</v>
          </cell>
        </row>
        <row r="71">
          <cell r="J71" t="str">
            <v>964</v>
          </cell>
        </row>
        <row r="72">
          <cell r="J72" t="str">
            <v>990</v>
          </cell>
        </row>
        <row r="73">
          <cell r="J73" t="str">
            <v>A01</v>
          </cell>
        </row>
        <row r="74">
          <cell r="J74" t="str">
            <v>A02</v>
          </cell>
        </row>
        <row r="75">
          <cell r="J75" t="str">
            <v>A07</v>
          </cell>
        </row>
        <row r="76">
          <cell r="J76" t="str">
            <v>A38</v>
          </cell>
        </row>
        <row r="77">
          <cell r="J77" t="str">
            <v>A39</v>
          </cell>
        </row>
        <row r="78">
          <cell r="J78" t="str">
            <v>A81</v>
          </cell>
        </row>
        <row r="79">
          <cell r="J79" t="str">
            <v>B01</v>
          </cell>
        </row>
        <row r="80">
          <cell r="J80" t="str">
            <v>B02</v>
          </cell>
        </row>
        <row r="81">
          <cell r="J81" t="str">
            <v>B03</v>
          </cell>
        </row>
        <row r="82">
          <cell r="J82" t="str">
            <v>B04</v>
          </cell>
        </row>
        <row r="83">
          <cell r="J83" t="str">
            <v>B05</v>
          </cell>
        </row>
        <row r="84">
          <cell r="J84" t="str">
            <v>B06</v>
          </cell>
        </row>
        <row r="85">
          <cell r="J85" t="str">
            <v>B07</v>
          </cell>
        </row>
        <row r="86">
          <cell r="J86" t="str">
            <v>B08</v>
          </cell>
        </row>
        <row r="87">
          <cell r="J87" t="str">
            <v>B09</v>
          </cell>
        </row>
        <row r="88">
          <cell r="J88" t="str">
            <v>B10</v>
          </cell>
        </row>
        <row r="89">
          <cell r="J89" t="str">
            <v>B11</v>
          </cell>
        </row>
        <row r="90">
          <cell r="J90" t="str">
            <v>B12</v>
          </cell>
        </row>
        <row r="91">
          <cell r="J91" t="str">
            <v>B13</v>
          </cell>
        </row>
        <row r="92">
          <cell r="J92" t="str">
            <v>B14</v>
          </cell>
        </row>
        <row r="93">
          <cell r="J93" t="str">
            <v>B15</v>
          </cell>
        </row>
        <row r="94">
          <cell r="J94" t="str">
            <v>B16</v>
          </cell>
        </row>
        <row r="95">
          <cell r="J95" t="str">
            <v>B17</v>
          </cell>
        </row>
        <row r="96">
          <cell r="J96" t="str">
            <v>B18</v>
          </cell>
        </row>
        <row r="97">
          <cell r="J97" t="str">
            <v>B19</v>
          </cell>
        </row>
        <row r="98">
          <cell r="J98" t="str">
            <v>B20</v>
          </cell>
        </row>
        <row r="99">
          <cell r="J99" t="str">
            <v>B21</v>
          </cell>
        </row>
        <row r="100">
          <cell r="J100" t="str">
            <v>B22</v>
          </cell>
        </row>
        <row r="101">
          <cell r="J101" t="str">
            <v>B23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ract"/>
      <sheetName val="IP app-ก่อน"/>
      <sheetName val="IP app-หลัง"/>
      <sheetName val="รวมผลต่าง Branch เปิด+ปิด"/>
      <sheetName val="รวมผลต่าง Name เปิด+ปิด"/>
      <sheetName val="MapIP"/>
      <sheetName val="Remark-Info"/>
      <sheetName val="Readme"/>
      <sheetName val="FI_NAME"/>
      <sheetName val="FI_BRANCH"/>
      <sheetName val="FI_NAME(ปิด)"/>
      <sheetName val="FI_BRANCH (ปิด)"/>
    </sheetNames>
    <sheetDataSet>
      <sheetData sheetId="0"/>
      <sheetData sheetId="1"/>
      <sheetData sheetId="2"/>
      <sheetData sheetId="3"/>
      <sheetData sheetId="4"/>
      <sheetData sheetId="5">
        <row r="2">
          <cell r="A2" t="str">
            <v>001</v>
          </cell>
          <cell r="B2">
            <v>1</v>
          </cell>
          <cell r="C2" t="str">
            <v>ธนาคารแห่งประเทศไทย</v>
          </cell>
        </row>
        <row r="3">
          <cell r="A3" t="str">
            <v>002</v>
          </cell>
          <cell r="B3">
            <v>2</v>
          </cell>
          <cell r="C3" t="str">
            <v>ธนาคารกรุงเทพ จำกัด (มหาชน)</v>
          </cell>
        </row>
        <row r="4">
          <cell r="A4" t="str">
            <v>004</v>
          </cell>
          <cell r="B4">
            <v>4</v>
          </cell>
          <cell r="C4" t="str">
            <v>ธนาคารกสิกรไทย จำกัด (มหาชน)</v>
          </cell>
        </row>
        <row r="5">
          <cell r="A5" t="str">
            <v>005</v>
          </cell>
          <cell r="B5">
            <v>21</v>
          </cell>
          <cell r="C5" t="str">
            <v>เอบีเอ็น แอมโร เอ็น.วี.</v>
          </cell>
        </row>
        <row r="6">
          <cell r="A6" t="str">
            <v>006</v>
          </cell>
          <cell r="B6">
            <v>5</v>
          </cell>
          <cell r="C6" t="str">
            <v>ธนาคารกรุงไทย จำกัด (มหาชน)</v>
          </cell>
        </row>
        <row r="7">
          <cell r="A7" t="str">
            <v>008</v>
          </cell>
          <cell r="B7">
            <v>23</v>
          </cell>
          <cell r="C7" t="str">
            <v>ธ. เจพีมอร์แกน เชส</v>
          </cell>
        </row>
        <row r="8">
          <cell r="A8" t="str">
            <v>009</v>
          </cell>
          <cell r="B8">
            <v>24</v>
          </cell>
          <cell r="C8" t="str">
            <v>โอเวอร์ซี-ไชนีสแบงกิ้งคอร์ปอเรชั่น จำกัด</v>
          </cell>
        </row>
        <row r="9">
          <cell r="A9" t="str">
            <v>010</v>
          </cell>
          <cell r="B9">
            <v>25</v>
          </cell>
          <cell r="C9" t="str">
            <v>ธนาคารแห่งโตเกียว-มิตซูบิชิ ยูเอฟเจ จำกัด</v>
          </cell>
        </row>
        <row r="10">
          <cell r="A10" t="str">
            <v>011</v>
          </cell>
          <cell r="B10">
            <v>6</v>
          </cell>
          <cell r="C10" t="str">
            <v>ธนาคารทหารไทย จำกัด (มหาชน)</v>
          </cell>
        </row>
        <row r="11">
          <cell r="A11" t="str">
            <v>014</v>
          </cell>
          <cell r="B11">
            <v>9</v>
          </cell>
          <cell r="C11" t="str">
            <v>ธนาคารไทยพาณิชย์ จำกัด (มหาชน)</v>
          </cell>
        </row>
        <row r="12">
          <cell r="A12" t="str">
            <v>015</v>
          </cell>
          <cell r="B12">
            <v>10</v>
          </cell>
          <cell r="C12" t="str">
            <v>ธนาคารนครหลวงไทย จำกัด (มหาชน)</v>
          </cell>
        </row>
        <row r="13">
          <cell r="A13" t="str">
            <v>017</v>
          </cell>
          <cell r="B13">
            <v>26</v>
          </cell>
          <cell r="C13" t="str">
            <v>ซิตี้แบงก์ เอ็น.เอ.</v>
          </cell>
        </row>
        <row r="14">
          <cell r="A14" t="str">
            <v>018</v>
          </cell>
          <cell r="B14">
            <v>27</v>
          </cell>
          <cell r="C14" t="str">
            <v>ซูมิโตโมมิตซุยแบงกิ้งคอร์ปอเรชั่น</v>
          </cell>
        </row>
        <row r="15">
          <cell r="A15" t="str">
            <v>020</v>
          </cell>
          <cell r="B15">
            <v>13</v>
          </cell>
          <cell r="C15" t="str">
            <v>ธนาคารสแตนดาร์ดชาร์เตอร์ด (ไทย) จำกัด (มหาชน)</v>
          </cell>
        </row>
        <row r="16">
          <cell r="A16" t="str">
            <v>022</v>
          </cell>
          <cell r="B16">
            <v>15</v>
          </cell>
          <cell r="C16" t="str">
            <v>ธนาคาร ไทยธนาคาร จำกัด (มหาชน)</v>
          </cell>
        </row>
        <row r="17">
          <cell r="A17" t="str">
            <v>023</v>
          </cell>
          <cell r="B17">
            <v>28</v>
          </cell>
          <cell r="C17" t="str">
            <v>ธนาคารอาร์ เอช บี</v>
          </cell>
        </row>
        <row r="18">
          <cell r="A18" t="str">
            <v>024</v>
          </cell>
          <cell r="B18">
            <v>16</v>
          </cell>
          <cell r="C18" t="str">
            <v>ธ. ยูโอบี จำกัด (มหาชน)</v>
          </cell>
        </row>
        <row r="19">
          <cell r="A19" t="str">
            <v>025</v>
          </cell>
          <cell r="B19">
            <v>17</v>
          </cell>
          <cell r="C19" t="str">
            <v>ธนาคารกรุงศรีอยุธยา จำกัด (มหาชน)</v>
          </cell>
        </row>
        <row r="20">
          <cell r="A20" t="str">
            <v>026</v>
          </cell>
          <cell r="B20">
            <v>155024</v>
          </cell>
          <cell r="C20" t="str">
            <v>ธ.เมกะ สากลพาณิชย์ จำกัด (มหาชน)</v>
          </cell>
        </row>
        <row r="21">
          <cell r="A21" t="str">
            <v>027</v>
          </cell>
          <cell r="B21">
            <v>30</v>
          </cell>
          <cell r="C21" t="str">
            <v>ธ. แห่งอเมริกาเนชั่นแนลแอสโซซิเอชั่น</v>
          </cell>
        </row>
        <row r="22">
          <cell r="A22" t="str">
            <v>028</v>
          </cell>
          <cell r="B22">
            <v>31</v>
          </cell>
          <cell r="C22" t="str">
            <v>ธนาคาร คาลิยง</v>
          </cell>
        </row>
        <row r="23">
          <cell r="A23" t="str">
            <v>029</v>
          </cell>
          <cell r="B23">
            <v>32</v>
          </cell>
          <cell r="C23" t="str">
            <v>อินเดียนโอเวอร์ซีส์ สาขากรุงเทพฯ</v>
          </cell>
        </row>
        <row r="24">
          <cell r="A24" t="str">
            <v>030</v>
          </cell>
          <cell r="B24">
            <v>237</v>
          </cell>
          <cell r="C24" t="str">
            <v>ธนาคารออมสิน</v>
          </cell>
        </row>
        <row r="25">
          <cell r="A25" t="str">
            <v>031</v>
          </cell>
          <cell r="B25">
            <v>33</v>
          </cell>
          <cell r="C25" t="str">
            <v>ธนาคารฮ่องกงและเซี่ยงไฮ้แบงกิ้งคอร์ปอเรชั่น จำกัด</v>
          </cell>
        </row>
        <row r="26">
          <cell r="A26" t="str">
            <v>032</v>
          </cell>
          <cell r="B26">
            <v>34</v>
          </cell>
          <cell r="C26" t="str">
            <v>ดอยซ์แบงก์</v>
          </cell>
        </row>
        <row r="27">
          <cell r="A27" t="str">
            <v>033</v>
          </cell>
          <cell r="B27">
            <v>162152</v>
          </cell>
          <cell r="C27" t="str">
            <v>ธนาคารอาคารสงเคราะห์</v>
          </cell>
        </row>
        <row r="28">
          <cell r="A28" t="str">
            <v>034</v>
          </cell>
          <cell r="B28">
            <v>162151</v>
          </cell>
          <cell r="C28" t="str">
            <v>ธนาคารเพื่อการเกษตรและสหกรณ์การเกษตร</v>
          </cell>
        </row>
        <row r="29">
          <cell r="A29" t="str">
            <v>035</v>
          </cell>
          <cell r="B29">
            <v>240</v>
          </cell>
          <cell r="C29" t="str">
            <v>เพื่อการส่งออกและนำเข้าแห่งประเทศไทย</v>
          </cell>
        </row>
        <row r="30">
          <cell r="A30" t="str">
            <v>039</v>
          </cell>
          <cell r="B30">
            <v>35</v>
          </cell>
          <cell r="C30" t="str">
            <v>มิซูโฮ คอร์ปอเรต</v>
          </cell>
        </row>
        <row r="31">
          <cell r="A31" t="str">
            <v>041</v>
          </cell>
          <cell r="B31">
            <v>150890</v>
          </cell>
          <cell r="C31" t="str">
            <v>โซซิเยเต้ เจเนอราล</v>
          </cell>
        </row>
        <row r="32">
          <cell r="A32" t="str">
            <v>045</v>
          </cell>
          <cell r="B32">
            <v>37</v>
          </cell>
          <cell r="C32" t="str">
            <v>บีเอ็นพี พารีบาส์</v>
          </cell>
        </row>
        <row r="33">
          <cell r="A33" t="str">
            <v>052</v>
          </cell>
          <cell r="B33">
            <v>40</v>
          </cell>
          <cell r="C33" t="str">
            <v>ธ. แห่งประเทศจีน จำกัด</v>
          </cell>
        </row>
        <row r="34">
          <cell r="A34" t="str">
            <v>065</v>
          </cell>
          <cell r="B34">
            <v>20</v>
          </cell>
          <cell r="C34" t="str">
            <v>ธนาคารธนชาต จำกัด (มหาชน)</v>
          </cell>
        </row>
        <row r="35">
          <cell r="A35" t="str">
            <v>066</v>
          </cell>
          <cell r="B35">
            <v>241</v>
          </cell>
          <cell r="C35" t="str">
            <v>ธนาคารอิสลามแห่งประเทศไทย</v>
          </cell>
        </row>
        <row r="36">
          <cell r="A36" t="str">
            <v>067</v>
          </cell>
          <cell r="B36">
            <v>150920</v>
          </cell>
          <cell r="C36" t="str">
            <v>ธนาคารทิสโก้ จำกัด (มหาชน)</v>
          </cell>
        </row>
        <row r="37">
          <cell r="A37" t="str">
            <v>068</v>
          </cell>
          <cell r="B37">
            <v>197216</v>
          </cell>
          <cell r="C37" t="str">
            <v>ธนาคารเอไอจี เพื่อรายย่อย จำกัด (มหาชน)</v>
          </cell>
        </row>
        <row r="38">
          <cell r="A38" t="str">
            <v>069</v>
          </cell>
          <cell r="B38">
            <v>157479</v>
          </cell>
          <cell r="C38" t="str">
            <v>ธนาคารเกียรตินาคิน จำกัด (มหาชน)</v>
          </cell>
        </row>
        <row r="39">
          <cell r="A39" t="str">
            <v>070</v>
          </cell>
          <cell r="B39">
            <v>163222</v>
          </cell>
          <cell r="C39" t="str">
            <v>ธนาคารสินเอเชีย จำกัด (มหาชน)</v>
          </cell>
        </row>
        <row r="40">
          <cell r="A40" t="str">
            <v>071</v>
          </cell>
          <cell r="B40">
            <v>194031</v>
          </cell>
          <cell r="C40" t="str">
            <v>ธ.ไทยเครดิตเพื่อรายย่อย จำกัด (มหาชน)</v>
          </cell>
        </row>
        <row r="41">
          <cell r="A41" t="str">
            <v>073</v>
          </cell>
          <cell r="B41">
            <v>162568</v>
          </cell>
          <cell r="C41" t="str">
            <v>ธนาคารแลนด์ แอนด์ เฮ้าส์ เพื่อรายย่อย จำกัด (มหาชน)</v>
          </cell>
        </row>
        <row r="42">
          <cell r="A42" t="str">
            <v>074</v>
          </cell>
          <cell r="B42" t="str">
            <v>292641</v>
          </cell>
        </row>
        <row r="43">
          <cell r="A43" t="str">
            <v>075</v>
          </cell>
          <cell r="B43" t="str">
            <v>292642</v>
          </cell>
        </row>
        <row r="44">
          <cell r="A44" t="str">
            <v>093</v>
          </cell>
          <cell r="B44">
            <v>7281</v>
          </cell>
          <cell r="C44" t="str">
            <v>บรรษัทประกันสินเชื่ออุตสาหกรรมขนาดย่อม</v>
          </cell>
        </row>
        <row r="45">
          <cell r="A45" t="str">
            <v>094</v>
          </cell>
          <cell r="B45">
            <v>242</v>
          </cell>
          <cell r="C45" t="str">
            <v>บรรษัทบริหารสินทรัพย์ไทย</v>
          </cell>
        </row>
        <row r="46">
          <cell r="A46" t="str">
            <v>096</v>
          </cell>
          <cell r="B46">
            <v>244</v>
          </cell>
          <cell r="C46" t="str">
            <v>บรรษัทตลาดรองสินเชื่อที่อยู่อาศัย</v>
          </cell>
        </row>
        <row r="47">
          <cell r="A47" t="str">
            <v>098</v>
          </cell>
          <cell r="B47">
            <v>246</v>
          </cell>
          <cell r="C47" t="str">
            <v>ธนาคารพัฒนาวิสาหกิจขนาดกลางและขนาดย่อมแห่งประเทศไทย</v>
          </cell>
        </row>
        <row r="48">
          <cell r="A48" t="str">
            <v>422</v>
          </cell>
          <cell r="B48">
            <v>115</v>
          </cell>
          <cell r="C48" t="str">
            <v>เงินทุน ฟินันซ่า</v>
          </cell>
        </row>
        <row r="49">
          <cell r="A49" t="str">
            <v>433</v>
          </cell>
          <cell r="B49">
            <v>83</v>
          </cell>
          <cell r="C49" t="str">
            <v>บง. ธนชาติ จำกัด (มหาชน)</v>
          </cell>
        </row>
        <row r="50">
          <cell r="A50" t="str">
            <v>441</v>
          </cell>
          <cell r="B50">
            <v>91</v>
          </cell>
          <cell r="C50" t="str">
            <v>เงินทุน สินอุตสาหกรรม จำกัด (มหาชน)</v>
          </cell>
        </row>
        <row r="51">
          <cell r="A51" t="str">
            <v>450</v>
          </cell>
          <cell r="B51">
            <v>100</v>
          </cell>
          <cell r="C51" t="str">
            <v>เงินทุน อเมริกัน เอ็กซ์เพรส (ประเทศไทย) จำกัด</v>
          </cell>
        </row>
        <row r="52">
          <cell r="A52" t="str">
            <v>452</v>
          </cell>
          <cell r="B52">
            <v>102</v>
          </cell>
          <cell r="C52" t="str">
            <v>เงินทุนแอ็ดวานซ์ จำกัด (มหาชน)</v>
          </cell>
        </row>
        <row r="53">
          <cell r="A53" t="str">
            <v>453</v>
          </cell>
          <cell r="B53">
            <v>103</v>
          </cell>
          <cell r="C53" t="str">
            <v>เงินทุน กรุงเทพธนาทร จำกัด (มหาชน)</v>
          </cell>
        </row>
        <row r="54">
          <cell r="A54" t="str">
            <v>608</v>
          </cell>
          <cell r="B54">
            <v>228</v>
          </cell>
          <cell r="C54" t="str">
            <v>เครดิตฟองซิเอร์ ลินน์ ฟิลลิปส์ มอร์ทเก็จ จำกัด</v>
          </cell>
        </row>
        <row r="55">
          <cell r="A55" t="str">
            <v>610</v>
          </cell>
          <cell r="B55">
            <v>235</v>
          </cell>
          <cell r="C55" t="str">
            <v>เครดิตฟองซิเอร์ สหวิริยา จำกัด</v>
          </cell>
        </row>
        <row r="56">
          <cell r="A56" t="str">
            <v>613</v>
          </cell>
          <cell r="B56">
            <v>206</v>
          </cell>
          <cell r="C56" t="str">
            <v xml:space="preserve">เครดิตฟองซิเอร์ เอเซีย จำกัด                                                                        </v>
          </cell>
        </row>
        <row r="57">
          <cell r="A57" t="str">
            <v>701</v>
          </cell>
          <cell r="B57">
            <v>248</v>
          </cell>
          <cell r="C57" t="str">
            <v>บริหารสินทรัพย์กรุงเทพพาณิชย์ จำกัด</v>
          </cell>
        </row>
        <row r="58">
          <cell r="A58" t="str">
            <v>702</v>
          </cell>
          <cell r="B58">
            <v>249</v>
          </cell>
          <cell r="C58" t="str">
            <v>บริหารสินทรัพย์รัตนสิน จำกัด</v>
          </cell>
        </row>
        <row r="59">
          <cell r="A59" t="str">
            <v>703</v>
          </cell>
          <cell r="B59">
            <v>250</v>
          </cell>
          <cell r="C59" t="str">
            <v>บริหารสินทรัพย์เพทาย จำกัด</v>
          </cell>
        </row>
        <row r="60">
          <cell r="A60" t="str">
            <v>705</v>
          </cell>
          <cell r="B60">
            <v>252</v>
          </cell>
          <cell r="C60" t="str">
            <v>บริหารสินทรัพย์ทวี จำกัด</v>
          </cell>
        </row>
        <row r="61">
          <cell r="A61" t="str">
            <v>706</v>
          </cell>
          <cell r="B61">
            <v>253</v>
          </cell>
          <cell r="C61" t="str">
            <v>บริหารสินทรัพย์ เอ็น เอฟ เอส จำกัด</v>
          </cell>
        </row>
        <row r="62">
          <cell r="A62" t="str">
            <v>707</v>
          </cell>
          <cell r="B62">
            <v>254</v>
          </cell>
          <cell r="C62" t="str">
            <v>บริหารสินทรัพย์ จตุจักร จำกัด</v>
          </cell>
        </row>
        <row r="63">
          <cell r="A63" t="str">
            <v>708</v>
          </cell>
          <cell r="B63">
            <v>255</v>
          </cell>
          <cell r="C63" t="str">
            <v>บริหารสินทรัพย์สุขุมวิท จำกัด</v>
          </cell>
        </row>
        <row r="64">
          <cell r="A64" t="str">
            <v>710</v>
          </cell>
          <cell r="B64">
            <v>257</v>
          </cell>
          <cell r="C64" t="str">
            <v>บริหารสินทรัพย์ แม๊กซ์ จำกัด</v>
          </cell>
        </row>
        <row r="65">
          <cell r="A65" t="str">
            <v>711</v>
          </cell>
          <cell r="B65">
            <v>258</v>
          </cell>
          <cell r="C65" t="str">
            <v>บริหารสินทรัพย์ เพชรบุรี จำกัด</v>
          </cell>
        </row>
        <row r="66">
          <cell r="A66" t="str">
            <v>712</v>
          </cell>
          <cell r="B66">
            <v>259</v>
          </cell>
          <cell r="C66" t="str">
            <v>บริหารสินทรัพย์พญาไท จำกัด</v>
          </cell>
        </row>
        <row r="67">
          <cell r="A67" t="str">
            <v>713</v>
          </cell>
          <cell r="B67">
            <v>260</v>
          </cell>
          <cell r="C67" t="str">
            <v>บริหารสินทรัพย์ พาลาภ จำกัด</v>
          </cell>
        </row>
        <row r="68">
          <cell r="A68" t="str">
            <v>714</v>
          </cell>
          <cell r="B68">
            <v>261</v>
          </cell>
          <cell r="C68" t="str">
            <v>บริหารสินทรัพย์กรุงศรีอยุธยา จำกัด</v>
          </cell>
        </row>
        <row r="69">
          <cell r="A69" t="str">
            <v>716</v>
          </cell>
          <cell r="B69">
            <v>263</v>
          </cell>
          <cell r="C69" t="str">
            <v>บริหารสินทรัพย์สุโขทัย จำกัด</v>
          </cell>
        </row>
        <row r="70">
          <cell r="A70" t="str">
            <v>717</v>
          </cell>
          <cell r="B70">
            <v>159189</v>
          </cell>
          <cell r="C70" t="str">
            <v>บริหารสินทรัพย์ สาทร จำกัด</v>
          </cell>
        </row>
        <row r="71">
          <cell r="A71" t="str">
            <v>718</v>
          </cell>
          <cell r="B71">
            <v>181451</v>
          </cell>
          <cell r="C71" t="str">
            <v>บริหารสินทรัพย์ เอแคป จำกัด</v>
          </cell>
        </row>
        <row r="72">
          <cell r="A72" t="str">
            <v>720</v>
          </cell>
          <cell r="B72">
            <v>181452</v>
          </cell>
          <cell r="C72" t="str">
            <v>บริหารสินทรัพย์ สตาร์ จำกัด</v>
          </cell>
        </row>
        <row r="73">
          <cell r="A73" t="str">
            <v>722</v>
          </cell>
          <cell r="B73">
            <v>211501</v>
          </cell>
          <cell r="C73" t="str">
            <v>บบส. สแตนดาร์ดชาร์เตอร์ด (ไทย)  จำกัด</v>
          </cell>
        </row>
        <row r="74">
          <cell r="A74" t="str">
            <v>723</v>
          </cell>
          <cell r="B74">
            <v>232507</v>
          </cell>
          <cell r="C74" t="str">
            <v>บบส. อัลฟาแคปปิตอล จำกัด</v>
          </cell>
        </row>
        <row r="75">
          <cell r="A75" t="str">
            <v>724</v>
          </cell>
          <cell r="B75">
            <v>121278</v>
          </cell>
          <cell r="C75" t="str">
            <v>บริหารสินทรัพย์ อินเตอร์ แคปปิตอล อลิอันซ์ จำกัด</v>
          </cell>
        </row>
        <row r="76">
          <cell r="A76" t="str">
            <v>725</v>
          </cell>
          <cell r="B76">
            <v>252131</v>
          </cell>
          <cell r="C76" t="str">
            <v>บริษัท บริหารสินทรัพย์ ไทยบังคับและติดตามสินทรัพย์ จำกัด</v>
          </cell>
        </row>
        <row r="77">
          <cell r="A77" t="str">
            <v>727</v>
          </cell>
          <cell r="B77">
            <v>247001</v>
          </cell>
          <cell r="C77" t="str">
            <v>บบส. รัชโยธิน จำกัด</v>
          </cell>
        </row>
        <row r="78">
          <cell r="A78" t="str">
            <v>809</v>
          </cell>
          <cell r="B78">
            <v>271</v>
          </cell>
          <cell r="C78" t="str">
            <v>Japan Bank for International Cooperation</v>
          </cell>
        </row>
        <row r="79">
          <cell r="A79" t="str">
            <v>822</v>
          </cell>
          <cell r="B79">
            <v>282</v>
          </cell>
          <cell r="C79" t="str">
            <v>Wachovia Bank National Association</v>
          </cell>
        </row>
        <row r="80">
          <cell r="A80" t="str">
            <v>826</v>
          </cell>
          <cell r="B80">
            <v>285</v>
          </cell>
          <cell r="C80" t="str">
            <v>Australia &amp; New Zealand Banking Group, Ltd.</v>
          </cell>
        </row>
        <row r="81">
          <cell r="A81" t="str">
            <v>829</v>
          </cell>
          <cell r="B81">
            <v>288</v>
          </cell>
          <cell r="C81" t="str">
            <v>Resona Bank, Limited</v>
          </cell>
        </row>
        <row r="82">
          <cell r="A82" t="str">
            <v>838</v>
          </cell>
          <cell r="B82">
            <v>297</v>
          </cell>
          <cell r="C82" t="str">
            <v>Commerzbank Aktiengesellschaft</v>
          </cell>
        </row>
        <row r="83">
          <cell r="A83" t="str">
            <v>857</v>
          </cell>
          <cell r="B83">
            <v>314</v>
          </cell>
          <cell r="C83" t="str">
            <v>The Development Bank of Singapore limited</v>
          </cell>
        </row>
        <row r="84">
          <cell r="A84" t="str">
            <v>860</v>
          </cell>
          <cell r="B84">
            <v>317</v>
          </cell>
          <cell r="C84" t="str">
            <v>Merrill Lynch International Bank Limited</v>
          </cell>
        </row>
        <row r="85">
          <cell r="A85" t="str">
            <v>862</v>
          </cell>
          <cell r="B85">
            <v>319</v>
          </cell>
          <cell r="C85" t="str">
            <v>The Sumitomo Trust &amp; Banking Co.,Ltd.</v>
          </cell>
        </row>
        <row r="86">
          <cell r="A86" t="str">
            <v>864</v>
          </cell>
          <cell r="B86">
            <v>321</v>
          </cell>
          <cell r="C86" t="str">
            <v>UBS AG</v>
          </cell>
        </row>
        <row r="87">
          <cell r="A87" t="str">
            <v>865</v>
          </cell>
          <cell r="B87">
            <v>322</v>
          </cell>
          <cell r="C87" t="str">
            <v>Chinatrust Commercial Bank Limited</v>
          </cell>
        </row>
        <row r="88">
          <cell r="A88" t="str">
            <v>870</v>
          </cell>
          <cell r="B88">
            <v>327</v>
          </cell>
          <cell r="C88" t="str">
            <v>Credit Industrial ET Commercial (CIC)</v>
          </cell>
        </row>
        <row r="89">
          <cell r="A89" t="str">
            <v>873</v>
          </cell>
          <cell r="B89">
            <v>330</v>
          </cell>
          <cell r="C89" t="str">
            <v>First Commercial Bank</v>
          </cell>
        </row>
        <row r="90">
          <cell r="A90" t="str">
            <v>882</v>
          </cell>
          <cell r="B90">
            <v>339</v>
          </cell>
          <cell r="C90" t="str">
            <v>NATEXIS</v>
          </cell>
        </row>
        <row r="91">
          <cell r="A91" t="str">
            <v>883</v>
          </cell>
          <cell r="B91">
            <v>340</v>
          </cell>
          <cell r="C91" t="str">
            <v>Cathay United Bank</v>
          </cell>
        </row>
        <row r="92">
          <cell r="A92" t="str">
            <v>885</v>
          </cell>
          <cell r="B92">
            <v>121241</v>
          </cell>
          <cell r="C92" t="str">
            <v>THE BANK OF NEW YORK COMPANY, INC</v>
          </cell>
        </row>
        <row r="93">
          <cell r="A93" t="str">
            <v>886</v>
          </cell>
          <cell r="B93">
            <v>157977</v>
          </cell>
          <cell r="C93" t="str">
            <v>DEG - Deutsche Investitions - und Entwicklungsgesellschaft mbH</v>
          </cell>
        </row>
        <row r="94">
          <cell r="A94" t="str">
            <v>887</v>
          </cell>
          <cell r="B94">
            <v>157826</v>
          </cell>
          <cell r="C94" t="str">
            <v>Credit Suisse</v>
          </cell>
        </row>
        <row r="95">
          <cell r="A95" t="str">
            <v>888</v>
          </cell>
          <cell r="B95">
            <v>157978</v>
          </cell>
          <cell r="C95" t="str">
            <v>Bank of Baroda</v>
          </cell>
        </row>
        <row r="96">
          <cell r="A96" t="str">
            <v>890</v>
          </cell>
          <cell r="B96">
            <v>169440</v>
          </cell>
          <cell r="C96" t="str">
            <v>ไอเอ็นจี แบงค์ เอ็น. วี.</v>
          </cell>
        </row>
        <row r="97">
          <cell r="A97" t="str">
            <v>891</v>
          </cell>
          <cell r="B97">
            <v>183904</v>
          </cell>
          <cell r="C97" t="str">
            <v>ICICI Bank Limited</v>
          </cell>
        </row>
        <row r="98">
          <cell r="A98" t="str">
            <v>892</v>
          </cell>
          <cell r="B98">
            <v>215355</v>
          </cell>
          <cell r="C98" t="str">
            <v>INTESA SANPAOLO S.P.A</v>
          </cell>
        </row>
        <row r="99">
          <cell r="A99" t="str">
            <v>893</v>
          </cell>
          <cell r="B99">
            <v>215356</v>
          </cell>
          <cell r="C99" t="str">
            <v>THE HACHIJUNI BANK, LTD.</v>
          </cell>
        </row>
        <row r="100">
          <cell r="A100" t="str">
            <v>894</v>
          </cell>
          <cell r="B100">
            <v>252125</v>
          </cell>
          <cell r="C100" t="str">
            <v>The Bank of Nova Scotia</v>
          </cell>
        </row>
        <row r="101">
          <cell r="A101" t="str">
            <v>895</v>
          </cell>
          <cell r="B101">
            <v>254195</v>
          </cell>
          <cell r="C101" t="str">
            <v>KfW IPEX-Bank GmbH</v>
          </cell>
        </row>
        <row r="102">
          <cell r="A102" t="str">
            <v>901</v>
          </cell>
          <cell r="B102">
            <v>341</v>
          </cell>
          <cell r="C102" t="str">
            <v>บัตรกรุงไทย จำกัด (มหาชน)</v>
          </cell>
        </row>
        <row r="103">
          <cell r="A103" t="str">
            <v>902</v>
          </cell>
          <cell r="B103">
            <v>342</v>
          </cell>
          <cell r="C103" t="str">
            <v>เซทเทเลม (ประเทศไทย) จำกัด</v>
          </cell>
        </row>
        <row r="104">
          <cell r="A104" t="str">
            <v>903</v>
          </cell>
          <cell r="B104">
            <v>343</v>
          </cell>
          <cell r="C104" t="str">
            <v>เอไอจีคาร์ด (ประเทศไทย) จำกัด</v>
          </cell>
        </row>
        <row r="105">
          <cell r="A105" t="str">
            <v>904</v>
          </cell>
          <cell r="B105">
            <v>344</v>
          </cell>
          <cell r="C105" t="str">
            <v>ไดเนอร์สคลับ (ประเทศไทย) จำกัด</v>
          </cell>
        </row>
        <row r="106">
          <cell r="A106" t="str">
            <v>905</v>
          </cell>
          <cell r="B106">
            <v>345</v>
          </cell>
          <cell r="C106" t="str">
            <v>อเมริกัน เอ็กซ์เพรส (ไทย) จำกัด</v>
          </cell>
        </row>
        <row r="107">
          <cell r="A107" t="str">
            <v>906</v>
          </cell>
          <cell r="B107">
            <v>346</v>
          </cell>
          <cell r="C107" t="str">
            <v>บัตรกรุงศรีอยุธยา จำกัด</v>
          </cell>
        </row>
        <row r="108">
          <cell r="A108" t="str">
            <v>907</v>
          </cell>
          <cell r="B108">
            <v>198126</v>
          </cell>
          <cell r="C108" t="str">
            <v>อิออน ธนสินทรัพย์ (ไทยแลนด์) จำกัด (มหาชน)</v>
          </cell>
        </row>
        <row r="109">
          <cell r="A109" t="str">
            <v>908</v>
          </cell>
          <cell r="B109">
            <v>348</v>
          </cell>
          <cell r="C109" t="str">
            <v>เจเนอรัล คาร์ด เซอร์วิสเซส จำกัด</v>
          </cell>
        </row>
        <row r="110">
          <cell r="A110" t="str">
            <v>909</v>
          </cell>
          <cell r="B110">
            <v>349</v>
          </cell>
          <cell r="C110" t="str">
            <v>เทสโก้ คาร์ด เซอร์วิสเซส จำกัด</v>
          </cell>
        </row>
        <row r="111">
          <cell r="A111" t="str">
            <v>910</v>
          </cell>
          <cell r="B111">
            <v>350</v>
          </cell>
          <cell r="C111" t="str">
            <v>จีอี แคปปิตอล (ประเทศไทย) จำกัด</v>
          </cell>
        </row>
        <row r="112">
          <cell r="A112" t="str">
            <v>911</v>
          </cell>
          <cell r="B112">
            <v>50218</v>
          </cell>
          <cell r="C112" t="str">
            <v>อีซี่ บาย จำกัด (มหาชน)</v>
          </cell>
        </row>
        <row r="113">
          <cell r="A113" t="str">
            <v>912</v>
          </cell>
          <cell r="B113">
            <v>105504</v>
          </cell>
          <cell r="C113" t="str">
            <v>แคปปิตอล โอเค จำกัด</v>
          </cell>
        </row>
        <row r="114">
          <cell r="A114" t="str">
            <v>913</v>
          </cell>
          <cell r="B114">
            <v>164583</v>
          </cell>
          <cell r="C114" t="str">
            <v>ไทยสมาร์ทคาร์ด จำกัด</v>
          </cell>
        </row>
        <row r="115">
          <cell r="A115" t="str">
            <v>914</v>
          </cell>
          <cell r="B115">
            <v>163577</v>
          </cell>
          <cell r="C115" t="str">
            <v>เพย์เม้นท์ โซลูชั่น 2008 จำกัด</v>
          </cell>
        </row>
        <row r="116">
          <cell r="A116" t="str">
            <v>915</v>
          </cell>
          <cell r="B116">
            <v>163571</v>
          </cell>
          <cell r="C116" t="str">
            <v>แอดวานซ์ เอ็มเปย์ จำกัด</v>
          </cell>
        </row>
        <row r="117">
          <cell r="A117" t="str">
            <v>917</v>
          </cell>
          <cell r="B117">
            <v>163570</v>
          </cell>
          <cell r="C117" t="str">
            <v xml:space="preserve">แอดวานซ์ เมจิคการ์ด จำกัด                                                                           </v>
          </cell>
        </row>
        <row r="118">
          <cell r="A118" t="str">
            <v>918</v>
          </cell>
          <cell r="B118">
            <v>158064</v>
          </cell>
          <cell r="C118" t="str">
            <v>เพย์สบาย จำกัด</v>
          </cell>
        </row>
        <row r="119">
          <cell r="A119" t="str">
            <v>919</v>
          </cell>
          <cell r="B119">
            <v>163579</v>
          </cell>
          <cell r="C119" t="str">
            <v>ทรู มันนี่ จำกัด</v>
          </cell>
        </row>
        <row r="120">
          <cell r="A120" t="str">
            <v>920</v>
          </cell>
          <cell r="B120">
            <v>122981</v>
          </cell>
          <cell r="C120" t="str">
            <v>พรอมิส (ประเทศไทย) จำกัด</v>
          </cell>
        </row>
        <row r="121">
          <cell r="A121" t="str">
            <v>921</v>
          </cell>
          <cell r="B121">
            <v>21609</v>
          </cell>
          <cell r="C121" t="str">
            <v>เอซีเอส แคปปิตอล คอร์ปอเรชั่น จำกัด</v>
          </cell>
        </row>
        <row r="122">
          <cell r="A122" t="str">
            <v>922</v>
          </cell>
          <cell r="B122">
            <v>22664</v>
          </cell>
          <cell r="C122" t="str">
            <v>ซิตี้คอร์ป ลิสซิ่ง (ประเทศไทย) จำกัด</v>
          </cell>
        </row>
        <row r="123">
          <cell r="A123" t="str">
            <v>923</v>
          </cell>
          <cell r="B123">
            <v>160424</v>
          </cell>
          <cell r="C123" t="str">
            <v>สยาม เจเนอรัล แฟคตอริ่ง จำกัด</v>
          </cell>
        </row>
        <row r="124">
          <cell r="A124" t="str">
            <v>924</v>
          </cell>
          <cell r="B124">
            <v>197657</v>
          </cell>
          <cell r="C124" t="str">
            <v>โตโยต้า ลีสซิ่ง (ประเทศไทย) จำกัด</v>
          </cell>
        </row>
        <row r="125">
          <cell r="A125" t="str">
            <v>925</v>
          </cell>
          <cell r="B125">
            <v>160425</v>
          </cell>
          <cell r="C125" t="str">
            <v>บ. วี แคช เอ็นเตอร์ไพรส์ จำกัด</v>
          </cell>
        </row>
        <row r="126">
          <cell r="A126" t="str">
            <v>926</v>
          </cell>
          <cell r="B126">
            <v>68332</v>
          </cell>
          <cell r="C126" t="str">
            <v>เอเซียเสริมกิจลีสซิ่ง จำกัด (มหาชน)</v>
          </cell>
        </row>
        <row r="127">
          <cell r="A127" t="str">
            <v>927</v>
          </cell>
          <cell r="B127">
            <v>12075</v>
          </cell>
          <cell r="C127" t="str">
            <v>ซิงเกอร์ประเทศไทย จำกัด (มหาชน)</v>
          </cell>
        </row>
        <row r="128">
          <cell r="A128" t="str">
            <v>928</v>
          </cell>
          <cell r="B128">
            <v>51043</v>
          </cell>
          <cell r="C128" t="str">
            <v>ไทย เอ็กซ์คลูซีฟ ลิสซิ่ง จำกัด</v>
          </cell>
        </row>
        <row r="129">
          <cell r="A129" t="str">
            <v>929</v>
          </cell>
          <cell r="B129">
            <v>198085</v>
          </cell>
          <cell r="C129" t="str">
            <v>ไทยพาณิชย์ลีสซิ่ง จำกัด (มหาชน)</v>
          </cell>
        </row>
        <row r="130">
          <cell r="A130" t="str">
            <v>930</v>
          </cell>
          <cell r="B130">
            <v>11765</v>
          </cell>
          <cell r="C130" t="str">
            <v xml:space="preserve">วัฒนาธนสินทรัพย์ จำกัด                                                                              </v>
          </cell>
        </row>
        <row r="131">
          <cell r="A131" t="str">
            <v>931</v>
          </cell>
          <cell r="B131">
            <v>198105</v>
          </cell>
          <cell r="C131" t="str">
            <v>อยุธยา แคปปิตอล ออโต้ ลีส จำกัด (มหาชน)</v>
          </cell>
        </row>
        <row r="132">
          <cell r="A132" t="str">
            <v>932</v>
          </cell>
          <cell r="B132">
            <v>69783</v>
          </cell>
          <cell r="C132" t="str">
            <v>ศักดิ์สยามพาณิชย์ลิสซิ่ง จำกัด</v>
          </cell>
        </row>
        <row r="133">
          <cell r="A133" t="str">
            <v>933</v>
          </cell>
          <cell r="B133">
            <v>160426</v>
          </cell>
          <cell r="C133" t="str">
            <v>นครหลวงสุราษฎร์ลิสซิ่ง จำกัด</v>
          </cell>
        </row>
        <row r="134">
          <cell r="A134" t="str">
            <v>934</v>
          </cell>
          <cell r="B134">
            <v>141962</v>
          </cell>
          <cell r="C134" t="str">
            <v xml:space="preserve">ไซเบอร์เนตติคส์ จำกัด                                                                               </v>
          </cell>
        </row>
        <row r="135">
          <cell r="A135" t="str">
            <v>935</v>
          </cell>
          <cell r="B135">
            <v>160427</v>
          </cell>
          <cell r="C135" t="str">
            <v>สินมิตร จำกัด</v>
          </cell>
        </row>
        <row r="136">
          <cell r="A136" t="str">
            <v>936</v>
          </cell>
          <cell r="B136">
            <v>8215</v>
          </cell>
          <cell r="C136" t="str">
            <v>นวลิสซิ่ง จำกัด (มหาชน)</v>
          </cell>
        </row>
        <row r="137">
          <cell r="A137" t="str">
            <v>937</v>
          </cell>
          <cell r="B137">
            <v>170796</v>
          </cell>
          <cell r="C137" t="str">
            <v>จี แคปปิตอล จำกัด</v>
          </cell>
        </row>
        <row r="138">
          <cell r="A138" t="str">
            <v>940</v>
          </cell>
          <cell r="B138">
            <v>180013</v>
          </cell>
          <cell r="C138" t="str">
            <v>ซิตี้ พลัส จำกัด</v>
          </cell>
        </row>
        <row r="139">
          <cell r="A139" t="str">
            <v>942</v>
          </cell>
          <cell r="B139">
            <v>173514</v>
          </cell>
          <cell r="C139" t="str">
            <v>เมืองไทย ลิสซิ่ง จำกัด</v>
          </cell>
        </row>
        <row r="140">
          <cell r="A140" t="str">
            <v>943</v>
          </cell>
          <cell r="B140">
            <v>184992</v>
          </cell>
          <cell r="C140" t="str">
            <v>บ. ซี มาสเตอร์ อินเตอร์เทรด จำกัด</v>
          </cell>
        </row>
        <row r="141">
          <cell r="A141" t="str">
            <v>944</v>
          </cell>
          <cell r="B141">
            <v>160697</v>
          </cell>
          <cell r="C141" t="str">
            <v>บ. เค ที บี ลีสซิ่ง จำกัด</v>
          </cell>
        </row>
        <row r="142">
          <cell r="A142" t="str">
            <v>945</v>
          </cell>
          <cell r="B142">
            <v>196893</v>
          </cell>
          <cell r="C142" t="str">
            <v>ร่วมสร้าง แอสเซ็ท จำกัด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ew"/>
      <sheetName val="Table"/>
      <sheetName val="Master"/>
      <sheetName val="907"/>
      <sheetName val="915_ธค."/>
      <sheetName val="915_พย."/>
      <sheetName val="919"/>
      <sheetName val="A38"/>
      <sheetName val="B01"/>
      <sheetName val="B02"/>
      <sheetName val="B06"/>
      <sheetName val="B14"/>
      <sheetName val="B16"/>
      <sheetName val="B20"/>
      <sheetName val="B22"/>
      <sheetName val="946"/>
      <sheetName val="947"/>
    </sheetNames>
    <sheetDataSet>
      <sheetData sheetId="0">
        <row r="8">
          <cell r="D8" t="str">
            <v>Total</v>
          </cell>
        </row>
        <row r="9">
          <cell r="D9">
            <v>1</v>
          </cell>
          <cell r="M9" t="str">
            <v>\\fileserv\ฝบข\DMD\DMSSubmitFile\BillPayment_new\907\QPSD907_20121231_BIL.xls</v>
          </cell>
        </row>
        <row r="10">
          <cell r="D10">
            <v>1</v>
          </cell>
        </row>
        <row r="11">
          <cell r="D11">
            <v>1</v>
          </cell>
        </row>
        <row r="12">
          <cell r="D12">
            <v>1</v>
          </cell>
        </row>
        <row r="13">
          <cell r="D13">
            <v>1</v>
          </cell>
        </row>
        <row r="14">
          <cell r="D14">
            <v>1</v>
          </cell>
        </row>
        <row r="15">
          <cell r="D15">
            <v>1</v>
          </cell>
        </row>
        <row r="16">
          <cell r="D16">
            <v>1</v>
          </cell>
        </row>
        <row r="17">
          <cell r="D17">
            <v>1</v>
          </cell>
        </row>
        <row r="18">
          <cell r="D18">
            <v>1</v>
          </cell>
        </row>
        <row r="19">
          <cell r="D19">
            <v>1</v>
          </cell>
        </row>
        <row r="20">
          <cell r="D20">
            <v>1</v>
          </cell>
        </row>
        <row r="21">
          <cell r="D21">
            <v>1</v>
          </cell>
        </row>
        <row r="22">
          <cell r="D22">
            <v>1</v>
          </cell>
        </row>
        <row r="23">
          <cell r="D23">
            <v>1</v>
          </cell>
        </row>
        <row r="24">
          <cell r="D24">
            <v>1</v>
          </cell>
        </row>
        <row r="25">
          <cell r="D25">
            <v>1</v>
          </cell>
        </row>
      </sheetData>
      <sheetData sheetId="1">
        <row r="1">
          <cell r="A1" t="str">
            <v>service_list</v>
          </cell>
        </row>
      </sheetData>
      <sheetData sheetId="2">
        <row r="4">
          <cell r="K4" t="str">
            <v>20120131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4"/>
  <sheetViews>
    <sheetView workbookViewId="0">
      <selection activeCell="C2" sqref="C2"/>
    </sheetView>
  </sheetViews>
  <sheetFormatPr defaultRowHeight="20.25" x14ac:dyDescent="0.4"/>
  <cols>
    <col min="1" max="1" width="9" style="1"/>
    <col min="2" max="2" width="24" style="1" customWidth="1"/>
    <col min="3" max="3" width="7.625" style="1" bestFit="1" customWidth="1"/>
    <col min="4" max="4" width="13.125" style="1" customWidth="1"/>
    <col min="5" max="257" width="9" style="1"/>
    <col min="258" max="258" width="12.75" style="1" customWidth="1"/>
    <col min="259" max="259" width="10.25" style="1" customWidth="1"/>
    <col min="260" max="260" width="13.125" style="1" customWidth="1"/>
    <col min="261" max="513" width="9" style="1"/>
    <col min="514" max="514" width="12.75" style="1" customWidth="1"/>
    <col min="515" max="515" width="10.25" style="1" customWidth="1"/>
    <col min="516" max="516" width="13.125" style="1" customWidth="1"/>
    <col min="517" max="769" width="9" style="1"/>
    <col min="770" max="770" width="12.75" style="1" customWidth="1"/>
    <col min="771" max="771" width="10.25" style="1" customWidth="1"/>
    <col min="772" max="772" width="13.125" style="1" customWidth="1"/>
    <col min="773" max="1025" width="9" style="1"/>
    <col min="1026" max="1026" width="12.75" style="1" customWidth="1"/>
    <col min="1027" max="1027" width="10.25" style="1" customWidth="1"/>
    <col min="1028" max="1028" width="13.125" style="1" customWidth="1"/>
    <col min="1029" max="1281" width="9" style="1"/>
    <col min="1282" max="1282" width="12.75" style="1" customWidth="1"/>
    <col min="1283" max="1283" width="10.25" style="1" customWidth="1"/>
    <col min="1284" max="1284" width="13.125" style="1" customWidth="1"/>
    <col min="1285" max="1537" width="9" style="1"/>
    <col min="1538" max="1538" width="12.75" style="1" customWidth="1"/>
    <col min="1539" max="1539" width="10.25" style="1" customWidth="1"/>
    <col min="1540" max="1540" width="13.125" style="1" customWidth="1"/>
    <col min="1541" max="1793" width="9" style="1"/>
    <col min="1794" max="1794" width="12.75" style="1" customWidth="1"/>
    <col min="1795" max="1795" width="10.25" style="1" customWidth="1"/>
    <col min="1796" max="1796" width="13.125" style="1" customWidth="1"/>
    <col min="1797" max="2049" width="9" style="1"/>
    <col min="2050" max="2050" width="12.75" style="1" customWidth="1"/>
    <col min="2051" max="2051" width="10.25" style="1" customWidth="1"/>
    <col min="2052" max="2052" width="13.125" style="1" customWidth="1"/>
    <col min="2053" max="2305" width="9" style="1"/>
    <col min="2306" max="2306" width="12.75" style="1" customWidth="1"/>
    <col min="2307" max="2307" width="10.25" style="1" customWidth="1"/>
    <col min="2308" max="2308" width="13.125" style="1" customWidth="1"/>
    <col min="2309" max="2561" width="9" style="1"/>
    <col min="2562" max="2562" width="12.75" style="1" customWidth="1"/>
    <col min="2563" max="2563" width="10.25" style="1" customWidth="1"/>
    <col min="2564" max="2564" width="13.125" style="1" customWidth="1"/>
    <col min="2565" max="2817" width="9" style="1"/>
    <col min="2818" max="2818" width="12.75" style="1" customWidth="1"/>
    <col min="2819" max="2819" width="10.25" style="1" customWidth="1"/>
    <col min="2820" max="2820" width="13.125" style="1" customWidth="1"/>
    <col min="2821" max="3073" width="9" style="1"/>
    <col min="3074" max="3074" width="12.75" style="1" customWidth="1"/>
    <col min="3075" max="3075" width="10.25" style="1" customWidth="1"/>
    <col min="3076" max="3076" width="13.125" style="1" customWidth="1"/>
    <col min="3077" max="3329" width="9" style="1"/>
    <col min="3330" max="3330" width="12.75" style="1" customWidth="1"/>
    <col min="3331" max="3331" width="10.25" style="1" customWidth="1"/>
    <col min="3332" max="3332" width="13.125" style="1" customWidth="1"/>
    <col min="3333" max="3585" width="9" style="1"/>
    <col min="3586" max="3586" width="12.75" style="1" customWidth="1"/>
    <col min="3587" max="3587" width="10.25" style="1" customWidth="1"/>
    <col min="3588" max="3588" width="13.125" style="1" customWidth="1"/>
    <col min="3589" max="3841" width="9" style="1"/>
    <col min="3842" max="3842" width="12.75" style="1" customWidth="1"/>
    <col min="3843" max="3843" width="10.25" style="1" customWidth="1"/>
    <col min="3844" max="3844" width="13.125" style="1" customWidth="1"/>
    <col min="3845" max="4097" width="9" style="1"/>
    <col min="4098" max="4098" width="12.75" style="1" customWidth="1"/>
    <col min="4099" max="4099" width="10.25" style="1" customWidth="1"/>
    <col min="4100" max="4100" width="13.125" style="1" customWidth="1"/>
    <col min="4101" max="4353" width="9" style="1"/>
    <col min="4354" max="4354" width="12.75" style="1" customWidth="1"/>
    <col min="4355" max="4355" width="10.25" style="1" customWidth="1"/>
    <col min="4356" max="4356" width="13.125" style="1" customWidth="1"/>
    <col min="4357" max="4609" width="9" style="1"/>
    <col min="4610" max="4610" width="12.75" style="1" customWidth="1"/>
    <col min="4611" max="4611" width="10.25" style="1" customWidth="1"/>
    <col min="4612" max="4612" width="13.125" style="1" customWidth="1"/>
    <col min="4613" max="4865" width="9" style="1"/>
    <col min="4866" max="4866" width="12.75" style="1" customWidth="1"/>
    <col min="4867" max="4867" width="10.25" style="1" customWidth="1"/>
    <col min="4868" max="4868" width="13.125" style="1" customWidth="1"/>
    <col min="4869" max="5121" width="9" style="1"/>
    <col min="5122" max="5122" width="12.75" style="1" customWidth="1"/>
    <col min="5123" max="5123" width="10.25" style="1" customWidth="1"/>
    <col min="5124" max="5124" width="13.125" style="1" customWidth="1"/>
    <col min="5125" max="5377" width="9" style="1"/>
    <col min="5378" max="5378" width="12.75" style="1" customWidth="1"/>
    <col min="5379" max="5379" width="10.25" style="1" customWidth="1"/>
    <col min="5380" max="5380" width="13.125" style="1" customWidth="1"/>
    <col min="5381" max="5633" width="9" style="1"/>
    <col min="5634" max="5634" width="12.75" style="1" customWidth="1"/>
    <col min="5635" max="5635" width="10.25" style="1" customWidth="1"/>
    <col min="5636" max="5636" width="13.125" style="1" customWidth="1"/>
    <col min="5637" max="5889" width="9" style="1"/>
    <col min="5890" max="5890" width="12.75" style="1" customWidth="1"/>
    <col min="5891" max="5891" width="10.25" style="1" customWidth="1"/>
    <col min="5892" max="5892" width="13.125" style="1" customWidth="1"/>
    <col min="5893" max="6145" width="9" style="1"/>
    <col min="6146" max="6146" width="12.75" style="1" customWidth="1"/>
    <col min="6147" max="6147" width="10.25" style="1" customWidth="1"/>
    <col min="6148" max="6148" width="13.125" style="1" customWidth="1"/>
    <col min="6149" max="6401" width="9" style="1"/>
    <col min="6402" max="6402" width="12.75" style="1" customWidth="1"/>
    <col min="6403" max="6403" width="10.25" style="1" customWidth="1"/>
    <col min="6404" max="6404" width="13.125" style="1" customWidth="1"/>
    <col min="6405" max="6657" width="9" style="1"/>
    <col min="6658" max="6658" width="12.75" style="1" customWidth="1"/>
    <col min="6659" max="6659" width="10.25" style="1" customWidth="1"/>
    <col min="6660" max="6660" width="13.125" style="1" customWidth="1"/>
    <col min="6661" max="6913" width="9" style="1"/>
    <col min="6914" max="6914" width="12.75" style="1" customWidth="1"/>
    <col min="6915" max="6915" width="10.25" style="1" customWidth="1"/>
    <col min="6916" max="6916" width="13.125" style="1" customWidth="1"/>
    <col min="6917" max="7169" width="9" style="1"/>
    <col min="7170" max="7170" width="12.75" style="1" customWidth="1"/>
    <col min="7171" max="7171" width="10.25" style="1" customWidth="1"/>
    <col min="7172" max="7172" width="13.125" style="1" customWidth="1"/>
    <col min="7173" max="7425" width="9" style="1"/>
    <col min="7426" max="7426" width="12.75" style="1" customWidth="1"/>
    <col min="7427" max="7427" width="10.25" style="1" customWidth="1"/>
    <col min="7428" max="7428" width="13.125" style="1" customWidth="1"/>
    <col min="7429" max="7681" width="9" style="1"/>
    <col min="7682" max="7682" width="12.75" style="1" customWidth="1"/>
    <col min="7683" max="7683" width="10.25" style="1" customWidth="1"/>
    <col min="7684" max="7684" width="13.125" style="1" customWidth="1"/>
    <col min="7685" max="7937" width="9" style="1"/>
    <col min="7938" max="7938" width="12.75" style="1" customWidth="1"/>
    <col min="7939" max="7939" width="10.25" style="1" customWidth="1"/>
    <col min="7940" max="7940" width="13.125" style="1" customWidth="1"/>
    <col min="7941" max="8193" width="9" style="1"/>
    <col min="8194" max="8194" width="12.75" style="1" customWidth="1"/>
    <col min="8195" max="8195" width="10.25" style="1" customWidth="1"/>
    <col min="8196" max="8196" width="13.125" style="1" customWidth="1"/>
    <col min="8197" max="8449" width="9" style="1"/>
    <col min="8450" max="8450" width="12.75" style="1" customWidth="1"/>
    <col min="8451" max="8451" width="10.25" style="1" customWidth="1"/>
    <col min="8452" max="8452" width="13.125" style="1" customWidth="1"/>
    <col min="8453" max="8705" width="9" style="1"/>
    <col min="8706" max="8706" width="12.75" style="1" customWidth="1"/>
    <col min="8707" max="8707" width="10.25" style="1" customWidth="1"/>
    <col min="8708" max="8708" width="13.125" style="1" customWidth="1"/>
    <col min="8709" max="8961" width="9" style="1"/>
    <col min="8962" max="8962" width="12.75" style="1" customWidth="1"/>
    <col min="8963" max="8963" width="10.25" style="1" customWidth="1"/>
    <col min="8964" max="8964" width="13.125" style="1" customWidth="1"/>
    <col min="8965" max="9217" width="9" style="1"/>
    <col min="9218" max="9218" width="12.75" style="1" customWidth="1"/>
    <col min="9219" max="9219" width="10.25" style="1" customWidth="1"/>
    <col min="9220" max="9220" width="13.125" style="1" customWidth="1"/>
    <col min="9221" max="9473" width="9" style="1"/>
    <col min="9474" max="9474" width="12.75" style="1" customWidth="1"/>
    <col min="9475" max="9475" width="10.25" style="1" customWidth="1"/>
    <col min="9476" max="9476" width="13.125" style="1" customWidth="1"/>
    <col min="9477" max="9729" width="9" style="1"/>
    <col min="9730" max="9730" width="12.75" style="1" customWidth="1"/>
    <col min="9731" max="9731" width="10.25" style="1" customWidth="1"/>
    <col min="9732" max="9732" width="13.125" style="1" customWidth="1"/>
    <col min="9733" max="9985" width="9" style="1"/>
    <col min="9986" max="9986" width="12.75" style="1" customWidth="1"/>
    <col min="9987" max="9987" width="10.25" style="1" customWidth="1"/>
    <col min="9988" max="9988" width="13.125" style="1" customWidth="1"/>
    <col min="9989" max="10241" width="9" style="1"/>
    <col min="10242" max="10242" width="12.75" style="1" customWidth="1"/>
    <col min="10243" max="10243" width="10.25" style="1" customWidth="1"/>
    <col min="10244" max="10244" width="13.125" style="1" customWidth="1"/>
    <col min="10245" max="10497" width="9" style="1"/>
    <col min="10498" max="10498" width="12.75" style="1" customWidth="1"/>
    <col min="10499" max="10499" width="10.25" style="1" customWidth="1"/>
    <col min="10500" max="10500" width="13.125" style="1" customWidth="1"/>
    <col min="10501" max="10753" width="9" style="1"/>
    <col min="10754" max="10754" width="12.75" style="1" customWidth="1"/>
    <col min="10755" max="10755" width="10.25" style="1" customWidth="1"/>
    <col min="10756" max="10756" width="13.125" style="1" customWidth="1"/>
    <col min="10757" max="11009" width="9" style="1"/>
    <col min="11010" max="11010" width="12.75" style="1" customWidth="1"/>
    <col min="11011" max="11011" width="10.25" style="1" customWidth="1"/>
    <col min="11012" max="11012" width="13.125" style="1" customWidth="1"/>
    <col min="11013" max="11265" width="9" style="1"/>
    <col min="11266" max="11266" width="12.75" style="1" customWidth="1"/>
    <col min="11267" max="11267" width="10.25" style="1" customWidth="1"/>
    <col min="11268" max="11268" width="13.125" style="1" customWidth="1"/>
    <col min="11269" max="11521" width="9" style="1"/>
    <col min="11522" max="11522" width="12.75" style="1" customWidth="1"/>
    <col min="11523" max="11523" width="10.25" style="1" customWidth="1"/>
    <col min="11524" max="11524" width="13.125" style="1" customWidth="1"/>
    <col min="11525" max="11777" width="9" style="1"/>
    <col min="11778" max="11778" width="12.75" style="1" customWidth="1"/>
    <col min="11779" max="11779" width="10.25" style="1" customWidth="1"/>
    <col min="11780" max="11780" width="13.125" style="1" customWidth="1"/>
    <col min="11781" max="12033" width="9" style="1"/>
    <col min="12034" max="12034" width="12.75" style="1" customWidth="1"/>
    <col min="12035" max="12035" width="10.25" style="1" customWidth="1"/>
    <col min="12036" max="12036" width="13.125" style="1" customWidth="1"/>
    <col min="12037" max="12289" width="9" style="1"/>
    <col min="12290" max="12290" width="12.75" style="1" customWidth="1"/>
    <col min="12291" max="12291" width="10.25" style="1" customWidth="1"/>
    <col min="12292" max="12292" width="13.125" style="1" customWidth="1"/>
    <col min="12293" max="12545" width="9" style="1"/>
    <col min="12546" max="12546" width="12.75" style="1" customWidth="1"/>
    <col min="12547" max="12547" width="10.25" style="1" customWidth="1"/>
    <col min="12548" max="12548" width="13.125" style="1" customWidth="1"/>
    <col min="12549" max="12801" width="9" style="1"/>
    <col min="12802" max="12802" width="12.75" style="1" customWidth="1"/>
    <col min="12803" max="12803" width="10.25" style="1" customWidth="1"/>
    <col min="12804" max="12804" width="13.125" style="1" customWidth="1"/>
    <col min="12805" max="13057" width="9" style="1"/>
    <col min="13058" max="13058" width="12.75" style="1" customWidth="1"/>
    <col min="13059" max="13059" width="10.25" style="1" customWidth="1"/>
    <col min="13060" max="13060" width="13.125" style="1" customWidth="1"/>
    <col min="13061" max="13313" width="9" style="1"/>
    <col min="13314" max="13314" width="12.75" style="1" customWidth="1"/>
    <col min="13315" max="13315" width="10.25" style="1" customWidth="1"/>
    <col min="13316" max="13316" width="13.125" style="1" customWidth="1"/>
    <col min="13317" max="13569" width="9" style="1"/>
    <col min="13570" max="13570" width="12.75" style="1" customWidth="1"/>
    <col min="13571" max="13571" width="10.25" style="1" customWidth="1"/>
    <col min="13572" max="13572" width="13.125" style="1" customWidth="1"/>
    <col min="13573" max="13825" width="9" style="1"/>
    <col min="13826" max="13826" width="12.75" style="1" customWidth="1"/>
    <col min="13827" max="13827" width="10.25" style="1" customWidth="1"/>
    <col min="13828" max="13828" width="13.125" style="1" customWidth="1"/>
    <col min="13829" max="14081" width="9" style="1"/>
    <col min="14082" max="14082" width="12.75" style="1" customWidth="1"/>
    <col min="14083" max="14083" width="10.25" style="1" customWidth="1"/>
    <col min="14084" max="14084" width="13.125" style="1" customWidth="1"/>
    <col min="14085" max="14337" width="9" style="1"/>
    <col min="14338" max="14338" width="12.75" style="1" customWidth="1"/>
    <col min="14339" max="14339" width="10.25" style="1" customWidth="1"/>
    <col min="14340" max="14340" width="13.125" style="1" customWidth="1"/>
    <col min="14341" max="14593" width="9" style="1"/>
    <col min="14594" max="14594" width="12.75" style="1" customWidth="1"/>
    <col min="14595" max="14595" width="10.25" style="1" customWidth="1"/>
    <col min="14596" max="14596" width="13.125" style="1" customWidth="1"/>
    <col min="14597" max="14849" width="9" style="1"/>
    <col min="14850" max="14850" width="12.75" style="1" customWidth="1"/>
    <col min="14851" max="14851" width="10.25" style="1" customWidth="1"/>
    <col min="14852" max="14852" width="13.125" style="1" customWidth="1"/>
    <col min="14853" max="15105" width="9" style="1"/>
    <col min="15106" max="15106" width="12.75" style="1" customWidth="1"/>
    <col min="15107" max="15107" width="10.25" style="1" customWidth="1"/>
    <col min="15108" max="15108" width="13.125" style="1" customWidth="1"/>
    <col min="15109" max="15361" width="9" style="1"/>
    <col min="15362" max="15362" width="12.75" style="1" customWidth="1"/>
    <col min="15363" max="15363" width="10.25" style="1" customWidth="1"/>
    <col min="15364" max="15364" width="13.125" style="1" customWidth="1"/>
    <col min="15365" max="15617" width="9" style="1"/>
    <col min="15618" max="15618" width="12.75" style="1" customWidth="1"/>
    <col min="15619" max="15619" width="10.25" style="1" customWidth="1"/>
    <col min="15620" max="15620" width="13.125" style="1" customWidth="1"/>
    <col min="15621" max="15873" width="9" style="1"/>
    <col min="15874" max="15874" width="12.75" style="1" customWidth="1"/>
    <col min="15875" max="15875" width="10.25" style="1" customWidth="1"/>
    <col min="15876" max="15876" width="13.125" style="1" customWidth="1"/>
    <col min="15877" max="16129" width="9" style="1"/>
    <col min="16130" max="16130" width="12.75" style="1" customWidth="1"/>
    <col min="16131" max="16131" width="10.25" style="1" customWidth="1"/>
    <col min="16132" max="16132" width="13.125" style="1" customWidth="1"/>
    <col min="16133" max="16384" width="9" style="1"/>
  </cols>
  <sheetData>
    <row r="2" spans="1:15" ht="23.25" x14ac:dyDescent="0.5">
      <c r="A2" s="10" t="s">
        <v>33</v>
      </c>
      <c r="B2" s="11"/>
      <c r="C2" s="11"/>
      <c r="D2" s="11"/>
      <c r="E2" s="11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ht="22.5" x14ac:dyDescent="0.45">
      <c r="A3" s="11"/>
      <c r="B3" s="11" t="s">
        <v>8</v>
      </c>
      <c r="C3" s="11"/>
      <c r="D3" s="11" t="s">
        <v>9</v>
      </c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ht="22.5" x14ac:dyDescent="0.45">
      <c r="A4" s="11"/>
      <c r="B4" s="11" t="s">
        <v>18</v>
      </c>
      <c r="C4" s="11"/>
      <c r="D4" s="11" t="s">
        <v>19</v>
      </c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</row>
    <row r="5" spans="1:15" ht="22.5" x14ac:dyDescent="0.45">
      <c r="A5" s="11"/>
      <c r="B5" s="11" t="s">
        <v>39</v>
      </c>
      <c r="C5" s="11"/>
      <c r="D5" s="11" t="s">
        <v>40</v>
      </c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5" ht="22.5" x14ac:dyDescent="0.45">
      <c r="A6" s="11"/>
      <c r="B6" s="11"/>
      <c r="C6" s="11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</row>
    <row r="7" spans="1:15" ht="23.25" x14ac:dyDescent="0.5">
      <c r="A7" s="10" t="s">
        <v>140</v>
      </c>
      <c r="B7" s="11"/>
      <c r="C7" s="11"/>
      <c r="D7" s="11"/>
      <c r="E7" s="11"/>
      <c r="F7" s="12"/>
      <c r="G7" s="12"/>
      <c r="H7" s="12"/>
      <c r="I7" s="12"/>
      <c r="J7" s="12"/>
      <c r="K7" s="12"/>
      <c r="L7" s="12"/>
      <c r="M7" s="12"/>
      <c r="N7" s="12"/>
      <c r="O7" s="12"/>
    </row>
    <row r="8" spans="1:15" ht="22.5" x14ac:dyDescent="0.45">
      <c r="A8" s="11"/>
      <c r="B8" s="11" t="s">
        <v>141</v>
      </c>
      <c r="C8" s="11"/>
      <c r="D8" s="11"/>
      <c r="E8" s="88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5" ht="22.5" x14ac:dyDescent="0.45">
      <c r="A9" s="11"/>
      <c r="B9" s="11"/>
      <c r="C9" s="11"/>
      <c r="D9" s="11"/>
      <c r="E9" s="82"/>
      <c r="F9" s="12"/>
      <c r="G9" s="12"/>
      <c r="H9" s="12"/>
      <c r="I9" s="12"/>
      <c r="J9" s="12"/>
      <c r="K9" s="12"/>
      <c r="L9" s="12"/>
      <c r="M9" s="12"/>
      <c r="N9" s="12"/>
      <c r="O9" s="12"/>
    </row>
    <row r="10" spans="1:15" ht="22.5" x14ac:dyDescent="0.45">
      <c r="A10" s="11"/>
      <c r="B10" s="11" t="s">
        <v>142</v>
      </c>
      <c r="C10" s="11"/>
      <c r="D10" s="11"/>
      <c r="E10" s="88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5" ht="22.5" x14ac:dyDescent="0.45">
      <c r="A11" s="82"/>
      <c r="B11" s="82"/>
      <c r="C11" s="11"/>
      <c r="D11" s="11"/>
      <c r="E11" s="8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5" ht="22.5" x14ac:dyDescent="0.45">
      <c r="A12" s="82"/>
      <c r="B12" s="82" t="s">
        <v>143</v>
      </c>
      <c r="C12" s="11"/>
      <c r="D12" s="11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2"/>
    </row>
    <row r="13" spans="1:15" ht="22.5" x14ac:dyDescent="0.45">
      <c r="A13" s="82"/>
      <c r="B13" s="82"/>
      <c r="C13" s="11"/>
      <c r="D13" s="11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2"/>
    </row>
    <row r="14" spans="1:15" ht="22.5" x14ac:dyDescent="0.45">
      <c r="A14" s="82"/>
      <c r="B14" s="82" t="s">
        <v>144</v>
      </c>
      <c r="C14" s="11"/>
      <c r="D14" s="11"/>
      <c r="E14" s="11"/>
      <c r="F14" s="12"/>
      <c r="G14" s="12"/>
      <c r="H14" s="12"/>
      <c r="I14" s="12"/>
      <c r="J14" s="12"/>
      <c r="K14" s="12"/>
      <c r="L14" s="12"/>
      <c r="M14" s="12"/>
      <c r="N14" s="12"/>
    </row>
    <row r="15" spans="1:15" ht="22.5" x14ac:dyDescent="0.45">
      <c r="A15" s="82"/>
      <c r="B15" s="82"/>
      <c r="C15" s="11"/>
      <c r="D15" s="11"/>
      <c r="E15" s="11"/>
      <c r="F15" s="12"/>
      <c r="G15" s="12"/>
      <c r="H15" s="12"/>
      <c r="I15" s="12"/>
      <c r="J15" s="12"/>
      <c r="K15" s="12"/>
      <c r="L15" s="12"/>
      <c r="M15" s="12"/>
      <c r="N15" s="12"/>
    </row>
    <row r="16" spans="1:15" ht="23.25" x14ac:dyDescent="0.5">
      <c r="A16" s="94" t="s">
        <v>10</v>
      </c>
      <c r="B16" s="82"/>
      <c r="C16" s="11"/>
      <c r="D16" s="11"/>
      <c r="E16" s="11"/>
      <c r="F16" s="12"/>
      <c r="G16" s="12"/>
      <c r="H16" s="12"/>
      <c r="I16" s="12"/>
      <c r="J16" s="12"/>
      <c r="K16" s="12"/>
      <c r="L16" s="12"/>
      <c r="M16" s="12"/>
      <c r="N16" s="12"/>
    </row>
    <row r="17" spans="1:14" ht="23.25" x14ac:dyDescent="0.5">
      <c r="A17" s="82"/>
      <c r="B17" s="95" t="s">
        <v>134</v>
      </c>
      <c r="C17" s="11"/>
      <c r="D17" s="11"/>
      <c r="E17" s="11"/>
      <c r="F17" s="12"/>
      <c r="G17" s="12"/>
      <c r="H17" s="12"/>
      <c r="I17" s="12"/>
      <c r="J17" s="12"/>
      <c r="K17" s="12"/>
      <c r="L17" s="12"/>
      <c r="M17" s="12"/>
      <c r="N17" s="12"/>
    </row>
    <row r="18" spans="1:14" ht="23.25" x14ac:dyDescent="0.5">
      <c r="A18" s="11"/>
      <c r="B18" s="11"/>
      <c r="C18" s="13" t="s">
        <v>20</v>
      </c>
      <c r="D18" s="11" t="s">
        <v>21</v>
      </c>
      <c r="E18" s="11"/>
      <c r="F18" s="12"/>
      <c r="G18" s="12"/>
      <c r="H18" s="12"/>
      <c r="I18" s="12"/>
      <c r="J18" s="12"/>
      <c r="K18" s="12"/>
      <c r="L18" s="12"/>
      <c r="M18" s="12"/>
      <c r="N18" s="12"/>
    </row>
    <row r="19" spans="1:14" ht="23.25" x14ac:dyDescent="0.5">
      <c r="A19" s="11"/>
      <c r="B19" s="11"/>
      <c r="C19" s="10" t="s">
        <v>11</v>
      </c>
      <c r="D19" s="11" t="s">
        <v>12</v>
      </c>
      <c r="E19" s="11"/>
      <c r="F19" s="12"/>
      <c r="G19" s="12"/>
      <c r="H19" s="12"/>
      <c r="I19" s="12"/>
      <c r="J19" s="12"/>
      <c r="K19" s="12"/>
      <c r="L19" s="12"/>
      <c r="M19" s="12"/>
      <c r="N19" s="12"/>
    </row>
    <row r="20" spans="1:14" ht="23.25" x14ac:dyDescent="0.5">
      <c r="A20" s="11"/>
      <c r="B20" s="11"/>
      <c r="C20" s="13" t="s">
        <v>13</v>
      </c>
      <c r="D20" s="11" t="s">
        <v>14</v>
      </c>
      <c r="E20" s="11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23.25" x14ac:dyDescent="0.5">
      <c r="A21" s="11"/>
      <c r="B21" s="11"/>
      <c r="C21" s="14" t="s">
        <v>15</v>
      </c>
      <c r="D21" s="11" t="s">
        <v>132</v>
      </c>
      <c r="E21" s="11"/>
      <c r="F21" s="12"/>
      <c r="G21" s="12"/>
      <c r="H21" s="12"/>
      <c r="I21" s="12"/>
      <c r="J21" s="12"/>
      <c r="K21" s="12"/>
      <c r="L21" s="12"/>
      <c r="M21" s="12"/>
      <c r="N21" s="12"/>
    </row>
    <row r="22" spans="1:14" ht="23.25" x14ac:dyDescent="0.5">
      <c r="A22" s="11"/>
      <c r="B22" s="11"/>
      <c r="C22" s="14" t="s">
        <v>16</v>
      </c>
      <c r="D22" s="17" t="s">
        <v>22</v>
      </c>
      <c r="E22" s="11"/>
      <c r="F22" s="12"/>
      <c r="G22" s="12"/>
      <c r="H22" s="12"/>
      <c r="I22" s="12"/>
      <c r="J22" s="12"/>
      <c r="K22" s="12"/>
      <c r="L22" s="12"/>
      <c r="M22" s="12"/>
      <c r="N22" s="12"/>
    </row>
    <row r="23" spans="1:14" ht="23.25" x14ac:dyDescent="0.5">
      <c r="A23" s="11"/>
      <c r="B23" s="11"/>
      <c r="C23" s="15" t="s">
        <v>133</v>
      </c>
      <c r="D23" s="11" t="s">
        <v>17</v>
      </c>
      <c r="E23" s="11"/>
      <c r="F23" s="12"/>
      <c r="G23" s="12"/>
      <c r="H23" s="12"/>
      <c r="I23" s="12"/>
      <c r="J23" s="12"/>
      <c r="K23" s="12"/>
      <c r="L23" s="12"/>
      <c r="M23" s="12"/>
      <c r="N23" s="12"/>
    </row>
    <row r="24" spans="1:14" x14ac:dyDescent="0.4">
      <c r="A24" s="16"/>
      <c r="B24" s="16"/>
      <c r="C24" s="16"/>
      <c r="D24" s="16"/>
      <c r="E24" s="1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18"/>
  <sheetViews>
    <sheetView tabSelected="1" zoomScaleNormal="100" zoomScaleSheetLayoutView="90" workbookViewId="0">
      <selection activeCell="I8" sqref="I8"/>
    </sheetView>
  </sheetViews>
  <sheetFormatPr defaultRowHeight="21" x14ac:dyDescent="0.35"/>
  <cols>
    <col min="1" max="1" width="10.875" style="3" customWidth="1"/>
    <col min="2" max="2" width="18.25" style="3" customWidth="1"/>
    <col min="3" max="3" width="26.75" style="3" customWidth="1"/>
    <col min="4" max="4" width="30.125" style="3" customWidth="1"/>
    <col min="5" max="5" width="17.75" style="3" customWidth="1"/>
    <col min="6" max="257" width="9" style="3"/>
    <col min="258" max="258" width="15.875" style="3" customWidth="1"/>
    <col min="259" max="259" width="30.125" style="3" customWidth="1"/>
    <col min="260" max="260" width="14.75" style="3" customWidth="1"/>
    <col min="261" max="261" width="17.75" style="3" customWidth="1"/>
    <col min="262" max="513" width="9" style="3"/>
    <col min="514" max="514" width="15.875" style="3" customWidth="1"/>
    <col min="515" max="515" width="30.125" style="3" customWidth="1"/>
    <col min="516" max="516" width="14.75" style="3" customWidth="1"/>
    <col min="517" max="517" width="17.75" style="3" customWidth="1"/>
    <col min="518" max="769" width="9" style="3"/>
    <col min="770" max="770" width="15.875" style="3" customWidth="1"/>
    <col min="771" max="771" width="30.125" style="3" customWidth="1"/>
    <col min="772" max="772" width="14.75" style="3" customWidth="1"/>
    <col min="773" max="773" width="17.75" style="3" customWidth="1"/>
    <col min="774" max="1025" width="9" style="3"/>
    <col min="1026" max="1026" width="15.875" style="3" customWidth="1"/>
    <col min="1027" max="1027" width="30.125" style="3" customWidth="1"/>
    <col min="1028" max="1028" width="14.75" style="3" customWidth="1"/>
    <col min="1029" max="1029" width="17.75" style="3" customWidth="1"/>
    <col min="1030" max="1281" width="9" style="3"/>
    <col min="1282" max="1282" width="15.875" style="3" customWidth="1"/>
    <col min="1283" max="1283" width="30.125" style="3" customWidth="1"/>
    <col min="1284" max="1284" width="14.75" style="3" customWidth="1"/>
    <col min="1285" max="1285" width="17.75" style="3" customWidth="1"/>
    <col min="1286" max="1537" width="9" style="3"/>
    <col min="1538" max="1538" width="15.875" style="3" customWidth="1"/>
    <col min="1539" max="1539" width="30.125" style="3" customWidth="1"/>
    <col min="1540" max="1540" width="14.75" style="3" customWidth="1"/>
    <col min="1541" max="1541" width="17.75" style="3" customWidth="1"/>
    <col min="1542" max="1793" width="9" style="3"/>
    <col min="1794" max="1794" width="15.875" style="3" customWidth="1"/>
    <col min="1795" max="1795" width="30.125" style="3" customWidth="1"/>
    <col min="1796" max="1796" width="14.75" style="3" customWidth="1"/>
    <col min="1797" max="1797" width="17.75" style="3" customWidth="1"/>
    <col min="1798" max="2049" width="9" style="3"/>
    <col min="2050" max="2050" width="15.875" style="3" customWidth="1"/>
    <col min="2051" max="2051" width="30.125" style="3" customWidth="1"/>
    <col min="2052" max="2052" width="14.75" style="3" customWidth="1"/>
    <col min="2053" max="2053" width="17.75" style="3" customWidth="1"/>
    <col min="2054" max="2305" width="9" style="3"/>
    <col min="2306" max="2306" width="15.875" style="3" customWidth="1"/>
    <col min="2307" max="2307" width="30.125" style="3" customWidth="1"/>
    <col min="2308" max="2308" width="14.75" style="3" customWidth="1"/>
    <col min="2309" max="2309" width="17.75" style="3" customWidth="1"/>
    <col min="2310" max="2561" width="9" style="3"/>
    <col min="2562" max="2562" width="15.875" style="3" customWidth="1"/>
    <col min="2563" max="2563" width="30.125" style="3" customWidth="1"/>
    <col min="2564" max="2564" width="14.75" style="3" customWidth="1"/>
    <col min="2565" max="2565" width="17.75" style="3" customWidth="1"/>
    <col min="2566" max="2817" width="9" style="3"/>
    <col min="2818" max="2818" width="15.875" style="3" customWidth="1"/>
    <col min="2819" max="2819" width="30.125" style="3" customWidth="1"/>
    <col min="2820" max="2820" width="14.75" style="3" customWidth="1"/>
    <col min="2821" max="2821" width="17.75" style="3" customWidth="1"/>
    <col min="2822" max="3073" width="9" style="3"/>
    <col min="3074" max="3074" width="15.875" style="3" customWidth="1"/>
    <col min="3075" max="3075" width="30.125" style="3" customWidth="1"/>
    <col min="3076" max="3076" width="14.75" style="3" customWidth="1"/>
    <col min="3077" max="3077" width="17.75" style="3" customWidth="1"/>
    <col min="3078" max="3329" width="9" style="3"/>
    <col min="3330" max="3330" width="15.875" style="3" customWidth="1"/>
    <col min="3331" max="3331" width="30.125" style="3" customWidth="1"/>
    <col min="3332" max="3332" width="14.75" style="3" customWidth="1"/>
    <col min="3333" max="3333" width="17.75" style="3" customWidth="1"/>
    <col min="3334" max="3585" width="9" style="3"/>
    <col min="3586" max="3586" width="15.875" style="3" customWidth="1"/>
    <col min="3587" max="3587" width="30.125" style="3" customWidth="1"/>
    <col min="3588" max="3588" width="14.75" style="3" customWidth="1"/>
    <col min="3589" max="3589" width="17.75" style="3" customWidth="1"/>
    <col min="3590" max="3841" width="9" style="3"/>
    <col min="3842" max="3842" width="15.875" style="3" customWidth="1"/>
    <col min="3843" max="3843" width="30.125" style="3" customWidth="1"/>
    <col min="3844" max="3844" width="14.75" style="3" customWidth="1"/>
    <col min="3845" max="3845" width="17.75" style="3" customWidth="1"/>
    <col min="3846" max="4097" width="9" style="3"/>
    <col min="4098" max="4098" width="15.875" style="3" customWidth="1"/>
    <col min="4099" max="4099" width="30.125" style="3" customWidth="1"/>
    <col min="4100" max="4100" width="14.75" style="3" customWidth="1"/>
    <col min="4101" max="4101" width="17.75" style="3" customWidth="1"/>
    <col min="4102" max="4353" width="9" style="3"/>
    <col min="4354" max="4354" width="15.875" style="3" customWidth="1"/>
    <col min="4355" max="4355" width="30.125" style="3" customWidth="1"/>
    <col min="4356" max="4356" width="14.75" style="3" customWidth="1"/>
    <col min="4357" max="4357" width="17.75" style="3" customWidth="1"/>
    <col min="4358" max="4609" width="9" style="3"/>
    <col min="4610" max="4610" width="15.875" style="3" customWidth="1"/>
    <col min="4611" max="4611" width="30.125" style="3" customWidth="1"/>
    <col min="4612" max="4612" width="14.75" style="3" customWidth="1"/>
    <col min="4613" max="4613" width="17.75" style="3" customWidth="1"/>
    <col min="4614" max="4865" width="9" style="3"/>
    <col min="4866" max="4866" width="15.875" style="3" customWidth="1"/>
    <col min="4867" max="4867" width="30.125" style="3" customWidth="1"/>
    <col min="4868" max="4868" width="14.75" style="3" customWidth="1"/>
    <col min="4869" max="4869" width="17.75" style="3" customWidth="1"/>
    <col min="4870" max="5121" width="9" style="3"/>
    <col min="5122" max="5122" width="15.875" style="3" customWidth="1"/>
    <col min="5123" max="5123" width="30.125" style="3" customWidth="1"/>
    <col min="5124" max="5124" width="14.75" style="3" customWidth="1"/>
    <col min="5125" max="5125" width="17.75" style="3" customWidth="1"/>
    <col min="5126" max="5377" width="9" style="3"/>
    <col min="5378" max="5378" width="15.875" style="3" customWidth="1"/>
    <col min="5379" max="5379" width="30.125" style="3" customWidth="1"/>
    <col min="5380" max="5380" width="14.75" style="3" customWidth="1"/>
    <col min="5381" max="5381" width="17.75" style="3" customWidth="1"/>
    <col min="5382" max="5633" width="9" style="3"/>
    <col min="5634" max="5634" width="15.875" style="3" customWidth="1"/>
    <col min="5635" max="5635" width="30.125" style="3" customWidth="1"/>
    <col min="5636" max="5636" width="14.75" style="3" customWidth="1"/>
    <col min="5637" max="5637" width="17.75" style="3" customWidth="1"/>
    <col min="5638" max="5889" width="9" style="3"/>
    <col min="5890" max="5890" width="15.875" style="3" customWidth="1"/>
    <col min="5891" max="5891" width="30.125" style="3" customWidth="1"/>
    <col min="5892" max="5892" width="14.75" style="3" customWidth="1"/>
    <col min="5893" max="5893" width="17.75" style="3" customWidth="1"/>
    <col min="5894" max="6145" width="9" style="3"/>
    <col min="6146" max="6146" width="15.875" style="3" customWidth="1"/>
    <col min="6147" max="6147" width="30.125" style="3" customWidth="1"/>
    <col min="6148" max="6148" width="14.75" style="3" customWidth="1"/>
    <col min="6149" max="6149" width="17.75" style="3" customWidth="1"/>
    <col min="6150" max="6401" width="9" style="3"/>
    <col min="6402" max="6402" width="15.875" style="3" customWidth="1"/>
    <col min="6403" max="6403" width="30.125" style="3" customWidth="1"/>
    <col min="6404" max="6404" width="14.75" style="3" customWidth="1"/>
    <col min="6405" max="6405" width="17.75" style="3" customWidth="1"/>
    <col min="6406" max="6657" width="9" style="3"/>
    <col min="6658" max="6658" width="15.875" style="3" customWidth="1"/>
    <col min="6659" max="6659" width="30.125" style="3" customWidth="1"/>
    <col min="6660" max="6660" width="14.75" style="3" customWidth="1"/>
    <col min="6661" max="6661" width="17.75" style="3" customWidth="1"/>
    <col min="6662" max="6913" width="9" style="3"/>
    <col min="6914" max="6914" width="15.875" style="3" customWidth="1"/>
    <col min="6915" max="6915" width="30.125" style="3" customWidth="1"/>
    <col min="6916" max="6916" width="14.75" style="3" customWidth="1"/>
    <col min="6917" max="6917" width="17.75" style="3" customWidth="1"/>
    <col min="6918" max="7169" width="9" style="3"/>
    <col min="7170" max="7170" width="15.875" style="3" customWidth="1"/>
    <col min="7171" max="7171" width="30.125" style="3" customWidth="1"/>
    <col min="7172" max="7172" width="14.75" style="3" customWidth="1"/>
    <col min="7173" max="7173" width="17.75" style="3" customWidth="1"/>
    <col min="7174" max="7425" width="9" style="3"/>
    <col min="7426" max="7426" width="15.875" style="3" customWidth="1"/>
    <col min="7427" max="7427" width="30.125" style="3" customWidth="1"/>
    <col min="7428" max="7428" width="14.75" style="3" customWidth="1"/>
    <col min="7429" max="7429" width="17.75" style="3" customWidth="1"/>
    <col min="7430" max="7681" width="9" style="3"/>
    <col min="7682" max="7682" width="15.875" style="3" customWidth="1"/>
    <col min="7683" max="7683" width="30.125" style="3" customWidth="1"/>
    <col min="7684" max="7684" width="14.75" style="3" customWidth="1"/>
    <col min="7685" max="7685" width="17.75" style="3" customWidth="1"/>
    <col min="7686" max="7937" width="9" style="3"/>
    <col min="7938" max="7938" width="15.875" style="3" customWidth="1"/>
    <col min="7939" max="7939" width="30.125" style="3" customWidth="1"/>
    <col min="7940" max="7940" width="14.75" style="3" customWidth="1"/>
    <col min="7941" max="7941" width="17.75" style="3" customWidth="1"/>
    <col min="7942" max="8193" width="9" style="3"/>
    <col min="8194" max="8194" width="15.875" style="3" customWidth="1"/>
    <col min="8195" max="8195" width="30.125" style="3" customWidth="1"/>
    <col min="8196" max="8196" width="14.75" style="3" customWidth="1"/>
    <col min="8197" max="8197" width="17.75" style="3" customWidth="1"/>
    <col min="8198" max="8449" width="9" style="3"/>
    <col min="8450" max="8450" width="15.875" style="3" customWidth="1"/>
    <col min="8451" max="8451" width="30.125" style="3" customWidth="1"/>
    <col min="8452" max="8452" width="14.75" style="3" customWidth="1"/>
    <col min="8453" max="8453" width="17.75" style="3" customWidth="1"/>
    <col min="8454" max="8705" width="9" style="3"/>
    <col min="8706" max="8706" width="15.875" style="3" customWidth="1"/>
    <col min="8707" max="8707" width="30.125" style="3" customWidth="1"/>
    <col min="8708" max="8708" width="14.75" style="3" customWidth="1"/>
    <col min="8709" max="8709" width="17.75" style="3" customWidth="1"/>
    <col min="8710" max="8961" width="9" style="3"/>
    <col min="8962" max="8962" width="15.875" style="3" customWidth="1"/>
    <col min="8963" max="8963" width="30.125" style="3" customWidth="1"/>
    <col min="8964" max="8964" width="14.75" style="3" customWidth="1"/>
    <col min="8965" max="8965" width="17.75" style="3" customWidth="1"/>
    <col min="8966" max="9217" width="9" style="3"/>
    <col min="9218" max="9218" width="15.875" style="3" customWidth="1"/>
    <col min="9219" max="9219" width="30.125" style="3" customWidth="1"/>
    <col min="9220" max="9220" width="14.75" style="3" customWidth="1"/>
    <col min="9221" max="9221" width="17.75" style="3" customWidth="1"/>
    <col min="9222" max="9473" width="9" style="3"/>
    <col min="9474" max="9474" width="15.875" style="3" customWidth="1"/>
    <col min="9475" max="9475" width="30.125" style="3" customWidth="1"/>
    <col min="9476" max="9476" width="14.75" style="3" customWidth="1"/>
    <col min="9477" max="9477" width="17.75" style="3" customWidth="1"/>
    <col min="9478" max="9729" width="9" style="3"/>
    <col min="9730" max="9730" width="15.875" style="3" customWidth="1"/>
    <col min="9731" max="9731" width="30.125" style="3" customWidth="1"/>
    <col min="9732" max="9732" width="14.75" style="3" customWidth="1"/>
    <col min="9733" max="9733" width="17.75" style="3" customWidth="1"/>
    <col min="9734" max="9985" width="9" style="3"/>
    <col min="9986" max="9986" width="15.875" style="3" customWidth="1"/>
    <col min="9987" max="9987" width="30.125" style="3" customWidth="1"/>
    <col min="9988" max="9988" width="14.75" style="3" customWidth="1"/>
    <col min="9989" max="9989" width="17.75" style="3" customWidth="1"/>
    <col min="9990" max="10241" width="9" style="3"/>
    <col min="10242" max="10242" width="15.875" style="3" customWidth="1"/>
    <col min="10243" max="10243" width="30.125" style="3" customWidth="1"/>
    <col min="10244" max="10244" width="14.75" style="3" customWidth="1"/>
    <col min="10245" max="10245" width="17.75" style="3" customWidth="1"/>
    <col min="10246" max="10497" width="9" style="3"/>
    <col min="10498" max="10498" width="15.875" style="3" customWidth="1"/>
    <col min="10499" max="10499" width="30.125" style="3" customWidth="1"/>
    <col min="10500" max="10500" width="14.75" style="3" customWidth="1"/>
    <col min="10501" max="10501" width="17.75" style="3" customWidth="1"/>
    <col min="10502" max="10753" width="9" style="3"/>
    <col min="10754" max="10754" width="15.875" style="3" customWidth="1"/>
    <col min="10755" max="10755" width="30.125" style="3" customWidth="1"/>
    <col min="10756" max="10756" width="14.75" style="3" customWidth="1"/>
    <col min="10757" max="10757" width="17.75" style="3" customWidth="1"/>
    <col min="10758" max="11009" width="9" style="3"/>
    <col min="11010" max="11010" width="15.875" style="3" customWidth="1"/>
    <col min="11011" max="11011" width="30.125" style="3" customWidth="1"/>
    <col min="11012" max="11012" width="14.75" style="3" customWidth="1"/>
    <col min="11013" max="11013" width="17.75" style="3" customWidth="1"/>
    <col min="11014" max="11265" width="9" style="3"/>
    <col min="11266" max="11266" width="15.875" style="3" customWidth="1"/>
    <col min="11267" max="11267" width="30.125" style="3" customWidth="1"/>
    <col min="11268" max="11268" width="14.75" style="3" customWidth="1"/>
    <col min="11269" max="11269" width="17.75" style="3" customWidth="1"/>
    <col min="11270" max="11521" width="9" style="3"/>
    <col min="11522" max="11522" width="15.875" style="3" customWidth="1"/>
    <col min="11523" max="11523" width="30.125" style="3" customWidth="1"/>
    <col min="11524" max="11524" width="14.75" style="3" customWidth="1"/>
    <col min="11525" max="11525" width="17.75" style="3" customWidth="1"/>
    <col min="11526" max="11777" width="9" style="3"/>
    <col min="11778" max="11778" width="15.875" style="3" customWidth="1"/>
    <col min="11779" max="11779" width="30.125" style="3" customWidth="1"/>
    <col min="11780" max="11780" width="14.75" style="3" customWidth="1"/>
    <col min="11781" max="11781" width="17.75" style="3" customWidth="1"/>
    <col min="11782" max="12033" width="9" style="3"/>
    <col min="12034" max="12034" width="15.875" style="3" customWidth="1"/>
    <col min="12035" max="12035" width="30.125" style="3" customWidth="1"/>
    <col min="12036" max="12036" width="14.75" style="3" customWidth="1"/>
    <col min="12037" max="12037" width="17.75" style="3" customWidth="1"/>
    <col min="12038" max="12289" width="9" style="3"/>
    <col min="12290" max="12290" width="15.875" style="3" customWidth="1"/>
    <col min="12291" max="12291" width="30.125" style="3" customWidth="1"/>
    <col min="12292" max="12292" width="14.75" style="3" customWidth="1"/>
    <col min="12293" max="12293" width="17.75" style="3" customWidth="1"/>
    <col min="12294" max="12545" width="9" style="3"/>
    <col min="12546" max="12546" width="15.875" style="3" customWidth="1"/>
    <col min="12547" max="12547" width="30.125" style="3" customWidth="1"/>
    <col min="12548" max="12548" width="14.75" style="3" customWidth="1"/>
    <col min="12549" max="12549" width="17.75" style="3" customWidth="1"/>
    <col min="12550" max="12801" width="9" style="3"/>
    <col min="12802" max="12802" width="15.875" style="3" customWidth="1"/>
    <col min="12803" max="12803" width="30.125" style="3" customWidth="1"/>
    <col min="12804" max="12804" width="14.75" style="3" customWidth="1"/>
    <col min="12805" max="12805" width="17.75" style="3" customWidth="1"/>
    <col min="12806" max="13057" width="9" style="3"/>
    <col min="13058" max="13058" width="15.875" style="3" customWidth="1"/>
    <col min="13059" max="13059" width="30.125" style="3" customWidth="1"/>
    <col min="13060" max="13060" width="14.75" style="3" customWidth="1"/>
    <col min="13061" max="13061" width="17.75" style="3" customWidth="1"/>
    <col min="13062" max="13313" width="9" style="3"/>
    <col min="13314" max="13314" width="15.875" style="3" customWidth="1"/>
    <col min="13315" max="13315" width="30.125" style="3" customWidth="1"/>
    <col min="13316" max="13316" width="14.75" style="3" customWidth="1"/>
    <col min="13317" max="13317" width="17.75" style="3" customWidth="1"/>
    <col min="13318" max="13569" width="9" style="3"/>
    <col min="13570" max="13570" width="15.875" style="3" customWidth="1"/>
    <col min="13571" max="13571" width="30.125" style="3" customWidth="1"/>
    <col min="13572" max="13572" width="14.75" style="3" customWidth="1"/>
    <col min="13573" max="13573" width="17.75" style="3" customWidth="1"/>
    <col min="13574" max="13825" width="9" style="3"/>
    <col min="13826" max="13826" width="15.875" style="3" customWidth="1"/>
    <col min="13827" max="13827" width="30.125" style="3" customWidth="1"/>
    <col min="13828" max="13828" width="14.75" style="3" customWidth="1"/>
    <col min="13829" max="13829" width="17.75" style="3" customWidth="1"/>
    <col min="13830" max="14081" width="9" style="3"/>
    <col min="14082" max="14082" width="15.875" style="3" customWidth="1"/>
    <col min="14083" max="14083" width="30.125" style="3" customWidth="1"/>
    <col min="14084" max="14084" width="14.75" style="3" customWidth="1"/>
    <col min="14085" max="14085" width="17.75" style="3" customWidth="1"/>
    <col min="14086" max="14337" width="9" style="3"/>
    <col min="14338" max="14338" width="15.875" style="3" customWidth="1"/>
    <col min="14339" max="14339" width="30.125" style="3" customWidth="1"/>
    <col min="14340" max="14340" width="14.75" style="3" customWidth="1"/>
    <col min="14341" max="14341" width="17.75" style="3" customWidth="1"/>
    <col min="14342" max="14593" width="9" style="3"/>
    <col min="14594" max="14594" width="15.875" style="3" customWidth="1"/>
    <col min="14595" max="14595" width="30.125" style="3" customWidth="1"/>
    <col min="14596" max="14596" width="14.75" style="3" customWidth="1"/>
    <col min="14597" max="14597" width="17.75" style="3" customWidth="1"/>
    <col min="14598" max="14849" width="9" style="3"/>
    <col min="14850" max="14850" width="15.875" style="3" customWidth="1"/>
    <col min="14851" max="14851" width="30.125" style="3" customWidth="1"/>
    <col min="14852" max="14852" width="14.75" style="3" customWidth="1"/>
    <col min="14853" max="14853" width="17.75" style="3" customWidth="1"/>
    <col min="14854" max="15105" width="9" style="3"/>
    <col min="15106" max="15106" width="15.875" style="3" customWidth="1"/>
    <col min="15107" max="15107" width="30.125" style="3" customWidth="1"/>
    <col min="15108" max="15108" width="14.75" style="3" customWidth="1"/>
    <col min="15109" max="15109" width="17.75" style="3" customWidth="1"/>
    <col min="15110" max="15361" width="9" style="3"/>
    <col min="15362" max="15362" width="15.875" style="3" customWidth="1"/>
    <col min="15363" max="15363" width="30.125" style="3" customWidth="1"/>
    <col min="15364" max="15364" width="14.75" style="3" customWidth="1"/>
    <col min="15365" max="15365" width="17.75" style="3" customWidth="1"/>
    <col min="15366" max="15617" width="9" style="3"/>
    <col min="15618" max="15618" width="15.875" style="3" customWidth="1"/>
    <col min="15619" max="15619" width="30.125" style="3" customWidth="1"/>
    <col min="15620" max="15620" width="14.75" style="3" customWidth="1"/>
    <col min="15621" max="15621" width="17.75" style="3" customWidth="1"/>
    <col min="15622" max="15873" width="9" style="3"/>
    <col min="15874" max="15874" width="15.875" style="3" customWidth="1"/>
    <col min="15875" max="15875" width="30.125" style="3" customWidth="1"/>
    <col min="15876" max="15876" width="14.75" style="3" customWidth="1"/>
    <col min="15877" max="15877" width="17.75" style="3" customWidth="1"/>
    <col min="15878" max="16129" width="9" style="3"/>
    <col min="16130" max="16130" width="15.875" style="3" customWidth="1"/>
    <col min="16131" max="16131" width="30.125" style="3" customWidth="1"/>
    <col min="16132" max="16132" width="14.75" style="3" customWidth="1"/>
    <col min="16133" max="16133" width="17.75" style="3" customWidth="1"/>
    <col min="16134" max="16384" width="9" style="3"/>
  </cols>
  <sheetData>
    <row r="1" spans="1:5" ht="22.5" customHeight="1" x14ac:dyDescent="0.35">
      <c r="A1" s="2" t="s">
        <v>35</v>
      </c>
      <c r="B1" s="2"/>
      <c r="C1" s="2"/>
      <c r="D1" s="2"/>
      <c r="E1" s="2"/>
    </row>
    <row r="2" spans="1:5" ht="22.5" customHeight="1" x14ac:dyDescent="0.35">
      <c r="A2" s="105" t="s">
        <v>0</v>
      </c>
      <c r="B2" s="105"/>
      <c r="C2" s="102"/>
      <c r="D2" s="2"/>
      <c r="E2" s="2"/>
    </row>
    <row r="3" spans="1:5" ht="22.5" customHeight="1" x14ac:dyDescent="0.35">
      <c r="A3" s="106" t="s">
        <v>5</v>
      </c>
      <c r="B3" s="106"/>
      <c r="C3" s="4" t="str">
        <f>IF(ISERROR(VLOOKUP(C2,providername,2,FALSE)),"",VLOOKUP(C2,providername,2,FALSE))</f>
        <v/>
      </c>
      <c r="D3" s="4"/>
      <c r="E3" s="4"/>
    </row>
    <row r="4" spans="1:5" ht="22.5" customHeight="1" x14ac:dyDescent="0.35">
      <c r="A4" s="107" t="s">
        <v>1</v>
      </c>
      <c r="B4" s="107"/>
      <c r="C4" s="2" t="s">
        <v>24</v>
      </c>
      <c r="D4" s="4"/>
      <c r="E4" s="4"/>
    </row>
    <row r="5" spans="1:5" ht="22.5" customHeight="1" x14ac:dyDescent="0.35">
      <c r="A5" s="105" t="s">
        <v>6</v>
      </c>
      <c r="B5" s="105"/>
      <c r="C5" s="83" t="s">
        <v>113</v>
      </c>
      <c r="D5" s="5" t="s">
        <v>147</v>
      </c>
      <c r="E5" s="87">
        <v>2016</v>
      </c>
    </row>
    <row r="6" spans="1:5" ht="22.5" customHeight="1" x14ac:dyDescent="0.35">
      <c r="A6" s="105" t="s">
        <v>2</v>
      </c>
      <c r="B6" s="105"/>
      <c r="C6" s="2" t="s">
        <v>27</v>
      </c>
      <c r="D6" s="5"/>
      <c r="E6" s="6"/>
    </row>
    <row r="7" spans="1:5" ht="28.5" customHeight="1" x14ac:dyDescent="0.35">
      <c r="C7" s="2"/>
      <c r="E7" s="7" t="s">
        <v>148</v>
      </c>
    </row>
    <row r="8" spans="1:5" ht="63" x14ac:dyDescent="0.35">
      <c r="A8" s="104" t="s">
        <v>23</v>
      </c>
      <c r="B8" s="104"/>
      <c r="C8" s="21" t="s">
        <v>145</v>
      </c>
      <c r="D8" s="8" t="s">
        <v>146</v>
      </c>
      <c r="E8" s="22" t="s">
        <v>25</v>
      </c>
    </row>
    <row r="9" spans="1:5" ht="47.25" customHeight="1" x14ac:dyDescent="0.35">
      <c r="A9" s="103" t="s">
        <v>26</v>
      </c>
      <c r="B9" s="103"/>
      <c r="C9" s="89"/>
      <c r="D9" s="90">
        <f>(D11+D12+D13+D14+D15+D16)/6</f>
        <v>0</v>
      </c>
      <c r="E9" s="24" t="str">
        <f>IF(ISBLANK(C9),"",(C9/D9)*100)</f>
        <v/>
      </c>
    </row>
    <row r="10" spans="1:5" ht="22.5" customHeight="1" x14ac:dyDescent="0.35">
      <c r="A10" s="81" t="s">
        <v>139</v>
      </c>
      <c r="B10" s="81" t="s">
        <v>138</v>
      </c>
      <c r="C10" s="18"/>
      <c r="D10" s="20"/>
      <c r="E10" s="9"/>
    </row>
    <row r="11" spans="1:5" x14ac:dyDescent="0.35">
      <c r="A11" s="91" t="s">
        <v>84</v>
      </c>
      <c r="B11" s="96">
        <v>2016</v>
      </c>
      <c r="C11" s="19"/>
      <c r="D11" s="84"/>
    </row>
    <row r="12" spans="1:5" x14ac:dyDescent="0.35">
      <c r="A12" s="92" t="s">
        <v>87</v>
      </c>
      <c r="B12" s="97">
        <v>2016</v>
      </c>
      <c r="C12" s="19"/>
      <c r="D12" s="85"/>
    </row>
    <row r="13" spans="1:5" x14ac:dyDescent="0.35">
      <c r="A13" s="91" t="s">
        <v>90</v>
      </c>
      <c r="B13" s="97">
        <v>2016</v>
      </c>
      <c r="C13" s="19"/>
      <c r="D13" s="85"/>
    </row>
    <row r="14" spans="1:5" x14ac:dyDescent="0.35">
      <c r="A14" s="92" t="s">
        <v>94</v>
      </c>
      <c r="B14" s="97">
        <v>2016</v>
      </c>
      <c r="C14" s="19"/>
      <c r="D14" s="85"/>
    </row>
    <row r="15" spans="1:5" x14ac:dyDescent="0.35">
      <c r="A15" s="91" t="s">
        <v>97</v>
      </c>
      <c r="B15" s="97">
        <v>2016</v>
      </c>
      <c r="C15" s="19"/>
      <c r="D15" s="85"/>
    </row>
    <row r="16" spans="1:5" x14ac:dyDescent="0.35">
      <c r="A16" s="93" t="s">
        <v>100</v>
      </c>
      <c r="B16" s="98">
        <v>2016</v>
      </c>
      <c r="C16" s="80"/>
      <c r="D16" s="86"/>
    </row>
    <row r="18" spans="4:5" ht="16.5" customHeight="1" x14ac:dyDescent="0.45">
      <c r="D18"/>
      <c r="E18" s="3" t="s">
        <v>48</v>
      </c>
    </row>
  </sheetData>
  <mergeCells count="7">
    <mergeCell ref="A9:B9"/>
    <mergeCell ref="A8:B8"/>
    <mergeCell ref="A2:B2"/>
    <mergeCell ref="A3:B3"/>
    <mergeCell ref="A4:B4"/>
    <mergeCell ref="A5:B5"/>
    <mergeCell ref="A6:B6"/>
  </mergeCells>
  <dataValidations count="2">
    <dataValidation type="whole" operator="greaterThanOrEqual" allowBlank="1" showInputMessage="1" showErrorMessage="1" errorTitle="E-money" error="ต้องมีค่า &gt;= 0 และ เป็นเลขจำนวนเต็ม" sqref="D65538:E65540 IZ65538:JA65540 SV65538:SW65540 ACR65538:ACS65540 AMN65538:AMO65540 AWJ65538:AWK65540 BGF65538:BGG65540 BQB65538:BQC65540 BZX65538:BZY65540 CJT65538:CJU65540 CTP65538:CTQ65540 DDL65538:DDM65540 DNH65538:DNI65540 DXD65538:DXE65540 EGZ65538:EHA65540 EQV65538:EQW65540 FAR65538:FAS65540 FKN65538:FKO65540 FUJ65538:FUK65540 GEF65538:GEG65540 GOB65538:GOC65540 GXX65538:GXY65540 HHT65538:HHU65540 HRP65538:HRQ65540 IBL65538:IBM65540 ILH65538:ILI65540 IVD65538:IVE65540 JEZ65538:JFA65540 JOV65538:JOW65540 JYR65538:JYS65540 KIN65538:KIO65540 KSJ65538:KSK65540 LCF65538:LCG65540 LMB65538:LMC65540 LVX65538:LVY65540 MFT65538:MFU65540 MPP65538:MPQ65540 MZL65538:MZM65540 NJH65538:NJI65540 NTD65538:NTE65540 OCZ65538:ODA65540 OMV65538:OMW65540 OWR65538:OWS65540 PGN65538:PGO65540 PQJ65538:PQK65540 QAF65538:QAG65540 QKB65538:QKC65540 QTX65538:QTY65540 RDT65538:RDU65540 RNP65538:RNQ65540 RXL65538:RXM65540 SHH65538:SHI65540 SRD65538:SRE65540 TAZ65538:TBA65540 TKV65538:TKW65540 TUR65538:TUS65540 UEN65538:UEO65540 UOJ65538:UOK65540 UYF65538:UYG65540 VIB65538:VIC65540 VRX65538:VRY65540 WBT65538:WBU65540 WLP65538:WLQ65540 WVL65538:WVM65540 D131074:E131076 IZ131074:JA131076 SV131074:SW131076 ACR131074:ACS131076 AMN131074:AMO131076 AWJ131074:AWK131076 BGF131074:BGG131076 BQB131074:BQC131076 BZX131074:BZY131076 CJT131074:CJU131076 CTP131074:CTQ131076 DDL131074:DDM131076 DNH131074:DNI131076 DXD131074:DXE131076 EGZ131074:EHA131076 EQV131074:EQW131076 FAR131074:FAS131076 FKN131074:FKO131076 FUJ131074:FUK131076 GEF131074:GEG131076 GOB131074:GOC131076 GXX131074:GXY131076 HHT131074:HHU131076 HRP131074:HRQ131076 IBL131074:IBM131076 ILH131074:ILI131076 IVD131074:IVE131076 JEZ131074:JFA131076 JOV131074:JOW131076 JYR131074:JYS131076 KIN131074:KIO131076 KSJ131074:KSK131076 LCF131074:LCG131076 LMB131074:LMC131076 LVX131074:LVY131076 MFT131074:MFU131076 MPP131074:MPQ131076 MZL131074:MZM131076 NJH131074:NJI131076 NTD131074:NTE131076 OCZ131074:ODA131076 OMV131074:OMW131076 OWR131074:OWS131076 PGN131074:PGO131076 PQJ131074:PQK131076 QAF131074:QAG131076 QKB131074:QKC131076 QTX131074:QTY131076 RDT131074:RDU131076 RNP131074:RNQ131076 RXL131074:RXM131076 SHH131074:SHI131076 SRD131074:SRE131076 TAZ131074:TBA131076 TKV131074:TKW131076 TUR131074:TUS131076 UEN131074:UEO131076 UOJ131074:UOK131076 UYF131074:UYG131076 VIB131074:VIC131076 VRX131074:VRY131076 WBT131074:WBU131076 WLP131074:WLQ131076 WVL131074:WVM131076 D196610:E196612 IZ196610:JA196612 SV196610:SW196612 ACR196610:ACS196612 AMN196610:AMO196612 AWJ196610:AWK196612 BGF196610:BGG196612 BQB196610:BQC196612 BZX196610:BZY196612 CJT196610:CJU196612 CTP196610:CTQ196612 DDL196610:DDM196612 DNH196610:DNI196612 DXD196610:DXE196612 EGZ196610:EHA196612 EQV196610:EQW196612 FAR196610:FAS196612 FKN196610:FKO196612 FUJ196610:FUK196612 GEF196610:GEG196612 GOB196610:GOC196612 GXX196610:GXY196612 HHT196610:HHU196612 HRP196610:HRQ196612 IBL196610:IBM196612 ILH196610:ILI196612 IVD196610:IVE196612 JEZ196610:JFA196612 JOV196610:JOW196612 JYR196610:JYS196612 KIN196610:KIO196612 KSJ196610:KSK196612 LCF196610:LCG196612 LMB196610:LMC196612 LVX196610:LVY196612 MFT196610:MFU196612 MPP196610:MPQ196612 MZL196610:MZM196612 NJH196610:NJI196612 NTD196610:NTE196612 OCZ196610:ODA196612 OMV196610:OMW196612 OWR196610:OWS196612 PGN196610:PGO196612 PQJ196610:PQK196612 QAF196610:QAG196612 QKB196610:QKC196612 QTX196610:QTY196612 RDT196610:RDU196612 RNP196610:RNQ196612 RXL196610:RXM196612 SHH196610:SHI196612 SRD196610:SRE196612 TAZ196610:TBA196612 TKV196610:TKW196612 TUR196610:TUS196612 UEN196610:UEO196612 UOJ196610:UOK196612 UYF196610:UYG196612 VIB196610:VIC196612 VRX196610:VRY196612 WBT196610:WBU196612 WLP196610:WLQ196612 WVL196610:WVM196612 D262146:E262148 IZ262146:JA262148 SV262146:SW262148 ACR262146:ACS262148 AMN262146:AMO262148 AWJ262146:AWK262148 BGF262146:BGG262148 BQB262146:BQC262148 BZX262146:BZY262148 CJT262146:CJU262148 CTP262146:CTQ262148 DDL262146:DDM262148 DNH262146:DNI262148 DXD262146:DXE262148 EGZ262146:EHA262148 EQV262146:EQW262148 FAR262146:FAS262148 FKN262146:FKO262148 FUJ262146:FUK262148 GEF262146:GEG262148 GOB262146:GOC262148 GXX262146:GXY262148 HHT262146:HHU262148 HRP262146:HRQ262148 IBL262146:IBM262148 ILH262146:ILI262148 IVD262146:IVE262148 JEZ262146:JFA262148 JOV262146:JOW262148 JYR262146:JYS262148 KIN262146:KIO262148 KSJ262146:KSK262148 LCF262146:LCG262148 LMB262146:LMC262148 LVX262146:LVY262148 MFT262146:MFU262148 MPP262146:MPQ262148 MZL262146:MZM262148 NJH262146:NJI262148 NTD262146:NTE262148 OCZ262146:ODA262148 OMV262146:OMW262148 OWR262146:OWS262148 PGN262146:PGO262148 PQJ262146:PQK262148 QAF262146:QAG262148 QKB262146:QKC262148 QTX262146:QTY262148 RDT262146:RDU262148 RNP262146:RNQ262148 RXL262146:RXM262148 SHH262146:SHI262148 SRD262146:SRE262148 TAZ262146:TBA262148 TKV262146:TKW262148 TUR262146:TUS262148 UEN262146:UEO262148 UOJ262146:UOK262148 UYF262146:UYG262148 VIB262146:VIC262148 VRX262146:VRY262148 WBT262146:WBU262148 WLP262146:WLQ262148 WVL262146:WVM262148 D327682:E327684 IZ327682:JA327684 SV327682:SW327684 ACR327682:ACS327684 AMN327682:AMO327684 AWJ327682:AWK327684 BGF327682:BGG327684 BQB327682:BQC327684 BZX327682:BZY327684 CJT327682:CJU327684 CTP327682:CTQ327684 DDL327682:DDM327684 DNH327682:DNI327684 DXD327682:DXE327684 EGZ327682:EHA327684 EQV327682:EQW327684 FAR327682:FAS327684 FKN327682:FKO327684 FUJ327682:FUK327684 GEF327682:GEG327684 GOB327682:GOC327684 GXX327682:GXY327684 HHT327682:HHU327684 HRP327682:HRQ327684 IBL327682:IBM327684 ILH327682:ILI327684 IVD327682:IVE327684 JEZ327682:JFA327684 JOV327682:JOW327684 JYR327682:JYS327684 KIN327682:KIO327684 KSJ327682:KSK327684 LCF327682:LCG327684 LMB327682:LMC327684 LVX327682:LVY327684 MFT327682:MFU327684 MPP327682:MPQ327684 MZL327682:MZM327684 NJH327682:NJI327684 NTD327682:NTE327684 OCZ327682:ODA327684 OMV327682:OMW327684 OWR327682:OWS327684 PGN327682:PGO327684 PQJ327682:PQK327684 QAF327682:QAG327684 QKB327682:QKC327684 QTX327682:QTY327684 RDT327682:RDU327684 RNP327682:RNQ327684 RXL327682:RXM327684 SHH327682:SHI327684 SRD327682:SRE327684 TAZ327682:TBA327684 TKV327682:TKW327684 TUR327682:TUS327684 UEN327682:UEO327684 UOJ327682:UOK327684 UYF327682:UYG327684 VIB327682:VIC327684 VRX327682:VRY327684 WBT327682:WBU327684 WLP327682:WLQ327684 WVL327682:WVM327684 D393218:E393220 IZ393218:JA393220 SV393218:SW393220 ACR393218:ACS393220 AMN393218:AMO393220 AWJ393218:AWK393220 BGF393218:BGG393220 BQB393218:BQC393220 BZX393218:BZY393220 CJT393218:CJU393220 CTP393218:CTQ393220 DDL393218:DDM393220 DNH393218:DNI393220 DXD393218:DXE393220 EGZ393218:EHA393220 EQV393218:EQW393220 FAR393218:FAS393220 FKN393218:FKO393220 FUJ393218:FUK393220 GEF393218:GEG393220 GOB393218:GOC393220 GXX393218:GXY393220 HHT393218:HHU393220 HRP393218:HRQ393220 IBL393218:IBM393220 ILH393218:ILI393220 IVD393218:IVE393220 JEZ393218:JFA393220 JOV393218:JOW393220 JYR393218:JYS393220 KIN393218:KIO393220 KSJ393218:KSK393220 LCF393218:LCG393220 LMB393218:LMC393220 LVX393218:LVY393220 MFT393218:MFU393220 MPP393218:MPQ393220 MZL393218:MZM393220 NJH393218:NJI393220 NTD393218:NTE393220 OCZ393218:ODA393220 OMV393218:OMW393220 OWR393218:OWS393220 PGN393218:PGO393220 PQJ393218:PQK393220 QAF393218:QAG393220 QKB393218:QKC393220 QTX393218:QTY393220 RDT393218:RDU393220 RNP393218:RNQ393220 RXL393218:RXM393220 SHH393218:SHI393220 SRD393218:SRE393220 TAZ393218:TBA393220 TKV393218:TKW393220 TUR393218:TUS393220 UEN393218:UEO393220 UOJ393218:UOK393220 UYF393218:UYG393220 VIB393218:VIC393220 VRX393218:VRY393220 WBT393218:WBU393220 WLP393218:WLQ393220 WVL393218:WVM393220 D458754:E458756 IZ458754:JA458756 SV458754:SW458756 ACR458754:ACS458756 AMN458754:AMO458756 AWJ458754:AWK458756 BGF458754:BGG458756 BQB458754:BQC458756 BZX458754:BZY458756 CJT458754:CJU458756 CTP458754:CTQ458756 DDL458754:DDM458756 DNH458754:DNI458756 DXD458754:DXE458756 EGZ458754:EHA458756 EQV458754:EQW458756 FAR458754:FAS458756 FKN458754:FKO458756 FUJ458754:FUK458756 GEF458754:GEG458756 GOB458754:GOC458756 GXX458754:GXY458756 HHT458754:HHU458756 HRP458754:HRQ458756 IBL458754:IBM458756 ILH458754:ILI458756 IVD458754:IVE458756 JEZ458754:JFA458756 JOV458754:JOW458756 JYR458754:JYS458756 KIN458754:KIO458756 KSJ458754:KSK458756 LCF458754:LCG458756 LMB458754:LMC458756 LVX458754:LVY458756 MFT458754:MFU458756 MPP458754:MPQ458756 MZL458754:MZM458756 NJH458754:NJI458756 NTD458754:NTE458756 OCZ458754:ODA458756 OMV458754:OMW458756 OWR458754:OWS458756 PGN458754:PGO458756 PQJ458754:PQK458756 QAF458754:QAG458756 QKB458754:QKC458756 QTX458754:QTY458756 RDT458754:RDU458756 RNP458754:RNQ458756 RXL458754:RXM458756 SHH458754:SHI458756 SRD458754:SRE458756 TAZ458754:TBA458756 TKV458754:TKW458756 TUR458754:TUS458756 UEN458754:UEO458756 UOJ458754:UOK458756 UYF458754:UYG458756 VIB458754:VIC458756 VRX458754:VRY458756 WBT458754:WBU458756 WLP458754:WLQ458756 WVL458754:WVM458756 D524290:E524292 IZ524290:JA524292 SV524290:SW524292 ACR524290:ACS524292 AMN524290:AMO524292 AWJ524290:AWK524292 BGF524290:BGG524292 BQB524290:BQC524292 BZX524290:BZY524292 CJT524290:CJU524292 CTP524290:CTQ524292 DDL524290:DDM524292 DNH524290:DNI524292 DXD524290:DXE524292 EGZ524290:EHA524292 EQV524290:EQW524292 FAR524290:FAS524292 FKN524290:FKO524292 FUJ524290:FUK524292 GEF524290:GEG524292 GOB524290:GOC524292 GXX524290:GXY524292 HHT524290:HHU524292 HRP524290:HRQ524292 IBL524290:IBM524292 ILH524290:ILI524292 IVD524290:IVE524292 JEZ524290:JFA524292 JOV524290:JOW524292 JYR524290:JYS524292 KIN524290:KIO524292 KSJ524290:KSK524292 LCF524290:LCG524292 LMB524290:LMC524292 LVX524290:LVY524292 MFT524290:MFU524292 MPP524290:MPQ524292 MZL524290:MZM524292 NJH524290:NJI524292 NTD524290:NTE524292 OCZ524290:ODA524292 OMV524290:OMW524292 OWR524290:OWS524292 PGN524290:PGO524292 PQJ524290:PQK524292 QAF524290:QAG524292 QKB524290:QKC524292 QTX524290:QTY524292 RDT524290:RDU524292 RNP524290:RNQ524292 RXL524290:RXM524292 SHH524290:SHI524292 SRD524290:SRE524292 TAZ524290:TBA524292 TKV524290:TKW524292 TUR524290:TUS524292 UEN524290:UEO524292 UOJ524290:UOK524292 UYF524290:UYG524292 VIB524290:VIC524292 VRX524290:VRY524292 WBT524290:WBU524292 WLP524290:WLQ524292 WVL524290:WVM524292 D589826:E589828 IZ589826:JA589828 SV589826:SW589828 ACR589826:ACS589828 AMN589826:AMO589828 AWJ589826:AWK589828 BGF589826:BGG589828 BQB589826:BQC589828 BZX589826:BZY589828 CJT589826:CJU589828 CTP589826:CTQ589828 DDL589826:DDM589828 DNH589826:DNI589828 DXD589826:DXE589828 EGZ589826:EHA589828 EQV589826:EQW589828 FAR589826:FAS589828 FKN589826:FKO589828 FUJ589826:FUK589828 GEF589826:GEG589828 GOB589826:GOC589828 GXX589826:GXY589828 HHT589826:HHU589828 HRP589826:HRQ589828 IBL589826:IBM589828 ILH589826:ILI589828 IVD589826:IVE589828 JEZ589826:JFA589828 JOV589826:JOW589828 JYR589826:JYS589828 KIN589826:KIO589828 KSJ589826:KSK589828 LCF589826:LCG589828 LMB589826:LMC589828 LVX589826:LVY589828 MFT589826:MFU589828 MPP589826:MPQ589828 MZL589826:MZM589828 NJH589826:NJI589828 NTD589826:NTE589828 OCZ589826:ODA589828 OMV589826:OMW589828 OWR589826:OWS589828 PGN589826:PGO589828 PQJ589826:PQK589828 QAF589826:QAG589828 QKB589826:QKC589828 QTX589826:QTY589828 RDT589826:RDU589828 RNP589826:RNQ589828 RXL589826:RXM589828 SHH589826:SHI589828 SRD589826:SRE589828 TAZ589826:TBA589828 TKV589826:TKW589828 TUR589826:TUS589828 UEN589826:UEO589828 UOJ589826:UOK589828 UYF589826:UYG589828 VIB589826:VIC589828 VRX589826:VRY589828 WBT589826:WBU589828 WLP589826:WLQ589828 WVL589826:WVM589828 D655362:E655364 IZ655362:JA655364 SV655362:SW655364 ACR655362:ACS655364 AMN655362:AMO655364 AWJ655362:AWK655364 BGF655362:BGG655364 BQB655362:BQC655364 BZX655362:BZY655364 CJT655362:CJU655364 CTP655362:CTQ655364 DDL655362:DDM655364 DNH655362:DNI655364 DXD655362:DXE655364 EGZ655362:EHA655364 EQV655362:EQW655364 FAR655362:FAS655364 FKN655362:FKO655364 FUJ655362:FUK655364 GEF655362:GEG655364 GOB655362:GOC655364 GXX655362:GXY655364 HHT655362:HHU655364 HRP655362:HRQ655364 IBL655362:IBM655364 ILH655362:ILI655364 IVD655362:IVE655364 JEZ655362:JFA655364 JOV655362:JOW655364 JYR655362:JYS655364 KIN655362:KIO655364 KSJ655362:KSK655364 LCF655362:LCG655364 LMB655362:LMC655364 LVX655362:LVY655364 MFT655362:MFU655364 MPP655362:MPQ655364 MZL655362:MZM655364 NJH655362:NJI655364 NTD655362:NTE655364 OCZ655362:ODA655364 OMV655362:OMW655364 OWR655362:OWS655364 PGN655362:PGO655364 PQJ655362:PQK655364 QAF655362:QAG655364 QKB655362:QKC655364 QTX655362:QTY655364 RDT655362:RDU655364 RNP655362:RNQ655364 RXL655362:RXM655364 SHH655362:SHI655364 SRD655362:SRE655364 TAZ655362:TBA655364 TKV655362:TKW655364 TUR655362:TUS655364 UEN655362:UEO655364 UOJ655362:UOK655364 UYF655362:UYG655364 VIB655362:VIC655364 VRX655362:VRY655364 WBT655362:WBU655364 WLP655362:WLQ655364 WVL655362:WVM655364 D720898:E720900 IZ720898:JA720900 SV720898:SW720900 ACR720898:ACS720900 AMN720898:AMO720900 AWJ720898:AWK720900 BGF720898:BGG720900 BQB720898:BQC720900 BZX720898:BZY720900 CJT720898:CJU720900 CTP720898:CTQ720900 DDL720898:DDM720900 DNH720898:DNI720900 DXD720898:DXE720900 EGZ720898:EHA720900 EQV720898:EQW720900 FAR720898:FAS720900 FKN720898:FKO720900 FUJ720898:FUK720900 GEF720898:GEG720900 GOB720898:GOC720900 GXX720898:GXY720900 HHT720898:HHU720900 HRP720898:HRQ720900 IBL720898:IBM720900 ILH720898:ILI720900 IVD720898:IVE720900 JEZ720898:JFA720900 JOV720898:JOW720900 JYR720898:JYS720900 KIN720898:KIO720900 KSJ720898:KSK720900 LCF720898:LCG720900 LMB720898:LMC720900 LVX720898:LVY720900 MFT720898:MFU720900 MPP720898:MPQ720900 MZL720898:MZM720900 NJH720898:NJI720900 NTD720898:NTE720900 OCZ720898:ODA720900 OMV720898:OMW720900 OWR720898:OWS720900 PGN720898:PGO720900 PQJ720898:PQK720900 QAF720898:QAG720900 QKB720898:QKC720900 QTX720898:QTY720900 RDT720898:RDU720900 RNP720898:RNQ720900 RXL720898:RXM720900 SHH720898:SHI720900 SRD720898:SRE720900 TAZ720898:TBA720900 TKV720898:TKW720900 TUR720898:TUS720900 UEN720898:UEO720900 UOJ720898:UOK720900 UYF720898:UYG720900 VIB720898:VIC720900 VRX720898:VRY720900 WBT720898:WBU720900 WLP720898:WLQ720900 WVL720898:WVM720900 D786434:E786436 IZ786434:JA786436 SV786434:SW786436 ACR786434:ACS786436 AMN786434:AMO786436 AWJ786434:AWK786436 BGF786434:BGG786436 BQB786434:BQC786436 BZX786434:BZY786436 CJT786434:CJU786436 CTP786434:CTQ786436 DDL786434:DDM786436 DNH786434:DNI786436 DXD786434:DXE786436 EGZ786434:EHA786436 EQV786434:EQW786436 FAR786434:FAS786436 FKN786434:FKO786436 FUJ786434:FUK786436 GEF786434:GEG786436 GOB786434:GOC786436 GXX786434:GXY786436 HHT786434:HHU786436 HRP786434:HRQ786436 IBL786434:IBM786436 ILH786434:ILI786436 IVD786434:IVE786436 JEZ786434:JFA786436 JOV786434:JOW786436 JYR786434:JYS786436 KIN786434:KIO786436 KSJ786434:KSK786436 LCF786434:LCG786436 LMB786434:LMC786436 LVX786434:LVY786436 MFT786434:MFU786436 MPP786434:MPQ786436 MZL786434:MZM786436 NJH786434:NJI786436 NTD786434:NTE786436 OCZ786434:ODA786436 OMV786434:OMW786436 OWR786434:OWS786436 PGN786434:PGO786436 PQJ786434:PQK786436 QAF786434:QAG786436 QKB786434:QKC786436 QTX786434:QTY786436 RDT786434:RDU786436 RNP786434:RNQ786436 RXL786434:RXM786436 SHH786434:SHI786436 SRD786434:SRE786436 TAZ786434:TBA786436 TKV786434:TKW786436 TUR786434:TUS786436 UEN786434:UEO786436 UOJ786434:UOK786436 UYF786434:UYG786436 VIB786434:VIC786436 VRX786434:VRY786436 WBT786434:WBU786436 WLP786434:WLQ786436 WVL786434:WVM786436 D851970:E851972 IZ851970:JA851972 SV851970:SW851972 ACR851970:ACS851972 AMN851970:AMO851972 AWJ851970:AWK851972 BGF851970:BGG851972 BQB851970:BQC851972 BZX851970:BZY851972 CJT851970:CJU851972 CTP851970:CTQ851972 DDL851970:DDM851972 DNH851970:DNI851972 DXD851970:DXE851972 EGZ851970:EHA851972 EQV851970:EQW851972 FAR851970:FAS851972 FKN851970:FKO851972 FUJ851970:FUK851972 GEF851970:GEG851972 GOB851970:GOC851972 GXX851970:GXY851972 HHT851970:HHU851972 HRP851970:HRQ851972 IBL851970:IBM851972 ILH851970:ILI851972 IVD851970:IVE851972 JEZ851970:JFA851972 JOV851970:JOW851972 JYR851970:JYS851972 KIN851970:KIO851972 KSJ851970:KSK851972 LCF851970:LCG851972 LMB851970:LMC851972 LVX851970:LVY851972 MFT851970:MFU851972 MPP851970:MPQ851972 MZL851970:MZM851972 NJH851970:NJI851972 NTD851970:NTE851972 OCZ851970:ODA851972 OMV851970:OMW851972 OWR851970:OWS851972 PGN851970:PGO851972 PQJ851970:PQK851972 QAF851970:QAG851972 QKB851970:QKC851972 QTX851970:QTY851972 RDT851970:RDU851972 RNP851970:RNQ851972 RXL851970:RXM851972 SHH851970:SHI851972 SRD851970:SRE851972 TAZ851970:TBA851972 TKV851970:TKW851972 TUR851970:TUS851972 UEN851970:UEO851972 UOJ851970:UOK851972 UYF851970:UYG851972 VIB851970:VIC851972 VRX851970:VRY851972 WBT851970:WBU851972 WLP851970:WLQ851972 WVL851970:WVM851972 D917506:E917508 IZ917506:JA917508 SV917506:SW917508 ACR917506:ACS917508 AMN917506:AMO917508 AWJ917506:AWK917508 BGF917506:BGG917508 BQB917506:BQC917508 BZX917506:BZY917508 CJT917506:CJU917508 CTP917506:CTQ917508 DDL917506:DDM917508 DNH917506:DNI917508 DXD917506:DXE917508 EGZ917506:EHA917508 EQV917506:EQW917508 FAR917506:FAS917508 FKN917506:FKO917508 FUJ917506:FUK917508 GEF917506:GEG917508 GOB917506:GOC917508 GXX917506:GXY917508 HHT917506:HHU917508 HRP917506:HRQ917508 IBL917506:IBM917508 ILH917506:ILI917508 IVD917506:IVE917508 JEZ917506:JFA917508 JOV917506:JOW917508 JYR917506:JYS917508 KIN917506:KIO917508 KSJ917506:KSK917508 LCF917506:LCG917508 LMB917506:LMC917508 LVX917506:LVY917508 MFT917506:MFU917508 MPP917506:MPQ917508 MZL917506:MZM917508 NJH917506:NJI917508 NTD917506:NTE917508 OCZ917506:ODA917508 OMV917506:OMW917508 OWR917506:OWS917508 PGN917506:PGO917508 PQJ917506:PQK917508 QAF917506:QAG917508 QKB917506:QKC917508 QTX917506:QTY917508 RDT917506:RDU917508 RNP917506:RNQ917508 RXL917506:RXM917508 SHH917506:SHI917508 SRD917506:SRE917508 TAZ917506:TBA917508 TKV917506:TKW917508 TUR917506:TUS917508 UEN917506:UEO917508 UOJ917506:UOK917508 UYF917506:UYG917508 VIB917506:VIC917508 VRX917506:VRY917508 WBT917506:WBU917508 WLP917506:WLQ917508 WVL917506:WVM917508 D983042:E983044 IZ983042:JA983044 SV983042:SW983044 ACR983042:ACS983044 AMN983042:AMO983044 AWJ983042:AWK983044 BGF983042:BGG983044 BQB983042:BQC983044 BZX983042:BZY983044 CJT983042:CJU983044 CTP983042:CTQ983044 DDL983042:DDM983044 DNH983042:DNI983044 DXD983042:DXE983044 EGZ983042:EHA983044 EQV983042:EQW983044 FAR983042:FAS983044 FKN983042:FKO983044 FUJ983042:FUK983044 GEF983042:GEG983044 GOB983042:GOC983044 GXX983042:GXY983044 HHT983042:HHU983044 HRP983042:HRQ983044 IBL983042:IBM983044 ILH983042:ILI983044 IVD983042:IVE983044 JEZ983042:JFA983044 JOV983042:JOW983044 JYR983042:JYS983044 KIN983042:KIO983044 KSJ983042:KSK983044 LCF983042:LCG983044 LMB983042:LMC983044 LVX983042:LVY983044 MFT983042:MFU983044 MPP983042:MPQ983044 MZL983042:MZM983044 NJH983042:NJI983044 NTD983042:NTE983044 OCZ983042:ODA983044 OMV983042:OMW983044 OWR983042:OWS983044 PGN983042:PGO983044 PQJ983042:PQK983044 QAF983042:QAG983044 QKB983042:QKC983044 QTX983042:QTY983044 RDT983042:RDU983044 RNP983042:RNQ983044 RXL983042:RXM983044 SHH983042:SHI983044 SRD983042:SRE983044 TAZ983042:TBA983044 TKV983042:TKW983044 TUR983042:TUS983044 UEN983042:UEO983044 UOJ983042:UOK983044 UYF983042:UYG983044 VIB983042:VIC983044 VRX983042:VRY983044 WBT983042:WBU983044 WLP983042:WLQ983044 WVL983042:WVM983044 E10 WLP10:WLQ10 WBT10:WBU10 VRX10:VRY10 VIB10:VIC10 UYF10:UYG10 UOJ10:UOK10 UEN10:UEO10 TUR10:TUS10 TKV10:TKW10 TAZ10:TBA10 SRD10:SRE10 SHH10:SHI10 RXL10:RXM10 RNP10:RNQ10 RDT10:RDU10 QTX10:QTY10 QKB10:QKC10 QAF10:QAG10 PQJ10:PQK10 PGN10:PGO10 OWR10:OWS10 OMV10:OMW10 OCZ10:ODA10 NTD10:NTE10 NJH10:NJI10 MZL10:MZM10 MPP10:MPQ10 MFT10:MFU10 LVX10:LVY10 LMB10:LMC10 LCF10:LCG10 KSJ10:KSK10 KIN10:KIO10 JYR10:JYS10 JOV10:JOW10 JEZ10:JFA10 IVD10:IVE10 ILH10:ILI10 IBL10:IBM10 HRP10:HRQ10 HHT10:HHU10 GXX10:GXY10 GOB10:GOC10 GEF10:GEG10 FUJ10:FUK10 FKN10:FKO10 FAR10:FAS10 EQV10:EQW10 EGZ10:EHA10 DXD10:DXE10 DNH10:DNI10 DDL10:DDM10 CTP10:CTQ10 CJT10:CJU10 BZX10:BZY10 BQB10:BQC10 BGF10:BGG10 AWJ10:AWK10 AMN10:AMO10 ACR10:ACS10 SV10:SW10 IZ10:JA10 WVL10:WVM10">
      <formula1>0</formula1>
    </dataValidation>
    <dataValidation type="list" allowBlank="1" showInputMessage="1" showErrorMessage="1" sqref="C2">
      <formula1>provider</formula1>
    </dataValidation>
  </dataValidations>
  <pageMargins left="0.70866141732283472" right="0.51181102362204722" top="0.74803149606299213" bottom="0.35433070866141736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'Slide Master'!$A$15:$A$18</xm:f>
          </x14:formula1>
          <xm:sqref>C5</xm:sqref>
        </x14:dataValidation>
        <x14:dataValidation type="list" allowBlank="1" showInputMessage="1" showErrorMessage="1">
          <x14:formula1>
            <xm:f>'Slide Master'!$A$2:$A$13</xm:f>
          </x14:formula1>
          <xm:sqref>A11:A16</xm:sqref>
        </x14:dataValidation>
        <x14:dataValidation type="list" allowBlank="1" showInputMessage="1" showErrorMessage="1">
          <x14:formula1>
            <xm:f>'Slide Master'!$H$2:$H$13</xm:f>
          </x14:formula1>
          <xm:sqref>E5 B11:B16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34"/>
  <sheetViews>
    <sheetView zoomScaleNormal="100" zoomScaleSheetLayoutView="100" workbookViewId="0">
      <selection activeCell="G16" sqref="G16"/>
    </sheetView>
  </sheetViews>
  <sheetFormatPr defaultRowHeight="20.25" x14ac:dyDescent="0.4"/>
  <cols>
    <col min="1" max="1" width="19.625" style="1" customWidth="1"/>
    <col min="2" max="2" width="71.125" style="1" customWidth="1"/>
    <col min="3" max="256" width="9" style="1"/>
    <col min="257" max="257" width="19.625" style="1" customWidth="1"/>
    <col min="258" max="258" width="67.125" style="1" customWidth="1"/>
    <col min="259" max="512" width="9" style="1"/>
    <col min="513" max="513" width="19.625" style="1" customWidth="1"/>
    <col min="514" max="514" width="67.125" style="1" customWidth="1"/>
    <col min="515" max="768" width="9" style="1"/>
    <col min="769" max="769" width="19.625" style="1" customWidth="1"/>
    <col min="770" max="770" width="67.125" style="1" customWidth="1"/>
    <col min="771" max="1024" width="9" style="1"/>
    <col min="1025" max="1025" width="19.625" style="1" customWidth="1"/>
    <col min="1026" max="1026" width="67.125" style="1" customWidth="1"/>
    <col min="1027" max="1280" width="9" style="1"/>
    <col min="1281" max="1281" width="19.625" style="1" customWidth="1"/>
    <col min="1282" max="1282" width="67.125" style="1" customWidth="1"/>
    <col min="1283" max="1536" width="9" style="1"/>
    <col min="1537" max="1537" width="19.625" style="1" customWidth="1"/>
    <col min="1538" max="1538" width="67.125" style="1" customWidth="1"/>
    <col min="1539" max="1792" width="9" style="1"/>
    <col min="1793" max="1793" width="19.625" style="1" customWidth="1"/>
    <col min="1794" max="1794" width="67.125" style="1" customWidth="1"/>
    <col min="1795" max="2048" width="9" style="1"/>
    <col min="2049" max="2049" width="19.625" style="1" customWidth="1"/>
    <col min="2050" max="2050" width="67.125" style="1" customWidth="1"/>
    <col min="2051" max="2304" width="9" style="1"/>
    <col min="2305" max="2305" width="19.625" style="1" customWidth="1"/>
    <col min="2306" max="2306" width="67.125" style="1" customWidth="1"/>
    <col min="2307" max="2560" width="9" style="1"/>
    <col min="2561" max="2561" width="19.625" style="1" customWidth="1"/>
    <col min="2562" max="2562" width="67.125" style="1" customWidth="1"/>
    <col min="2563" max="2816" width="9" style="1"/>
    <col min="2817" max="2817" width="19.625" style="1" customWidth="1"/>
    <col min="2818" max="2818" width="67.125" style="1" customWidth="1"/>
    <col min="2819" max="3072" width="9" style="1"/>
    <col min="3073" max="3073" width="19.625" style="1" customWidth="1"/>
    <col min="3074" max="3074" width="67.125" style="1" customWidth="1"/>
    <col min="3075" max="3328" width="9" style="1"/>
    <col min="3329" max="3329" width="19.625" style="1" customWidth="1"/>
    <col min="3330" max="3330" width="67.125" style="1" customWidth="1"/>
    <col min="3331" max="3584" width="9" style="1"/>
    <col min="3585" max="3585" width="19.625" style="1" customWidth="1"/>
    <col min="3586" max="3586" width="67.125" style="1" customWidth="1"/>
    <col min="3587" max="3840" width="9" style="1"/>
    <col min="3841" max="3841" width="19.625" style="1" customWidth="1"/>
    <col min="3842" max="3842" width="67.125" style="1" customWidth="1"/>
    <col min="3843" max="4096" width="9" style="1"/>
    <col min="4097" max="4097" width="19.625" style="1" customWidth="1"/>
    <col min="4098" max="4098" width="67.125" style="1" customWidth="1"/>
    <col min="4099" max="4352" width="9" style="1"/>
    <col min="4353" max="4353" width="19.625" style="1" customWidth="1"/>
    <col min="4354" max="4354" width="67.125" style="1" customWidth="1"/>
    <col min="4355" max="4608" width="9" style="1"/>
    <col min="4609" max="4609" width="19.625" style="1" customWidth="1"/>
    <col min="4610" max="4610" width="67.125" style="1" customWidth="1"/>
    <col min="4611" max="4864" width="9" style="1"/>
    <col min="4865" max="4865" width="19.625" style="1" customWidth="1"/>
    <col min="4866" max="4866" width="67.125" style="1" customWidth="1"/>
    <col min="4867" max="5120" width="9" style="1"/>
    <col min="5121" max="5121" width="19.625" style="1" customWidth="1"/>
    <col min="5122" max="5122" width="67.125" style="1" customWidth="1"/>
    <col min="5123" max="5376" width="9" style="1"/>
    <col min="5377" max="5377" width="19.625" style="1" customWidth="1"/>
    <col min="5378" max="5378" width="67.125" style="1" customWidth="1"/>
    <col min="5379" max="5632" width="9" style="1"/>
    <col min="5633" max="5633" width="19.625" style="1" customWidth="1"/>
    <col min="5634" max="5634" width="67.125" style="1" customWidth="1"/>
    <col min="5635" max="5888" width="9" style="1"/>
    <col min="5889" max="5889" width="19.625" style="1" customWidth="1"/>
    <col min="5890" max="5890" width="67.125" style="1" customWidth="1"/>
    <col min="5891" max="6144" width="9" style="1"/>
    <col min="6145" max="6145" width="19.625" style="1" customWidth="1"/>
    <col min="6146" max="6146" width="67.125" style="1" customWidth="1"/>
    <col min="6147" max="6400" width="9" style="1"/>
    <col min="6401" max="6401" width="19.625" style="1" customWidth="1"/>
    <col min="6402" max="6402" width="67.125" style="1" customWidth="1"/>
    <col min="6403" max="6656" width="9" style="1"/>
    <col min="6657" max="6657" width="19.625" style="1" customWidth="1"/>
    <col min="6658" max="6658" width="67.125" style="1" customWidth="1"/>
    <col min="6659" max="6912" width="9" style="1"/>
    <col min="6913" max="6913" width="19.625" style="1" customWidth="1"/>
    <col min="6914" max="6914" width="67.125" style="1" customWidth="1"/>
    <col min="6915" max="7168" width="9" style="1"/>
    <col min="7169" max="7169" width="19.625" style="1" customWidth="1"/>
    <col min="7170" max="7170" width="67.125" style="1" customWidth="1"/>
    <col min="7171" max="7424" width="9" style="1"/>
    <col min="7425" max="7425" width="19.625" style="1" customWidth="1"/>
    <col min="7426" max="7426" width="67.125" style="1" customWidth="1"/>
    <col min="7427" max="7680" width="9" style="1"/>
    <col min="7681" max="7681" width="19.625" style="1" customWidth="1"/>
    <col min="7682" max="7682" width="67.125" style="1" customWidth="1"/>
    <col min="7683" max="7936" width="9" style="1"/>
    <col min="7937" max="7937" width="19.625" style="1" customWidth="1"/>
    <col min="7938" max="7938" width="67.125" style="1" customWidth="1"/>
    <col min="7939" max="8192" width="9" style="1"/>
    <col min="8193" max="8193" width="19.625" style="1" customWidth="1"/>
    <col min="8194" max="8194" width="67.125" style="1" customWidth="1"/>
    <col min="8195" max="8448" width="9" style="1"/>
    <col min="8449" max="8449" width="19.625" style="1" customWidth="1"/>
    <col min="8450" max="8450" width="67.125" style="1" customWidth="1"/>
    <col min="8451" max="8704" width="9" style="1"/>
    <col min="8705" max="8705" width="19.625" style="1" customWidth="1"/>
    <col min="8706" max="8706" width="67.125" style="1" customWidth="1"/>
    <col min="8707" max="8960" width="9" style="1"/>
    <col min="8961" max="8961" width="19.625" style="1" customWidth="1"/>
    <col min="8962" max="8962" width="67.125" style="1" customWidth="1"/>
    <col min="8963" max="9216" width="9" style="1"/>
    <col min="9217" max="9217" width="19.625" style="1" customWidth="1"/>
    <col min="9218" max="9218" width="67.125" style="1" customWidth="1"/>
    <col min="9219" max="9472" width="9" style="1"/>
    <col min="9473" max="9473" width="19.625" style="1" customWidth="1"/>
    <col min="9474" max="9474" width="67.125" style="1" customWidth="1"/>
    <col min="9475" max="9728" width="9" style="1"/>
    <col min="9729" max="9729" width="19.625" style="1" customWidth="1"/>
    <col min="9730" max="9730" width="67.125" style="1" customWidth="1"/>
    <col min="9731" max="9984" width="9" style="1"/>
    <col min="9985" max="9985" width="19.625" style="1" customWidth="1"/>
    <col min="9986" max="9986" width="67.125" style="1" customWidth="1"/>
    <col min="9987" max="10240" width="9" style="1"/>
    <col min="10241" max="10241" width="19.625" style="1" customWidth="1"/>
    <col min="10242" max="10242" width="67.125" style="1" customWidth="1"/>
    <col min="10243" max="10496" width="9" style="1"/>
    <col min="10497" max="10497" width="19.625" style="1" customWidth="1"/>
    <col min="10498" max="10498" width="67.125" style="1" customWidth="1"/>
    <col min="10499" max="10752" width="9" style="1"/>
    <col min="10753" max="10753" width="19.625" style="1" customWidth="1"/>
    <col min="10754" max="10754" width="67.125" style="1" customWidth="1"/>
    <col min="10755" max="11008" width="9" style="1"/>
    <col min="11009" max="11009" width="19.625" style="1" customWidth="1"/>
    <col min="11010" max="11010" width="67.125" style="1" customWidth="1"/>
    <col min="11011" max="11264" width="9" style="1"/>
    <col min="11265" max="11265" width="19.625" style="1" customWidth="1"/>
    <col min="11266" max="11266" width="67.125" style="1" customWidth="1"/>
    <col min="11267" max="11520" width="9" style="1"/>
    <col min="11521" max="11521" width="19.625" style="1" customWidth="1"/>
    <col min="11522" max="11522" width="67.125" style="1" customWidth="1"/>
    <col min="11523" max="11776" width="9" style="1"/>
    <col min="11777" max="11777" width="19.625" style="1" customWidth="1"/>
    <col min="11778" max="11778" width="67.125" style="1" customWidth="1"/>
    <col min="11779" max="12032" width="9" style="1"/>
    <col min="12033" max="12033" width="19.625" style="1" customWidth="1"/>
    <col min="12034" max="12034" width="67.125" style="1" customWidth="1"/>
    <col min="12035" max="12288" width="9" style="1"/>
    <col min="12289" max="12289" width="19.625" style="1" customWidth="1"/>
    <col min="12290" max="12290" width="67.125" style="1" customWidth="1"/>
    <col min="12291" max="12544" width="9" style="1"/>
    <col min="12545" max="12545" width="19.625" style="1" customWidth="1"/>
    <col min="12546" max="12546" width="67.125" style="1" customWidth="1"/>
    <col min="12547" max="12800" width="9" style="1"/>
    <col min="12801" max="12801" width="19.625" style="1" customWidth="1"/>
    <col min="12802" max="12802" width="67.125" style="1" customWidth="1"/>
    <col min="12803" max="13056" width="9" style="1"/>
    <col min="13057" max="13057" width="19.625" style="1" customWidth="1"/>
    <col min="13058" max="13058" width="67.125" style="1" customWidth="1"/>
    <col min="13059" max="13312" width="9" style="1"/>
    <col min="13313" max="13313" width="19.625" style="1" customWidth="1"/>
    <col min="13314" max="13314" width="67.125" style="1" customWidth="1"/>
    <col min="13315" max="13568" width="9" style="1"/>
    <col min="13569" max="13569" width="19.625" style="1" customWidth="1"/>
    <col min="13570" max="13570" width="67.125" style="1" customWidth="1"/>
    <col min="13571" max="13824" width="9" style="1"/>
    <col min="13825" max="13825" width="19.625" style="1" customWidth="1"/>
    <col min="13826" max="13826" width="67.125" style="1" customWidth="1"/>
    <col min="13827" max="14080" width="9" style="1"/>
    <col min="14081" max="14081" width="19.625" style="1" customWidth="1"/>
    <col min="14082" max="14082" width="67.125" style="1" customWidth="1"/>
    <col min="14083" max="14336" width="9" style="1"/>
    <col min="14337" max="14337" width="19.625" style="1" customWidth="1"/>
    <col min="14338" max="14338" width="67.125" style="1" customWidth="1"/>
    <col min="14339" max="14592" width="9" style="1"/>
    <col min="14593" max="14593" width="19.625" style="1" customWidth="1"/>
    <col min="14594" max="14594" width="67.125" style="1" customWidth="1"/>
    <col min="14595" max="14848" width="9" style="1"/>
    <col min="14849" max="14849" width="19.625" style="1" customWidth="1"/>
    <col min="14850" max="14850" width="67.125" style="1" customWidth="1"/>
    <col min="14851" max="15104" width="9" style="1"/>
    <col min="15105" max="15105" width="19.625" style="1" customWidth="1"/>
    <col min="15106" max="15106" width="67.125" style="1" customWidth="1"/>
    <col min="15107" max="15360" width="9" style="1"/>
    <col min="15361" max="15361" width="19.625" style="1" customWidth="1"/>
    <col min="15362" max="15362" width="67.125" style="1" customWidth="1"/>
    <col min="15363" max="15616" width="9" style="1"/>
    <col min="15617" max="15617" width="19.625" style="1" customWidth="1"/>
    <col min="15618" max="15618" width="67.125" style="1" customWidth="1"/>
    <col min="15619" max="15872" width="9" style="1"/>
    <col min="15873" max="15873" width="19.625" style="1" customWidth="1"/>
    <col min="15874" max="15874" width="67.125" style="1" customWidth="1"/>
    <col min="15875" max="16128" width="9" style="1"/>
    <col min="16129" max="16129" width="19.625" style="1" customWidth="1"/>
    <col min="16130" max="16130" width="67.125" style="1" customWidth="1"/>
    <col min="16131" max="16384" width="9" style="1"/>
  </cols>
  <sheetData>
    <row r="1" spans="1:2" ht="24" thickBot="1" x14ac:dyDescent="0.55000000000000004">
      <c r="B1" s="23" t="s">
        <v>31</v>
      </c>
    </row>
    <row r="2" spans="1:2" ht="22.5" thickBot="1" x14ac:dyDescent="0.45">
      <c r="A2" s="108" t="s">
        <v>36</v>
      </c>
      <c r="B2" s="109"/>
    </row>
    <row r="3" spans="1:2" ht="21" x14ac:dyDescent="0.4">
      <c r="A3" s="25" t="s">
        <v>37</v>
      </c>
      <c r="B3" s="26" t="s">
        <v>32</v>
      </c>
    </row>
    <row r="4" spans="1:2" ht="23.25" customHeight="1" x14ac:dyDescent="0.4">
      <c r="A4" s="27" t="s">
        <v>38</v>
      </c>
      <c r="B4" s="26" t="s">
        <v>7</v>
      </c>
    </row>
    <row r="5" spans="1:2" ht="21" x14ac:dyDescent="0.4">
      <c r="A5" s="27" t="s">
        <v>3</v>
      </c>
      <c r="B5" s="26" t="s">
        <v>28</v>
      </c>
    </row>
    <row r="6" spans="1:2" ht="42" x14ac:dyDescent="0.4">
      <c r="A6" s="28" t="s">
        <v>4</v>
      </c>
      <c r="B6" s="29" t="s">
        <v>34</v>
      </c>
    </row>
    <row r="7" spans="1:2" ht="21" x14ac:dyDescent="0.4">
      <c r="A7" s="30"/>
      <c r="B7" s="31" t="s">
        <v>42</v>
      </c>
    </row>
    <row r="8" spans="1:2" ht="42" x14ac:dyDescent="0.4">
      <c r="A8" s="30"/>
      <c r="B8" s="32" t="s">
        <v>43</v>
      </c>
    </row>
    <row r="9" spans="1:2" ht="42" x14ac:dyDescent="0.4">
      <c r="A9" s="30"/>
      <c r="B9" s="33" t="s">
        <v>44</v>
      </c>
    </row>
    <row r="10" spans="1:2" ht="49.15" customHeight="1" x14ac:dyDescent="0.4">
      <c r="A10" s="30"/>
      <c r="B10" s="34" t="s">
        <v>45</v>
      </c>
    </row>
    <row r="11" spans="1:2" ht="28.9" customHeight="1" x14ac:dyDescent="0.4">
      <c r="A11" s="30"/>
      <c r="B11" s="99" t="s">
        <v>30</v>
      </c>
    </row>
    <row r="12" spans="1:2" ht="19.899999999999999" customHeight="1" x14ac:dyDescent="0.4">
      <c r="A12" s="30"/>
      <c r="B12" s="100"/>
    </row>
    <row r="13" spans="1:2" ht="23.25" customHeight="1" x14ac:dyDescent="0.4">
      <c r="A13" s="30"/>
      <c r="B13" s="100" t="s">
        <v>46</v>
      </c>
    </row>
    <row r="14" spans="1:2" ht="42" customHeight="1" x14ac:dyDescent="0.4">
      <c r="A14" s="30"/>
      <c r="B14" s="100" t="s">
        <v>47</v>
      </c>
    </row>
    <row r="15" spans="1:2" ht="42" x14ac:dyDescent="0.4">
      <c r="A15" s="30"/>
      <c r="B15" s="100" t="s">
        <v>41</v>
      </c>
    </row>
    <row r="16" spans="1:2" ht="21" x14ac:dyDescent="0.4">
      <c r="A16" s="30"/>
      <c r="B16" s="100"/>
    </row>
    <row r="17" spans="1:2" ht="21" x14ac:dyDescent="0.4">
      <c r="A17" s="30"/>
      <c r="B17" s="34"/>
    </row>
    <row r="18" spans="1:2" ht="21" x14ac:dyDescent="0.4">
      <c r="A18" s="30"/>
      <c r="B18" s="34"/>
    </row>
    <row r="19" spans="1:2" ht="21" x14ac:dyDescent="0.4">
      <c r="A19" s="30"/>
      <c r="B19" s="34"/>
    </row>
    <row r="20" spans="1:2" ht="22.5" thickBot="1" x14ac:dyDescent="0.45">
      <c r="A20" s="35"/>
      <c r="B20" s="36"/>
    </row>
    <row r="21" spans="1:2" ht="21.75" x14ac:dyDescent="0.4">
      <c r="A21" s="37" t="s">
        <v>29</v>
      </c>
      <c r="B21" s="38"/>
    </row>
    <row r="22" spans="1:2" x14ac:dyDescent="0.4">
      <c r="A22" s="38"/>
      <c r="B22" s="38"/>
    </row>
    <row r="23" spans="1:2" x14ac:dyDescent="0.4">
      <c r="A23" s="38"/>
      <c r="B23" s="38"/>
    </row>
    <row r="24" spans="1:2" x14ac:dyDescent="0.4">
      <c r="A24" s="38"/>
      <c r="B24" s="38"/>
    </row>
    <row r="25" spans="1:2" x14ac:dyDescent="0.4">
      <c r="A25" s="38"/>
      <c r="B25" s="38"/>
    </row>
    <row r="26" spans="1:2" x14ac:dyDescent="0.4">
      <c r="A26" s="38"/>
      <c r="B26" s="38"/>
    </row>
    <row r="27" spans="1:2" x14ac:dyDescent="0.4">
      <c r="A27" s="38"/>
      <c r="B27" s="38"/>
    </row>
    <row r="28" spans="1:2" x14ac:dyDescent="0.4">
      <c r="A28" s="38"/>
      <c r="B28" s="38"/>
    </row>
    <row r="29" spans="1:2" x14ac:dyDescent="0.4">
      <c r="A29" s="38"/>
      <c r="B29" s="39"/>
    </row>
    <row r="30" spans="1:2" x14ac:dyDescent="0.4">
      <c r="B30" s="39"/>
    </row>
    <row r="31" spans="1:2" x14ac:dyDescent="0.4">
      <c r="B31" s="39"/>
    </row>
    <row r="32" spans="1:2" ht="21.75" x14ac:dyDescent="0.4">
      <c r="B32" s="40" t="s">
        <v>49</v>
      </c>
    </row>
    <row r="34" spans="2:2" x14ac:dyDescent="0.4">
      <c r="B34" s="39"/>
    </row>
  </sheetData>
  <mergeCells count="1">
    <mergeCell ref="A2:B2"/>
  </mergeCells>
  <pageMargins left="0.55118110236220474" right="0.27559055118110237" top="0.74803149606299213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80"/>
  <sheetViews>
    <sheetView workbookViewId="0">
      <selection activeCell="I6" sqref="I6"/>
    </sheetView>
  </sheetViews>
  <sheetFormatPr defaultRowHeight="22.5" x14ac:dyDescent="0.45"/>
  <cols>
    <col min="10" max="10" width="11.75" customWidth="1"/>
    <col min="11" max="11" width="32.875" customWidth="1"/>
  </cols>
  <sheetData>
    <row r="1" spans="1:11" ht="27" thickBot="1" x14ac:dyDescent="0.6">
      <c r="A1" s="110" t="s">
        <v>62</v>
      </c>
      <c r="B1" s="111"/>
      <c r="C1" s="111"/>
      <c r="D1" s="111"/>
      <c r="E1" s="112"/>
      <c r="F1" s="113" t="s">
        <v>63</v>
      </c>
      <c r="G1" s="114"/>
      <c r="H1" s="115"/>
      <c r="I1" s="41"/>
      <c r="J1" s="42" t="s">
        <v>64</v>
      </c>
      <c r="K1" s="43" t="s">
        <v>65</v>
      </c>
    </row>
    <row r="2" spans="1:11" ht="23.25" x14ac:dyDescent="0.5">
      <c r="A2" s="45" t="s">
        <v>66</v>
      </c>
      <c r="B2" s="46" t="s">
        <v>67</v>
      </c>
      <c r="C2" s="47">
        <v>1</v>
      </c>
      <c r="D2" s="48" t="s">
        <v>66</v>
      </c>
      <c r="E2" s="46" t="s">
        <v>67</v>
      </c>
      <c r="F2" s="49" t="s">
        <v>68</v>
      </c>
      <c r="G2" s="50">
        <v>2557</v>
      </c>
      <c r="H2" s="51">
        <v>2014</v>
      </c>
      <c r="I2" s="44"/>
      <c r="J2" s="57" t="s">
        <v>50</v>
      </c>
      <c r="K2" s="58" t="s">
        <v>93</v>
      </c>
    </row>
    <row r="3" spans="1:11" ht="23.25" x14ac:dyDescent="0.5">
      <c r="A3" s="45" t="s">
        <v>69</v>
      </c>
      <c r="B3" s="46" t="s">
        <v>70</v>
      </c>
      <c r="C3" s="54">
        <v>2</v>
      </c>
      <c r="D3" s="45" t="s">
        <v>69</v>
      </c>
      <c r="E3" s="46" t="s">
        <v>70</v>
      </c>
      <c r="F3" s="45" t="s">
        <v>71</v>
      </c>
      <c r="G3" s="55">
        <v>2558</v>
      </c>
      <c r="H3" s="56">
        <v>2015</v>
      </c>
      <c r="I3" s="44"/>
      <c r="J3" s="57" t="s">
        <v>51</v>
      </c>
      <c r="K3" s="58" t="s">
        <v>137</v>
      </c>
    </row>
    <row r="4" spans="1:11" ht="23.25" x14ac:dyDescent="0.5">
      <c r="A4" s="45" t="s">
        <v>72</v>
      </c>
      <c r="B4" s="46" t="s">
        <v>73</v>
      </c>
      <c r="C4" s="54">
        <v>3</v>
      </c>
      <c r="D4" s="45" t="s">
        <v>72</v>
      </c>
      <c r="E4" s="46" t="s">
        <v>73</v>
      </c>
      <c r="F4" s="45" t="s">
        <v>74</v>
      </c>
      <c r="G4" s="55">
        <v>2559</v>
      </c>
      <c r="H4" s="56">
        <v>2016</v>
      </c>
      <c r="I4" s="44"/>
      <c r="J4" s="57" t="s">
        <v>52</v>
      </c>
      <c r="K4" s="58" t="s">
        <v>135</v>
      </c>
    </row>
    <row r="5" spans="1:11" ht="23.25" x14ac:dyDescent="0.5">
      <c r="A5" s="45" t="s">
        <v>75</v>
      </c>
      <c r="B5" s="46" t="s">
        <v>76</v>
      </c>
      <c r="C5" s="54">
        <v>4</v>
      </c>
      <c r="D5" s="45" t="s">
        <v>75</v>
      </c>
      <c r="E5" s="46" t="s">
        <v>76</v>
      </c>
      <c r="F5" s="45" t="s">
        <v>77</v>
      </c>
      <c r="G5" s="55">
        <v>2560</v>
      </c>
      <c r="H5" s="56">
        <v>2017</v>
      </c>
      <c r="I5" s="44"/>
      <c r="J5" s="101">
        <v>339</v>
      </c>
      <c r="K5" s="58" t="s">
        <v>149</v>
      </c>
    </row>
    <row r="6" spans="1:11" ht="23.25" x14ac:dyDescent="0.5">
      <c r="A6" s="45" t="s">
        <v>78</v>
      </c>
      <c r="B6" s="46" t="s">
        <v>79</v>
      </c>
      <c r="C6" s="54">
        <v>5</v>
      </c>
      <c r="D6" s="45" t="s">
        <v>78</v>
      </c>
      <c r="E6" s="46" t="s">
        <v>79</v>
      </c>
      <c r="F6" s="45" t="s">
        <v>80</v>
      </c>
      <c r="G6" s="55">
        <v>2561</v>
      </c>
      <c r="H6" s="56">
        <v>2018</v>
      </c>
      <c r="I6" s="44"/>
      <c r="J6" s="52" t="s">
        <v>53</v>
      </c>
      <c r="K6" s="52" t="s">
        <v>103</v>
      </c>
    </row>
    <row r="7" spans="1:11" ht="23.25" x14ac:dyDescent="0.5">
      <c r="A7" s="45" t="s">
        <v>81</v>
      </c>
      <c r="B7" s="46" t="s">
        <v>82</v>
      </c>
      <c r="C7" s="54">
        <v>6</v>
      </c>
      <c r="D7" s="45" t="s">
        <v>81</v>
      </c>
      <c r="E7" s="46" t="s">
        <v>82</v>
      </c>
      <c r="F7" s="45" t="s">
        <v>83</v>
      </c>
      <c r="G7" s="55">
        <v>2562</v>
      </c>
      <c r="H7" s="56">
        <v>2019</v>
      </c>
      <c r="I7" s="44"/>
      <c r="J7" s="52" t="s">
        <v>54</v>
      </c>
      <c r="K7" s="52" t="s">
        <v>106</v>
      </c>
    </row>
    <row r="8" spans="1:11" ht="23.25" x14ac:dyDescent="0.5">
      <c r="A8" s="45" t="s">
        <v>84</v>
      </c>
      <c r="B8" s="46" t="s">
        <v>85</v>
      </c>
      <c r="C8" s="54">
        <v>7</v>
      </c>
      <c r="D8" s="45" t="s">
        <v>84</v>
      </c>
      <c r="E8" s="46" t="s">
        <v>85</v>
      </c>
      <c r="F8" s="45" t="s">
        <v>86</v>
      </c>
      <c r="G8" s="55">
        <v>2563</v>
      </c>
      <c r="H8" s="56">
        <v>2020</v>
      </c>
      <c r="I8" s="44"/>
      <c r="J8" s="52" t="s">
        <v>55</v>
      </c>
      <c r="K8" s="52" t="s">
        <v>109</v>
      </c>
    </row>
    <row r="9" spans="1:11" ht="23.25" x14ac:dyDescent="0.5">
      <c r="A9" s="45" t="s">
        <v>87</v>
      </c>
      <c r="B9" s="46" t="s">
        <v>88</v>
      </c>
      <c r="C9" s="54">
        <v>8</v>
      </c>
      <c r="D9" s="45" t="s">
        <v>87</v>
      </c>
      <c r="E9" s="46" t="s">
        <v>88</v>
      </c>
      <c r="F9" s="45" t="s">
        <v>89</v>
      </c>
      <c r="G9" s="55">
        <v>2564</v>
      </c>
      <c r="H9" s="56">
        <v>2021</v>
      </c>
      <c r="I9" s="44"/>
      <c r="J9" s="52" t="s">
        <v>56</v>
      </c>
      <c r="K9" s="52" t="s">
        <v>112</v>
      </c>
    </row>
    <row r="10" spans="1:11" ht="23.25" x14ac:dyDescent="0.5">
      <c r="A10" s="45" t="s">
        <v>90</v>
      </c>
      <c r="B10" s="46" t="s">
        <v>91</v>
      </c>
      <c r="C10" s="54">
        <v>9</v>
      </c>
      <c r="D10" s="45" t="s">
        <v>90</v>
      </c>
      <c r="E10" s="46" t="s">
        <v>91</v>
      </c>
      <c r="F10" s="45" t="s">
        <v>92</v>
      </c>
      <c r="G10" s="55">
        <v>2565</v>
      </c>
      <c r="H10" s="56">
        <v>2022</v>
      </c>
      <c r="I10" s="44"/>
      <c r="J10" s="52" t="s">
        <v>57</v>
      </c>
      <c r="K10" s="52" t="s">
        <v>115</v>
      </c>
    </row>
    <row r="11" spans="1:11" ht="23.25" x14ac:dyDescent="0.5">
      <c r="A11" s="45" t="s">
        <v>94</v>
      </c>
      <c r="B11" s="46" t="s">
        <v>95</v>
      </c>
      <c r="C11" s="54">
        <v>10</v>
      </c>
      <c r="D11" s="45" t="s">
        <v>94</v>
      </c>
      <c r="E11" s="46" t="s">
        <v>95</v>
      </c>
      <c r="F11" s="45" t="s">
        <v>96</v>
      </c>
      <c r="G11" s="55">
        <v>2566</v>
      </c>
      <c r="H11" s="56">
        <v>2023</v>
      </c>
      <c r="I11" s="44"/>
      <c r="J11" s="52" t="s">
        <v>58</v>
      </c>
      <c r="K11" s="52" t="s">
        <v>116</v>
      </c>
    </row>
    <row r="12" spans="1:11" ht="23.25" x14ac:dyDescent="0.5">
      <c r="A12" s="45" t="s">
        <v>97</v>
      </c>
      <c r="B12" s="46" t="s">
        <v>98</v>
      </c>
      <c r="C12" s="54">
        <v>11</v>
      </c>
      <c r="D12" s="45" t="s">
        <v>97</v>
      </c>
      <c r="E12" s="46" t="s">
        <v>98</v>
      </c>
      <c r="F12" s="45" t="s">
        <v>99</v>
      </c>
      <c r="G12" s="55">
        <v>2567</v>
      </c>
      <c r="H12" s="56">
        <v>2024</v>
      </c>
      <c r="I12" s="44"/>
      <c r="J12" s="52" t="s">
        <v>59</v>
      </c>
      <c r="K12" s="52" t="s">
        <v>119</v>
      </c>
    </row>
    <row r="13" spans="1:11" ht="24" thickBot="1" x14ac:dyDescent="0.55000000000000004">
      <c r="A13" s="59" t="s">
        <v>100</v>
      </c>
      <c r="B13" s="59" t="s">
        <v>101</v>
      </c>
      <c r="C13" s="60">
        <v>12</v>
      </c>
      <c r="D13" s="61" t="s">
        <v>100</v>
      </c>
      <c r="E13" s="59" t="s">
        <v>101</v>
      </c>
      <c r="F13" s="61" t="s">
        <v>102</v>
      </c>
      <c r="G13" s="59">
        <v>2568</v>
      </c>
      <c r="H13" s="62">
        <v>2025</v>
      </c>
      <c r="I13" s="44"/>
      <c r="J13" s="52" t="s">
        <v>60</v>
      </c>
      <c r="K13" s="52" t="s">
        <v>122</v>
      </c>
    </row>
    <row r="14" spans="1:11" ht="23.25" x14ac:dyDescent="0.5">
      <c r="A14" s="44"/>
      <c r="B14" s="44"/>
      <c r="C14" s="44"/>
      <c r="D14" s="44"/>
      <c r="E14" s="44"/>
      <c r="F14" s="44"/>
      <c r="G14" s="63"/>
      <c r="H14" s="63"/>
      <c r="I14" s="44"/>
      <c r="J14" s="52" t="s">
        <v>61</v>
      </c>
      <c r="K14" s="52" t="s">
        <v>123</v>
      </c>
    </row>
    <row r="15" spans="1:11" ht="23.25" x14ac:dyDescent="0.5">
      <c r="A15" s="64" t="s">
        <v>104</v>
      </c>
      <c r="B15" s="65" t="s">
        <v>75</v>
      </c>
      <c r="C15" s="64">
        <v>30</v>
      </c>
      <c r="D15" s="64" t="s">
        <v>105</v>
      </c>
      <c r="E15" s="64" t="str">
        <f>A2</f>
        <v>มกราคม</v>
      </c>
      <c r="F15" s="64" t="str">
        <f>A3</f>
        <v>กุมภาพันธ์</v>
      </c>
      <c r="G15" s="66" t="str">
        <f>A4</f>
        <v>มีนาคม</v>
      </c>
      <c r="H15" s="63"/>
      <c r="I15" s="44"/>
      <c r="J15" s="71">
        <v>960</v>
      </c>
      <c r="K15" s="52" t="s">
        <v>136</v>
      </c>
    </row>
    <row r="16" spans="1:11" ht="23.25" x14ac:dyDescent="0.5">
      <c r="A16" s="64" t="s">
        <v>107</v>
      </c>
      <c r="B16" s="65" t="s">
        <v>84</v>
      </c>
      <c r="C16" s="64">
        <v>30</v>
      </c>
      <c r="D16" s="64" t="s">
        <v>108</v>
      </c>
      <c r="E16" s="64" t="str">
        <f>A5</f>
        <v>เมษายน</v>
      </c>
      <c r="F16" s="64" t="str">
        <f>A6</f>
        <v>พฤษภาคม</v>
      </c>
      <c r="G16" s="66" t="str">
        <f>A7</f>
        <v>มิถุนายน</v>
      </c>
      <c r="H16" s="63"/>
      <c r="I16" s="44"/>
      <c r="J16" s="71"/>
      <c r="K16" s="52"/>
    </row>
    <row r="17" spans="1:11" ht="23.25" x14ac:dyDescent="0.5">
      <c r="A17" s="64" t="s">
        <v>110</v>
      </c>
      <c r="B17" s="65" t="s">
        <v>94</v>
      </c>
      <c r="C17" s="64">
        <v>30</v>
      </c>
      <c r="D17" s="64" t="s">
        <v>111</v>
      </c>
      <c r="E17" s="64" t="str">
        <f>A8</f>
        <v>กรกฎาคม</v>
      </c>
      <c r="F17" s="64" t="str">
        <f>A9</f>
        <v>สิงหาคม</v>
      </c>
      <c r="G17" s="66" t="str">
        <f>A10</f>
        <v>กันยายน</v>
      </c>
      <c r="H17" s="63"/>
      <c r="I17" s="44"/>
      <c r="J17" s="52"/>
      <c r="K17" s="52"/>
    </row>
    <row r="18" spans="1:11" ht="23.25" x14ac:dyDescent="0.5">
      <c r="A18" s="64" t="s">
        <v>113</v>
      </c>
      <c r="B18" s="65" t="s">
        <v>66</v>
      </c>
      <c r="C18" s="64">
        <v>30</v>
      </c>
      <c r="D18" s="64" t="s">
        <v>114</v>
      </c>
      <c r="E18" s="64" t="str">
        <f>A11</f>
        <v>ตุลาคม</v>
      </c>
      <c r="F18" s="64" t="str">
        <f>A12</f>
        <v>พฤศจิกายน</v>
      </c>
      <c r="G18" s="66" t="str">
        <f>A13</f>
        <v>ธันวาคม</v>
      </c>
      <c r="H18" s="63"/>
      <c r="I18" s="44"/>
      <c r="J18" s="52"/>
      <c r="K18" s="52"/>
    </row>
    <row r="19" spans="1:11" ht="23.25" x14ac:dyDescent="0.5">
      <c r="A19" s="44"/>
      <c r="B19" s="44"/>
      <c r="C19" s="44"/>
      <c r="D19" s="44"/>
      <c r="E19" s="44"/>
      <c r="F19" s="44"/>
      <c r="G19" s="63"/>
      <c r="H19" s="63"/>
      <c r="I19" s="44"/>
      <c r="J19" s="52"/>
      <c r="K19" s="52"/>
    </row>
    <row r="20" spans="1:11" ht="23.25" x14ac:dyDescent="0.5">
      <c r="A20" s="67" t="s">
        <v>117</v>
      </c>
      <c r="B20" s="67" t="s">
        <v>84</v>
      </c>
      <c r="C20" s="67">
        <v>30</v>
      </c>
      <c r="D20" s="67" t="s">
        <v>118</v>
      </c>
      <c r="E20" s="44"/>
      <c r="F20" s="44"/>
      <c r="G20" s="63"/>
      <c r="H20" s="63"/>
      <c r="I20" s="44"/>
      <c r="J20" s="52"/>
      <c r="K20" s="52"/>
    </row>
    <row r="21" spans="1:11" ht="23.25" x14ac:dyDescent="0.5">
      <c r="A21" s="67" t="s">
        <v>120</v>
      </c>
      <c r="B21" s="67" t="s">
        <v>66</v>
      </c>
      <c r="C21" s="67">
        <v>30</v>
      </c>
      <c r="D21" s="67" t="s">
        <v>121</v>
      </c>
      <c r="E21" s="44"/>
      <c r="F21" s="44"/>
      <c r="G21" s="63"/>
      <c r="H21" s="63"/>
      <c r="I21" s="44"/>
      <c r="J21" s="52"/>
      <c r="K21" s="52"/>
    </row>
    <row r="22" spans="1:11" ht="23.25" x14ac:dyDescent="0.5">
      <c r="A22" s="68"/>
      <c r="B22" s="69"/>
      <c r="C22" s="53"/>
      <c r="D22" s="53"/>
      <c r="E22" s="44"/>
      <c r="F22" s="44"/>
      <c r="G22" s="63"/>
      <c r="H22" s="63"/>
      <c r="I22" s="44"/>
      <c r="J22" s="52"/>
      <c r="K22" s="52"/>
    </row>
    <row r="23" spans="1:11" ht="23.25" x14ac:dyDescent="0.5">
      <c r="A23" s="70" t="s">
        <v>124</v>
      </c>
      <c r="B23" s="69"/>
      <c r="C23" s="53"/>
      <c r="D23" s="53"/>
      <c r="E23" s="44"/>
      <c r="F23" s="44"/>
      <c r="G23" s="63"/>
      <c r="H23" s="63"/>
      <c r="I23" s="44"/>
      <c r="J23" s="71"/>
      <c r="K23" s="52"/>
    </row>
    <row r="24" spans="1:11" ht="23.25" x14ac:dyDescent="0.5">
      <c r="A24" s="70" t="s">
        <v>125</v>
      </c>
      <c r="B24" s="53"/>
      <c r="C24" s="53"/>
      <c r="D24" s="53"/>
      <c r="E24" s="44"/>
      <c r="F24" s="44"/>
      <c r="G24" s="63"/>
      <c r="H24" s="63"/>
      <c r="I24" s="44"/>
      <c r="J24" s="52"/>
      <c r="K24" s="52"/>
    </row>
    <row r="25" spans="1:11" ht="23.25" x14ac:dyDescent="0.5">
      <c r="A25" s="72"/>
      <c r="B25" s="53"/>
      <c r="C25" s="53"/>
      <c r="D25" s="53"/>
      <c r="E25" s="44"/>
      <c r="F25" s="44"/>
      <c r="G25" s="63"/>
      <c r="H25" s="63"/>
      <c r="I25" s="44"/>
      <c r="J25" s="52"/>
      <c r="K25" s="52"/>
    </row>
    <row r="26" spans="1:11" ht="23.25" x14ac:dyDescent="0.5">
      <c r="A26" s="67" t="s">
        <v>117</v>
      </c>
      <c r="B26" s="67" t="str">
        <f>A2</f>
        <v>มกราคม</v>
      </c>
      <c r="C26" s="67" t="str">
        <f>A3</f>
        <v>กุมภาพันธ์</v>
      </c>
      <c r="D26" s="67" t="str">
        <f>A4</f>
        <v>มีนาคม</v>
      </c>
      <c r="E26" s="64" t="str">
        <f>A5</f>
        <v>เมษายน</v>
      </c>
      <c r="F26" s="64" t="str">
        <f>A6</f>
        <v>พฤษภาคม</v>
      </c>
      <c r="G26" s="66" t="str">
        <f>A7</f>
        <v>มิถุนายน</v>
      </c>
      <c r="H26" s="63"/>
      <c r="I26" s="44"/>
      <c r="J26" s="52"/>
      <c r="K26" s="52"/>
    </row>
    <row r="27" spans="1:11" ht="23.25" x14ac:dyDescent="0.5">
      <c r="A27" s="67" t="s">
        <v>120</v>
      </c>
      <c r="B27" s="67" t="str">
        <f>A8</f>
        <v>กรกฎาคม</v>
      </c>
      <c r="C27" s="67" t="str">
        <f>A9</f>
        <v>สิงหาคม</v>
      </c>
      <c r="D27" s="67" t="str">
        <f>A10</f>
        <v>กันยายน</v>
      </c>
      <c r="E27" s="64" t="str">
        <f>A11</f>
        <v>ตุลาคม</v>
      </c>
      <c r="F27" s="64" t="str">
        <f>A12</f>
        <v>พฤศจิกายน</v>
      </c>
      <c r="G27" s="66" t="str">
        <f>A13</f>
        <v>ธันวาคม</v>
      </c>
      <c r="H27" s="63"/>
      <c r="I27" s="44"/>
      <c r="J27" s="52"/>
      <c r="K27" s="52"/>
    </row>
    <row r="28" spans="1:11" ht="23.25" x14ac:dyDescent="0.5">
      <c r="A28" s="68"/>
      <c r="B28" s="53"/>
      <c r="C28" s="53"/>
      <c r="D28" s="53"/>
      <c r="E28" s="44"/>
      <c r="F28" s="44"/>
      <c r="G28" s="63"/>
      <c r="H28" s="63"/>
      <c r="I28" s="44"/>
      <c r="J28" s="73"/>
      <c r="K28" s="73"/>
    </row>
    <row r="29" spans="1:11" ht="23.25" x14ac:dyDescent="0.5">
      <c r="A29" s="44"/>
      <c r="B29" s="53"/>
      <c r="C29" s="53"/>
      <c r="D29" s="53"/>
      <c r="E29" s="44"/>
      <c r="F29" s="44"/>
      <c r="G29" s="63"/>
      <c r="H29" s="63"/>
      <c r="I29" s="44"/>
      <c r="J29" s="73"/>
      <c r="K29" s="73"/>
    </row>
    <row r="30" spans="1:11" ht="23.25" x14ac:dyDescent="0.5">
      <c r="A30" s="74" t="s">
        <v>1</v>
      </c>
      <c r="B30" s="75"/>
      <c r="C30" s="53"/>
      <c r="D30" s="53"/>
      <c r="E30" s="44"/>
      <c r="F30" s="44"/>
      <c r="G30" s="63"/>
      <c r="H30" s="63"/>
      <c r="I30" s="44"/>
      <c r="J30" s="73"/>
      <c r="K30" s="73"/>
    </row>
    <row r="31" spans="1:11" ht="23.25" x14ac:dyDescent="0.5">
      <c r="A31" s="70" t="s">
        <v>126</v>
      </c>
      <c r="B31" s="75"/>
      <c r="C31" s="53"/>
      <c r="D31" s="53"/>
      <c r="E31" s="44"/>
      <c r="F31" s="44"/>
      <c r="G31" s="63"/>
      <c r="H31" s="63"/>
      <c r="I31" s="44"/>
      <c r="J31" s="73"/>
      <c r="K31" s="73"/>
    </row>
    <row r="32" spans="1:11" ht="23.25" x14ac:dyDescent="0.5">
      <c r="A32" s="70" t="s">
        <v>127</v>
      </c>
      <c r="B32" s="75"/>
      <c r="C32" s="53"/>
      <c r="D32" s="53"/>
      <c r="E32" s="44"/>
      <c r="F32" s="44"/>
      <c r="G32" s="63"/>
      <c r="H32" s="63"/>
      <c r="I32" s="44"/>
      <c r="J32" s="73"/>
      <c r="K32" s="73"/>
    </row>
    <row r="33" spans="1:11" ht="23.25" x14ac:dyDescent="0.5">
      <c r="A33" s="70" t="s">
        <v>128</v>
      </c>
      <c r="B33" s="75"/>
      <c r="C33" s="53"/>
      <c r="D33" s="53"/>
      <c r="E33" s="44"/>
      <c r="F33" s="44"/>
      <c r="G33" s="63"/>
      <c r="H33" s="63"/>
      <c r="I33" s="44"/>
      <c r="J33" s="73"/>
      <c r="K33" s="73"/>
    </row>
    <row r="34" spans="1:11" ht="23.25" x14ac:dyDescent="0.5">
      <c r="A34" s="76" t="s">
        <v>129</v>
      </c>
      <c r="B34" s="75"/>
      <c r="C34" s="53"/>
      <c r="D34" s="53"/>
      <c r="E34" s="44"/>
      <c r="F34" s="44"/>
      <c r="G34" s="63"/>
      <c r="H34" s="63"/>
      <c r="I34" s="44"/>
      <c r="J34" s="73"/>
      <c r="K34" s="73"/>
    </row>
    <row r="35" spans="1:11" ht="23.25" x14ac:dyDescent="0.5">
      <c r="A35" s="77" t="s">
        <v>130</v>
      </c>
      <c r="B35" s="78" t="s">
        <v>131</v>
      </c>
      <c r="C35" s="53"/>
      <c r="D35" s="53"/>
      <c r="E35" s="44"/>
      <c r="F35" s="44"/>
      <c r="G35" s="63"/>
      <c r="H35" s="63"/>
      <c r="I35" s="44"/>
      <c r="J35" s="73"/>
      <c r="K35" s="73"/>
    </row>
    <row r="36" spans="1:11" ht="23.25" x14ac:dyDescent="0.5">
      <c r="A36" s="67" t="str">
        <f>A20</f>
        <v>ครึ่งปีแรก</v>
      </c>
      <c r="B36" s="64" t="str">
        <f t="shared" ref="B36:B47" si="0">A2</f>
        <v>มกราคม</v>
      </c>
      <c r="C36" s="44"/>
      <c r="D36" s="44"/>
      <c r="E36" s="44"/>
      <c r="F36" s="44"/>
      <c r="G36" s="63"/>
      <c r="H36" s="63"/>
      <c r="I36" s="44"/>
      <c r="J36" s="73"/>
      <c r="K36" s="73"/>
    </row>
    <row r="37" spans="1:11" ht="23.25" x14ac:dyDescent="0.5">
      <c r="A37" s="79" t="str">
        <f>A20</f>
        <v>ครึ่งปีแรก</v>
      </c>
      <c r="B37" s="64" t="str">
        <f t="shared" si="0"/>
        <v>กุมภาพันธ์</v>
      </c>
      <c r="C37" s="44"/>
      <c r="D37" s="44"/>
      <c r="E37" s="44"/>
      <c r="F37" s="44"/>
      <c r="G37" s="63"/>
      <c r="H37" s="63"/>
      <c r="I37" s="44"/>
      <c r="J37" s="73"/>
      <c r="K37" s="73"/>
    </row>
    <row r="38" spans="1:11" ht="23.25" x14ac:dyDescent="0.5">
      <c r="A38" s="79" t="str">
        <f>A20</f>
        <v>ครึ่งปีแรก</v>
      </c>
      <c r="B38" s="64" t="str">
        <f t="shared" si="0"/>
        <v>มีนาคม</v>
      </c>
      <c r="C38" s="44"/>
      <c r="D38" s="44"/>
      <c r="E38" s="44"/>
      <c r="F38" s="44"/>
      <c r="G38" s="63"/>
      <c r="H38" s="63"/>
      <c r="I38" s="44"/>
      <c r="J38" s="73"/>
      <c r="K38" s="73"/>
    </row>
    <row r="39" spans="1:11" ht="23.25" x14ac:dyDescent="0.5">
      <c r="A39" s="64" t="str">
        <f>A20</f>
        <v>ครึ่งปีแรก</v>
      </c>
      <c r="B39" s="64" t="str">
        <f t="shared" si="0"/>
        <v>เมษายน</v>
      </c>
      <c r="C39" s="44"/>
      <c r="D39" s="44"/>
      <c r="E39" s="44"/>
      <c r="F39" s="44"/>
      <c r="G39" s="63"/>
      <c r="H39" s="63"/>
      <c r="I39" s="44"/>
      <c r="J39" s="73"/>
      <c r="K39" s="73"/>
    </row>
    <row r="40" spans="1:11" ht="23.25" x14ac:dyDescent="0.5">
      <c r="A40" s="64" t="str">
        <f>A20</f>
        <v>ครึ่งปีแรก</v>
      </c>
      <c r="B40" s="64" t="str">
        <f t="shared" si="0"/>
        <v>พฤษภาคม</v>
      </c>
      <c r="C40" s="44"/>
      <c r="D40" s="44"/>
      <c r="E40" s="44"/>
      <c r="F40" s="44"/>
      <c r="G40" s="63"/>
      <c r="H40" s="63"/>
      <c r="I40" s="44"/>
      <c r="J40" s="73"/>
      <c r="K40" s="73"/>
    </row>
    <row r="41" spans="1:11" ht="23.25" x14ac:dyDescent="0.5">
      <c r="A41" s="64" t="str">
        <f>A20</f>
        <v>ครึ่งปีแรก</v>
      </c>
      <c r="B41" s="64" t="str">
        <f t="shared" si="0"/>
        <v>มิถุนายน</v>
      </c>
      <c r="C41" s="44"/>
      <c r="D41" s="44"/>
      <c r="E41" s="44"/>
      <c r="F41" s="44"/>
      <c r="G41" s="63"/>
      <c r="H41" s="63"/>
      <c r="I41" s="44"/>
      <c r="J41" s="73"/>
      <c r="K41" s="73"/>
    </row>
    <row r="42" spans="1:11" ht="23.25" x14ac:dyDescent="0.5">
      <c r="A42" s="67" t="s">
        <v>120</v>
      </c>
      <c r="B42" s="64" t="str">
        <f t="shared" si="0"/>
        <v>กรกฎาคม</v>
      </c>
      <c r="C42" s="44"/>
      <c r="D42" s="44"/>
      <c r="E42" s="44"/>
      <c r="F42" s="44"/>
      <c r="G42" s="63"/>
      <c r="H42" s="63"/>
      <c r="I42" s="44"/>
      <c r="J42" s="73"/>
      <c r="K42" s="73"/>
    </row>
    <row r="43" spans="1:11" ht="23.25" x14ac:dyDescent="0.5">
      <c r="A43" s="64" t="str">
        <f>A21</f>
        <v>ครึ่งปีหลัง</v>
      </c>
      <c r="B43" s="64" t="str">
        <f t="shared" si="0"/>
        <v>สิงหาคม</v>
      </c>
      <c r="C43" s="44"/>
      <c r="D43" s="44"/>
      <c r="E43" s="44"/>
      <c r="F43" s="44"/>
      <c r="G43" s="63"/>
      <c r="H43" s="63"/>
      <c r="I43" s="44"/>
      <c r="J43" s="73"/>
      <c r="K43" s="73"/>
    </row>
    <row r="44" spans="1:11" ht="23.25" x14ac:dyDescent="0.5">
      <c r="A44" s="64" t="str">
        <f>A21</f>
        <v>ครึ่งปีหลัง</v>
      </c>
      <c r="B44" s="64" t="str">
        <f t="shared" si="0"/>
        <v>กันยายน</v>
      </c>
      <c r="C44" s="44"/>
      <c r="D44" s="44"/>
      <c r="E44" s="44"/>
      <c r="F44" s="44"/>
      <c r="G44" s="63"/>
      <c r="H44" s="63"/>
      <c r="I44" s="44"/>
      <c r="J44" s="73"/>
      <c r="K44" s="73"/>
    </row>
    <row r="45" spans="1:11" ht="23.25" x14ac:dyDescent="0.5">
      <c r="A45" s="64" t="str">
        <f>A21</f>
        <v>ครึ่งปีหลัง</v>
      </c>
      <c r="B45" s="64" t="str">
        <f t="shared" si="0"/>
        <v>ตุลาคม</v>
      </c>
      <c r="C45" s="44"/>
      <c r="D45" s="44"/>
      <c r="E45" s="44"/>
      <c r="F45" s="44"/>
      <c r="G45" s="63"/>
      <c r="H45" s="63"/>
      <c r="I45" s="44"/>
      <c r="J45" s="73"/>
      <c r="K45" s="73"/>
    </row>
    <row r="46" spans="1:11" ht="23.25" x14ac:dyDescent="0.5">
      <c r="A46" s="64" t="str">
        <f>A21</f>
        <v>ครึ่งปีหลัง</v>
      </c>
      <c r="B46" s="64" t="str">
        <f t="shared" si="0"/>
        <v>พฤศจิกายน</v>
      </c>
      <c r="C46" s="44"/>
      <c r="D46" s="44"/>
      <c r="E46" s="44"/>
      <c r="F46" s="44"/>
      <c r="G46" s="63"/>
      <c r="H46" s="63"/>
      <c r="I46" s="44"/>
      <c r="J46" s="73"/>
      <c r="K46" s="73"/>
    </row>
    <row r="47" spans="1:11" ht="23.25" x14ac:dyDescent="0.5">
      <c r="A47" s="64" t="str">
        <f>A21</f>
        <v>ครึ่งปีหลัง</v>
      </c>
      <c r="B47" s="64" t="str">
        <f t="shared" si="0"/>
        <v>ธันวาคม</v>
      </c>
      <c r="C47" s="44"/>
      <c r="D47" s="44"/>
      <c r="E47" s="44"/>
      <c r="F47" s="44"/>
      <c r="G47" s="63"/>
      <c r="H47" s="63"/>
      <c r="I47" s="44"/>
      <c r="J47" s="73"/>
      <c r="K47" s="73"/>
    </row>
    <row r="48" spans="1:11" ht="23.25" x14ac:dyDescent="0.5">
      <c r="A48" s="44"/>
      <c r="B48" s="44"/>
      <c r="C48" s="44"/>
      <c r="D48" s="44"/>
      <c r="E48" s="44"/>
      <c r="F48" s="44"/>
      <c r="G48" s="63"/>
      <c r="H48" s="63"/>
      <c r="I48" s="44"/>
      <c r="J48" s="73"/>
      <c r="K48" s="73"/>
    </row>
    <row r="49" spans="1:11" ht="23.25" x14ac:dyDescent="0.5">
      <c r="A49" s="44"/>
      <c r="B49" s="44"/>
      <c r="C49" s="44"/>
      <c r="D49" s="44"/>
      <c r="E49" s="44"/>
      <c r="F49" s="44"/>
      <c r="G49" s="63"/>
      <c r="H49" s="63"/>
      <c r="I49" s="44"/>
      <c r="J49" s="73"/>
      <c r="K49" s="73"/>
    </row>
    <row r="50" spans="1:11" ht="23.25" x14ac:dyDescent="0.5">
      <c r="A50" s="44"/>
      <c r="B50" s="44"/>
      <c r="C50" s="44"/>
      <c r="D50" s="44"/>
      <c r="E50" s="44"/>
      <c r="F50" s="44"/>
      <c r="G50" s="44"/>
      <c r="H50" s="44"/>
      <c r="I50" s="44"/>
      <c r="J50" s="73"/>
      <c r="K50" s="73"/>
    </row>
    <row r="51" spans="1:11" ht="23.25" x14ac:dyDescent="0.5">
      <c r="A51" s="44"/>
      <c r="B51" s="44"/>
      <c r="C51" s="44"/>
      <c r="D51" s="44"/>
      <c r="E51" s="44"/>
      <c r="F51" s="44"/>
      <c r="G51" s="44"/>
      <c r="H51" s="44"/>
      <c r="I51" s="44"/>
      <c r="J51" s="73"/>
      <c r="K51" s="73"/>
    </row>
    <row r="52" spans="1:11" ht="23.25" x14ac:dyDescent="0.5">
      <c r="A52" s="44"/>
      <c r="B52" s="44"/>
      <c r="C52" s="44"/>
      <c r="D52" s="44"/>
      <c r="E52" s="44"/>
      <c r="F52" s="44"/>
      <c r="G52" s="44"/>
      <c r="H52" s="44"/>
      <c r="I52" s="44"/>
      <c r="J52" s="73"/>
      <c r="K52" s="73"/>
    </row>
    <row r="53" spans="1:11" ht="23.25" x14ac:dyDescent="0.5">
      <c r="A53" s="44"/>
      <c r="B53" s="44"/>
      <c r="C53" s="44"/>
      <c r="D53" s="44"/>
      <c r="E53" s="44"/>
      <c r="F53" s="44"/>
      <c r="G53" s="44"/>
      <c r="H53" s="44"/>
      <c r="I53" s="44"/>
      <c r="J53" s="73"/>
      <c r="K53" s="73"/>
    </row>
    <row r="54" spans="1:11" ht="23.25" x14ac:dyDescent="0.5">
      <c r="A54" s="44"/>
      <c r="B54" s="44"/>
      <c r="C54" s="44"/>
      <c r="D54" s="44"/>
      <c r="E54" s="44"/>
      <c r="F54" s="44"/>
      <c r="G54" s="44"/>
      <c r="H54" s="44"/>
      <c r="I54" s="44"/>
      <c r="J54" s="73"/>
      <c r="K54" s="73"/>
    </row>
    <row r="55" spans="1:11" ht="23.25" x14ac:dyDescent="0.5">
      <c r="A55" s="44"/>
      <c r="B55" s="44"/>
      <c r="C55" s="44"/>
      <c r="D55" s="44"/>
      <c r="E55" s="44"/>
      <c r="F55" s="44"/>
      <c r="G55" s="44"/>
      <c r="H55" s="44"/>
      <c r="I55" s="44"/>
      <c r="J55" s="73"/>
      <c r="K55" s="73"/>
    </row>
    <row r="56" spans="1:11" ht="23.25" x14ac:dyDescent="0.5">
      <c r="A56" s="44"/>
      <c r="B56" s="44"/>
      <c r="C56" s="44"/>
      <c r="D56" s="44"/>
      <c r="E56" s="44"/>
      <c r="F56" s="44"/>
      <c r="G56" s="44"/>
      <c r="H56" s="44"/>
      <c r="I56" s="44"/>
      <c r="J56" s="73"/>
      <c r="K56" s="73"/>
    </row>
    <row r="57" spans="1:11" ht="23.25" x14ac:dyDescent="0.5">
      <c r="A57" s="44"/>
      <c r="B57" s="44"/>
      <c r="C57" s="44"/>
      <c r="D57" s="44"/>
      <c r="E57" s="44"/>
      <c r="F57" s="44"/>
      <c r="G57" s="44"/>
      <c r="H57" s="44"/>
      <c r="I57" s="44"/>
      <c r="J57" s="73"/>
      <c r="K57" s="73"/>
    </row>
    <row r="58" spans="1:11" ht="23.25" x14ac:dyDescent="0.5">
      <c r="A58" s="44"/>
      <c r="B58" s="44"/>
      <c r="C58" s="44"/>
      <c r="D58" s="44"/>
      <c r="E58" s="44"/>
      <c r="F58" s="44"/>
      <c r="G58" s="44"/>
      <c r="H58" s="44"/>
      <c r="I58" s="44"/>
      <c r="J58" s="73"/>
      <c r="K58" s="73"/>
    </row>
    <row r="59" spans="1:11" ht="23.25" x14ac:dyDescent="0.5">
      <c r="A59" s="44"/>
      <c r="B59" s="44"/>
      <c r="C59" s="44"/>
      <c r="D59" s="44"/>
      <c r="E59" s="44"/>
      <c r="F59" s="44"/>
      <c r="G59" s="44"/>
      <c r="H59" s="44"/>
      <c r="I59" s="44"/>
      <c r="J59" s="73"/>
      <c r="K59" s="73"/>
    </row>
    <row r="60" spans="1:11" ht="23.25" x14ac:dyDescent="0.5">
      <c r="A60" s="44"/>
      <c r="B60" s="44"/>
      <c r="C60" s="44"/>
      <c r="D60" s="44"/>
      <c r="E60" s="44"/>
      <c r="F60" s="44"/>
      <c r="G60" s="44"/>
      <c r="H60" s="44"/>
      <c r="I60" s="44"/>
      <c r="J60" s="73"/>
      <c r="K60" s="73"/>
    </row>
    <row r="61" spans="1:11" ht="23.25" x14ac:dyDescent="0.5">
      <c r="A61" s="44"/>
      <c r="B61" s="44"/>
      <c r="C61" s="44"/>
      <c r="D61" s="44"/>
      <c r="E61" s="44"/>
      <c r="F61" s="44"/>
      <c r="G61" s="44"/>
      <c r="H61" s="44"/>
      <c r="I61" s="44"/>
      <c r="J61" s="73"/>
      <c r="K61" s="73"/>
    </row>
    <row r="62" spans="1:11" ht="23.25" x14ac:dyDescent="0.5">
      <c r="A62" s="44"/>
      <c r="B62" s="44"/>
      <c r="C62" s="44"/>
      <c r="D62" s="44"/>
      <c r="E62" s="44"/>
      <c r="F62" s="44"/>
      <c r="G62" s="44"/>
      <c r="H62" s="44"/>
      <c r="I62" s="44"/>
      <c r="J62" s="73"/>
      <c r="K62" s="73"/>
    </row>
    <row r="63" spans="1:11" ht="23.25" x14ac:dyDescent="0.5">
      <c r="A63" s="44"/>
      <c r="B63" s="44"/>
      <c r="C63" s="44"/>
      <c r="D63" s="44"/>
      <c r="E63" s="44"/>
      <c r="F63" s="44"/>
      <c r="G63" s="44"/>
      <c r="H63" s="44"/>
      <c r="I63" s="44"/>
      <c r="J63" s="73"/>
      <c r="K63" s="73"/>
    </row>
    <row r="64" spans="1:11" ht="23.25" x14ac:dyDescent="0.5">
      <c r="A64" s="44"/>
      <c r="B64" s="44"/>
      <c r="C64" s="44"/>
      <c r="D64" s="44"/>
      <c r="E64" s="44"/>
      <c r="F64" s="44"/>
      <c r="G64" s="44"/>
      <c r="H64" s="44"/>
      <c r="I64" s="44"/>
      <c r="J64" s="73"/>
      <c r="K64" s="73"/>
    </row>
    <row r="65" spans="1:11" ht="23.25" x14ac:dyDescent="0.5">
      <c r="A65" s="44"/>
      <c r="B65" s="44"/>
      <c r="C65" s="44"/>
      <c r="D65" s="44"/>
      <c r="E65" s="44"/>
      <c r="F65" s="44"/>
      <c r="G65" s="44"/>
      <c r="H65" s="44"/>
      <c r="I65" s="44"/>
      <c r="J65" s="73"/>
      <c r="K65" s="73"/>
    </row>
    <row r="66" spans="1:11" ht="23.25" x14ac:dyDescent="0.5">
      <c r="A66" s="44"/>
      <c r="B66" s="44"/>
      <c r="C66" s="44"/>
      <c r="D66" s="44"/>
      <c r="E66" s="44"/>
      <c r="F66" s="44"/>
      <c r="G66" s="44"/>
      <c r="H66" s="44"/>
      <c r="I66" s="44"/>
      <c r="J66" s="73"/>
      <c r="K66" s="73"/>
    </row>
    <row r="67" spans="1:11" ht="23.25" x14ac:dyDescent="0.5">
      <c r="A67" s="44"/>
      <c r="B67" s="44"/>
      <c r="C67" s="44"/>
      <c r="D67" s="44"/>
      <c r="E67" s="44"/>
      <c r="F67" s="44"/>
      <c r="G67" s="44"/>
      <c r="H67" s="44"/>
      <c r="I67" s="44"/>
      <c r="J67" s="73"/>
      <c r="K67" s="73"/>
    </row>
    <row r="68" spans="1:11" ht="23.25" x14ac:dyDescent="0.5">
      <c r="A68" s="44"/>
      <c r="B68" s="44"/>
      <c r="C68" s="44"/>
      <c r="D68" s="44"/>
      <c r="E68" s="44"/>
      <c r="F68" s="44"/>
      <c r="G68" s="44"/>
      <c r="H68" s="44"/>
      <c r="I68" s="44"/>
      <c r="J68" s="73"/>
      <c r="K68" s="73"/>
    </row>
    <row r="69" spans="1:11" ht="23.25" x14ac:dyDescent="0.5">
      <c r="A69" s="44"/>
      <c r="B69" s="44"/>
      <c r="C69" s="44"/>
      <c r="D69" s="44"/>
      <c r="E69" s="44"/>
      <c r="F69" s="44"/>
      <c r="G69" s="44"/>
      <c r="H69" s="44"/>
      <c r="I69" s="44"/>
      <c r="J69" s="73"/>
      <c r="K69" s="73"/>
    </row>
    <row r="70" spans="1:11" ht="23.25" x14ac:dyDescent="0.5">
      <c r="A70" s="44"/>
      <c r="B70" s="44"/>
      <c r="C70" s="44"/>
      <c r="D70" s="44"/>
      <c r="E70" s="44"/>
      <c r="F70" s="44"/>
      <c r="G70" s="44"/>
      <c r="H70" s="44"/>
      <c r="I70" s="44"/>
      <c r="J70" s="73"/>
      <c r="K70" s="73"/>
    </row>
    <row r="71" spans="1:11" ht="23.25" x14ac:dyDescent="0.5">
      <c r="A71" s="44"/>
      <c r="B71" s="44"/>
      <c r="C71" s="44"/>
      <c r="D71" s="44"/>
      <c r="E71" s="44"/>
      <c r="F71" s="44"/>
      <c r="G71" s="44"/>
      <c r="H71" s="44"/>
      <c r="I71" s="44"/>
      <c r="J71" s="73"/>
      <c r="K71" s="73"/>
    </row>
    <row r="72" spans="1:11" ht="23.25" x14ac:dyDescent="0.5">
      <c r="A72" s="44"/>
      <c r="B72" s="44"/>
      <c r="C72" s="44"/>
      <c r="D72" s="44"/>
      <c r="E72" s="44"/>
      <c r="F72" s="44"/>
      <c r="G72" s="44"/>
      <c r="H72" s="44"/>
      <c r="I72" s="44"/>
      <c r="J72" s="73"/>
      <c r="K72" s="73"/>
    </row>
    <row r="73" spans="1:11" ht="23.25" x14ac:dyDescent="0.5">
      <c r="A73" s="44"/>
      <c r="B73" s="44"/>
      <c r="C73" s="44"/>
      <c r="D73" s="44"/>
      <c r="E73" s="44"/>
      <c r="F73" s="44"/>
      <c r="G73" s="44"/>
      <c r="H73" s="44"/>
      <c r="I73" s="44"/>
      <c r="J73" s="73"/>
      <c r="K73" s="73"/>
    </row>
    <row r="74" spans="1:11" ht="23.25" x14ac:dyDescent="0.5">
      <c r="A74" s="44"/>
      <c r="B74" s="44"/>
      <c r="C74" s="44"/>
      <c r="D74" s="44"/>
      <c r="E74" s="44"/>
      <c r="F74" s="44"/>
      <c r="G74" s="44"/>
      <c r="H74" s="44"/>
      <c r="I74" s="44"/>
      <c r="J74" s="73"/>
      <c r="K74" s="73"/>
    </row>
    <row r="75" spans="1:11" ht="23.25" x14ac:dyDescent="0.5">
      <c r="A75" s="44"/>
      <c r="B75" s="44"/>
      <c r="C75" s="44"/>
      <c r="D75" s="44"/>
      <c r="E75" s="44"/>
      <c r="F75" s="44"/>
      <c r="G75" s="44"/>
      <c r="H75" s="44"/>
      <c r="I75" s="44"/>
      <c r="J75" s="73"/>
      <c r="K75" s="73"/>
    </row>
    <row r="76" spans="1:11" ht="23.25" x14ac:dyDescent="0.5">
      <c r="A76" s="44"/>
      <c r="B76" s="44"/>
      <c r="C76" s="44"/>
      <c r="D76" s="44"/>
      <c r="E76" s="44"/>
      <c r="F76" s="44"/>
      <c r="G76" s="44"/>
      <c r="H76" s="44"/>
      <c r="I76" s="44"/>
      <c r="J76" s="73"/>
      <c r="K76" s="73"/>
    </row>
    <row r="77" spans="1:11" ht="23.25" x14ac:dyDescent="0.5">
      <c r="A77" s="44"/>
      <c r="B77" s="44"/>
      <c r="C77" s="44"/>
      <c r="D77" s="44"/>
      <c r="E77" s="44"/>
      <c r="F77" s="44"/>
      <c r="G77" s="44"/>
      <c r="H77" s="44"/>
      <c r="I77" s="44"/>
      <c r="J77" s="73"/>
      <c r="K77" s="73"/>
    </row>
    <row r="78" spans="1:11" ht="23.25" x14ac:dyDescent="0.5">
      <c r="A78" s="44"/>
      <c r="B78" s="44"/>
      <c r="C78" s="44"/>
      <c r="D78" s="44"/>
      <c r="E78" s="44"/>
      <c r="F78" s="44"/>
      <c r="G78" s="44"/>
      <c r="H78" s="44"/>
      <c r="I78" s="44"/>
      <c r="J78" s="73"/>
      <c r="K78" s="73"/>
    </row>
    <row r="79" spans="1:11" ht="23.25" x14ac:dyDescent="0.5">
      <c r="A79" s="44"/>
      <c r="B79" s="44"/>
      <c r="C79" s="44"/>
      <c r="D79" s="44"/>
      <c r="E79" s="44"/>
      <c r="F79" s="44"/>
      <c r="G79" s="44"/>
      <c r="H79" s="44"/>
      <c r="I79" s="44"/>
      <c r="J79" s="73"/>
      <c r="K79" s="73"/>
    </row>
    <row r="80" spans="1:11" ht="23.25" x14ac:dyDescent="0.5">
      <c r="A80" s="44"/>
      <c r="B80" s="44"/>
      <c r="C80" s="44"/>
      <c r="D80" s="44"/>
      <c r="E80" s="44"/>
      <c r="F80" s="44"/>
      <c r="G80" s="44"/>
      <c r="H80" s="44"/>
      <c r="I80" s="44"/>
      <c r="J80" s="73"/>
      <c r="K80" s="73"/>
    </row>
  </sheetData>
  <sheetProtection password="9C31" sheet="1" objects="1" scenarios="1"/>
  <mergeCells count="2">
    <mergeCell ref="A1:E1"/>
    <mergeCell ref="F1:H1"/>
  </mergeCells>
  <conditionalFormatting sqref="A36 A42 A21:B23 A26:B27">
    <cfRule type="cellIs" dxfId="0" priority="1" stopIfTrue="1" operator="equal">
      <formula>"N/A"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e01__x0e25__x0e38__x0e48__x0e21_ xmlns="55f41996-2f37-4429-816a-f838386e988d" xsi:nil="true"/>
    <_x0e23__x0e32__x0e22__x0e01__x0e32__x0e23_2 xmlns="55f41996-2f37-4429-816a-f838386e988d">รายงานการดำรงส่วนของผู้ถือหุ้นสุทธิเป็นอัตราส่วนกับยอดคงค้างของเงินที่ได้รับล่วงหน้า</_x0e23__x0e32__x0e22__x0e01__x0e32__x0e23_2>
    <_x0e23__x0e32__x0e22__x0e01__x0e32__x0e23_ xmlns="83d183ab-48c7-4ff7-a19f-acb730d20b7a" xsi:nil="true"/>
    <ordinal xmlns="83d183ab-48c7-4ff7-a19f-acb730d20b7a">1</ordinal>
    <_x0047_1 xmlns="83d183ab-48c7-4ff7-a19f-acb730d20b7a">แบบรายงานตามหนังสือเวียน ธปท.ฝนช.(23) ว.6/2559 (เริ่มใช้ 29 เมษายน 2559)</_x0047_1>
    <_x0072_228 xmlns="55f41996-2f37-4429-816a-f838386e988d" xsi:nil="true"/>
    <_x0061_r61 xmlns="55f41996-2f37-4429-816a-f838386e988d">Current</_x0061_r6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2B91C69C14724D957F1F22B5AC26CF" ma:contentTypeVersion="5" ma:contentTypeDescription="Create a new document." ma:contentTypeScope="" ma:versionID="2b2cda14674d8a08e30f801df022a02b">
  <xsd:schema xmlns:xsd="http://www.w3.org/2001/XMLSchema" xmlns:xs="http://www.w3.org/2001/XMLSchema" xmlns:p="http://schemas.microsoft.com/office/2006/metadata/properties" xmlns:ns2="83d183ab-48c7-4ff7-a19f-acb730d20b7a" xmlns:ns3="55f41996-2f37-4429-816a-f838386e988d" targetNamespace="http://schemas.microsoft.com/office/2006/metadata/properties" ma:root="true" ma:fieldsID="e6c14b3514299e7aea50f6f47c5cf6cb" ns2:_="" ns3:_="">
    <xsd:import namespace="83d183ab-48c7-4ff7-a19f-acb730d20b7a"/>
    <xsd:import namespace="55f41996-2f37-4429-816a-f838386e988d"/>
    <xsd:element name="properties">
      <xsd:complexType>
        <xsd:sequence>
          <xsd:element name="documentManagement">
            <xsd:complexType>
              <xsd:all>
                <xsd:element ref="ns2:_x0047_1" minOccurs="0"/>
                <xsd:element ref="ns2:_x0e23__x0e32__x0e22__x0e01__x0e32__x0e23_" minOccurs="0"/>
                <xsd:element ref="ns2:ordinal" minOccurs="0"/>
                <xsd:element ref="ns3:_x0e01__x0e25__x0e38__x0e48__x0e21_" minOccurs="0"/>
                <xsd:element ref="ns3:_x0e23__x0e32__x0e22__x0e01__x0e32__x0e23_2" minOccurs="0"/>
                <xsd:element ref="ns3:_x0072_228" minOccurs="0"/>
                <xsd:element ref="ns3:_x0061_r6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d183ab-48c7-4ff7-a19f-acb730d20b7a" elementFormDefault="qualified">
    <xsd:import namespace="http://schemas.microsoft.com/office/2006/documentManagement/types"/>
    <xsd:import namespace="http://schemas.microsoft.com/office/infopath/2007/PartnerControls"/>
    <xsd:element name="_x0047_1" ma:index="8" nillable="true" ma:displayName="G" ma:internalName="_x0047_1">
      <xsd:simpleType>
        <xsd:restriction base="dms:Text">
          <xsd:maxLength value="255"/>
        </xsd:restriction>
      </xsd:simpleType>
    </xsd:element>
    <xsd:element name="_x0e23__x0e32__x0e22__x0e01__x0e32__x0e23_" ma:index="9" nillable="true" ma:displayName="รายการ" ma:internalName="_x0e23__x0e32__x0e22__x0e01__x0e32__x0e23_">
      <xsd:simpleType>
        <xsd:restriction base="dms:Text">
          <xsd:maxLength value="100"/>
        </xsd:restriction>
      </xsd:simpleType>
    </xsd:element>
    <xsd:element name="ordinal" ma:index="10" nillable="true" ma:displayName="ordinal" ma:internalName="ordinal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f41996-2f37-4429-816a-f838386e988d" elementFormDefault="qualified">
    <xsd:import namespace="http://schemas.microsoft.com/office/2006/documentManagement/types"/>
    <xsd:import namespace="http://schemas.microsoft.com/office/infopath/2007/PartnerControls"/>
    <xsd:element name="_x0e01__x0e25__x0e38__x0e48__x0e21_" ma:index="11" nillable="true" ma:displayName="กลุ่ม" ma:internalName="_x0e01__x0e25__x0e38__x0e48__x0e21_">
      <xsd:simpleType>
        <xsd:restriction base="dms:Text">
          <xsd:maxLength value="255"/>
        </xsd:restriction>
      </xsd:simpleType>
    </xsd:element>
    <xsd:element name="_x0e23__x0e32__x0e22__x0e01__x0e32__x0e23_2" ma:index="12" nillable="true" ma:displayName="รายการ2" ma:internalName="_x0e23__x0e32__x0e22__x0e01__x0e32__x0e23_2">
      <xsd:simpleType>
        <xsd:restriction base="dms:Text">
          <xsd:maxLength value="255"/>
        </xsd:restriction>
      </xsd:simpleType>
    </xsd:element>
    <xsd:element name="_x0072_228" ma:index="13" nillable="true" ma:displayName="Group" ma:internalName="_x0072_228">
      <xsd:simpleType>
        <xsd:restriction base="dms:Text"/>
      </xsd:simpleType>
    </xsd:element>
    <xsd:element name="_x0061_r61" ma:index="14" nillable="true" ma:displayName="Text" ma:internalName="_x0061_r6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0B1C89-265A-44C4-BD29-FB0495078D71}"/>
</file>

<file path=customXml/itemProps2.xml><?xml version="1.0" encoding="utf-8"?>
<ds:datastoreItem xmlns:ds="http://schemas.openxmlformats.org/officeDocument/2006/customXml" ds:itemID="{0DB34AA4-1408-407C-9721-9A66AEDA58B9}"/>
</file>

<file path=customXml/itemProps3.xml><?xml version="1.0" encoding="utf-8"?>
<ds:datastoreItem xmlns:ds="http://schemas.openxmlformats.org/officeDocument/2006/customXml" ds:itemID="{3A982675-EDE9-4B64-AFAB-391F269939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คำแนะนำ</vt:lpstr>
      <vt:lpstr>ส่วนผู้ถือหุ้นสุทธิต่อfloat</vt:lpstr>
      <vt:lpstr>คำอธิบายรายงาน</vt:lpstr>
      <vt:lpstr>Slide Master</vt:lpstr>
      <vt:lpstr>code</vt:lpstr>
      <vt:lpstr>คำอธิบายรายงาน!Print_Area</vt:lpstr>
      <vt:lpstr>ส่วนผู้ถือหุ้นสุทธิต่อfloat!Print_Area</vt:lpstr>
      <vt:lpstr>provider</vt:lpstr>
      <vt:lpstr>providercode</vt:lpstr>
      <vt:lpstr>providername</vt:lpstr>
    </vt:vector>
  </TitlesOfParts>
  <Company>Bank of Thailand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SDMaster</dc:creator>
  <cp:lastModifiedBy>สิริเนตร แสนสุดสวาสดิ์</cp:lastModifiedBy>
  <cp:lastPrinted>2016-04-07T07:09:52Z</cp:lastPrinted>
  <dcterms:created xsi:type="dcterms:W3CDTF">2015-04-07T06:22:47Z</dcterms:created>
  <dcterms:modified xsi:type="dcterms:W3CDTF">2017-01-26T11:50:43Z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0x0101002D2B91C69C14724D957F1F22B5AC26CF</vt:lpwstr>
  </property>
  <property fmtid="{D5CDD505-2E9C-101B-9397-08002B2CF9AE}" pid="3" name="Order">
    <vt:r8>7500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