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iswarj\Desktop\F44 ขึ้น web\"/>
    </mc:Choice>
  </mc:AlternateContent>
  <bookViews>
    <workbookView xWindow="260" yWindow="5060" windowWidth="25140" windowHeight="6260" activeTab="1"/>
  </bookViews>
  <sheets>
    <sheet name="ปก" sheetId="14" r:id="rId1"/>
    <sheet name="หน้าที่ 1" sheetId="13" r:id="rId2"/>
    <sheet name="หน้าที่ 2" sheetId="2" r:id="rId3"/>
    <sheet name="หน้าที่ 3" sheetId="8" r:id="rId4"/>
    <sheet name="คำอธิบาย" sheetId="9" r:id="rId5"/>
    <sheet name="อัตราแลกเปลี่ยน" sheetId="10" r:id="rId6"/>
    <sheet name="Error_Report" sheetId="11" r:id="rId7"/>
    <sheet name="Sheet1" sheetId="12" state="veryHidden" r:id="rId8"/>
  </sheets>
  <externalReferences>
    <externalReference r:id="rId9"/>
    <externalReference r:id="rId10"/>
  </externalReferences>
  <definedNames>
    <definedName name="aaaa" localSheetId="1">'[1]หน้าที่ 3'!$BA$1:$BA$6</definedName>
    <definedName name="aaaa">'หน้าที่ 3'!$BA$1:$BA$6</definedName>
    <definedName name="ArrangementType">#REF!</definedName>
    <definedName name="AssetTerm">#REF!</definedName>
    <definedName name="AssetTermFCD">#REF!</definedName>
    <definedName name="AssetType">#REF!</definedName>
    <definedName name="BusinessType">#REF!</definedName>
    <definedName name="Country" hidden="1">[2]รหัส!$A$4:$A$255</definedName>
    <definedName name="CountryID">#REF!</definedName>
    <definedName name="CountryID_ExTH">#REF!</definedName>
    <definedName name="Currency" hidden="1">[2]รหัส!$E$4:$E$192</definedName>
    <definedName name="CurrencyCode">#REF!</definedName>
    <definedName name="CurrencyExTH">#REF!</definedName>
    <definedName name="DerivativeCode">#REF!</definedName>
    <definedName name="InvestmentAppMethod">#REF!</definedName>
    <definedName name="ISICCode">#REF!</definedName>
    <definedName name="LocationCode">#REF!</definedName>
    <definedName name="_xlnm.Print_Area" localSheetId="4">คำอธิบาย!$A$1:$L$39</definedName>
    <definedName name="_xlnm.Print_Area" localSheetId="1">'หน้าที่ 1'!$A$1:$O$40</definedName>
    <definedName name="_xlnm.Print_Area" localSheetId="2">'หน้าที่ 2'!$A$1:$J$46</definedName>
    <definedName name="_xlnm.Print_Area" localSheetId="3">'หน้าที่ 3'!$A$1:$J$35</definedName>
    <definedName name="_xlnm.Print_Area" localSheetId="5">อัตราแลกเปลี่ยน!$A$1:$D$29</definedName>
    <definedName name="RelationshipInvestment">#REF!</definedName>
    <definedName name="SecuritiesType">#REF!</definedName>
    <definedName name="TransactionPurposeCode">#REF!</definedName>
  </definedNames>
  <calcPr calcId="162913"/>
</workbook>
</file>

<file path=xl/calcChain.xml><?xml version="1.0" encoding="utf-8"?>
<calcChain xmlns="http://schemas.openxmlformats.org/spreadsheetml/2006/main">
  <c r="H36" i="2" l="1"/>
  <c r="E36" i="2"/>
  <c r="J25" i="2"/>
  <c r="I25" i="2"/>
  <c r="AA1" i="8"/>
  <c r="AB1" i="8"/>
  <c r="D3" i="8"/>
  <c r="G3" i="8"/>
  <c r="D4" i="8"/>
  <c r="E32" i="2"/>
  <c r="E31" i="2" s="1"/>
  <c r="H32" i="2"/>
  <c r="H31" i="2"/>
</calcChain>
</file>

<file path=xl/sharedStrings.xml><?xml version="1.0" encoding="utf-8"?>
<sst xmlns="http://schemas.openxmlformats.org/spreadsheetml/2006/main" count="250" uniqueCount="232">
  <si>
    <t xml:space="preserve">    </t>
  </si>
  <si>
    <t xml:space="preserve">                   </t>
  </si>
  <si>
    <t>กำหนดการส่งคืน</t>
  </si>
  <si>
    <t xml:space="preserve">แบบสำรวจ 44 </t>
  </si>
  <si>
    <t>เลขทะเบียนนิติบุคคล(13หลัก)</t>
  </si>
  <si>
    <t xml:space="preserve">จำนวนงวด </t>
  </si>
  <si>
    <t>การนำเข้า</t>
  </si>
  <si>
    <t>การส่งออก</t>
  </si>
  <si>
    <t>ด้านนำเข้า(งวด)</t>
  </si>
  <si>
    <t>ด้านส่งออก(งวด)</t>
  </si>
  <si>
    <t>ผ่อนชำระ</t>
  </si>
  <si>
    <t xml:space="preserve">ชำระล่วงหน้า </t>
  </si>
  <si>
    <t xml:space="preserve">ชำระภายหลัง </t>
  </si>
  <si>
    <t>ชำระเมื่อเห็น (At Sight)</t>
  </si>
  <si>
    <t>หักกลบลบหนี้</t>
  </si>
  <si>
    <t>2.1 ยอดคงค้างสินเชื่อการค้า รวม  (2.1.1+2.1.2)</t>
  </si>
  <si>
    <t>เอกสารแนบ  :  แบบสำรวจ  44</t>
  </si>
  <si>
    <t xml:space="preserve">         </t>
  </si>
  <si>
    <t>คำจำกัดความสินเชื่อการค้า</t>
  </si>
  <si>
    <t xml:space="preserve">อัตราแลกเปลี่ยนเงินตราต่างประเทศ </t>
  </si>
  <si>
    <t>ประเทศ</t>
  </si>
  <si>
    <t>สกุลเงิน</t>
  </si>
  <si>
    <t>SWIFT Code</t>
  </si>
  <si>
    <t xml:space="preserve">  บาท ต่อ 1 หน่วย เงินตราต่างประเทศ</t>
  </si>
  <si>
    <t xml:space="preserve">AUSTRALIA  </t>
  </si>
  <si>
    <t>AUSTRALIAN DOLLAR</t>
  </si>
  <si>
    <t>AUD</t>
  </si>
  <si>
    <t>BRUNEI</t>
  </si>
  <si>
    <t>BRUNEI DOLLAR</t>
  </si>
  <si>
    <t>BND</t>
  </si>
  <si>
    <t>CANADA</t>
  </si>
  <si>
    <t>CANADIAN DOLLAR</t>
  </si>
  <si>
    <t>CAD</t>
  </si>
  <si>
    <t>CHINA</t>
  </si>
  <si>
    <t>YUAN RENMINBI</t>
  </si>
  <si>
    <t>CNY</t>
  </si>
  <si>
    <t xml:space="preserve">DENMARK </t>
  </si>
  <si>
    <t>DANISH KRONE</t>
  </si>
  <si>
    <t>DKK</t>
  </si>
  <si>
    <t>EURO ZONE</t>
  </si>
  <si>
    <t>EURO</t>
  </si>
  <si>
    <t>EUR</t>
  </si>
  <si>
    <t>HONG KONG</t>
  </si>
  <si>
    <t>HONG KONG DOLLAR</t>
  </si>
  <si>
    <t>HKD</t>
  </si>
  <si>
    <t>INDIA</t>
  </si>
  <si>
    <t>INDIAN RUPEE</t>
  </si>
  <si>
    <t>INR</t>
  </si>
  <si>
    <t>RUPIAH</t>
  </si>
  <si>
    <t>IDR</t>
  </si>
  <si>
    <t>YEN</t>
  </si>
  <si>
    <t>JPY</t>
  </si>
  <si>
    <t xml:space="preserve">MALAYSIA </t>
  </si>
  <si>
    <t>MALAYSIA RINGGIT</t>
  </si>
  <si>
    <t>MYR</t>
  </si>
  <si>
    <t>NEW ZEALAND</t>
  </si>
  <si>
    <t>NEW ZEALAND DOLLAR</t>
  </si>
  <si>
    <t>NZD</t>
  </si>
  <si>
    <t>NORWAY</t>
  </si>
  <si>
    <t>NORWEGIAN KRONE</t>
  </si>
  <si>
    <t>NOK</t>
  </si>
  <si>
    <t>PAKISTAN</t>
  </si>
  <si>
    <t>PAKISTAN RUPEE</t>
  </si>
  <si>
    <t>PKR</t>
  </si>
  <si>
    <t>PHILIPPINES</t>
  </si>
  <si>
    <t>PHILIPPINES PESO</t>
  </si>
  <si>
    <t>PHP</t>
  </si>
  <si>
    <t>SINGAPORE</t>
  </si>
  <si>
    <t>SINGAPORE DOLLAR</t>
  </si>
  <si>
    <t>SGD</t>
  </si>
  <si>
    <t>SWEDEN</t>
  </si>
  <si>
    <t>SWEDISH KRONA</t>
  </si>
  <si>
    <t>SEK</t>
  </si>
  <si>
    <t>SWITZERLAND</t>
  </si>
  <si>
    <t>SWISS FRANC</t>
  </si>
  <si>
    <t>CHF</t>
  </si>
  <si>
    <t>UNITED KINGDOM</t>
  </si>
  <si>
    <t>POUND STERLING</t>
  </si>
  <si>
    <t>GBP</t>
  </si>
  <si>
    <t>UNITED STATES</t>
  </si>
  <si>
    <t>US DOLLAR</t>
  </si>
  <si>
    <t>USD</t>
  </si>
  <si>
    <t>ชื่อ/นามสกุล</t>
  </si>
  <si>
    <t>โทรศัพท์</t>
  </si>
  <si>
    <t>ตำแหน่ง</t>
  </si>
  <si>
    <t>E-mail</t>
  </si>
  <si>
    <t>โทรสาร</t>
  </si>
  <si>
    <t>ส่วนที่ 3 : ข้อมูลสินค้าที่รับจ้างหรือว่าจ้าง</t>
  </si>
  <si>
    <t>สินค้าที่รับจ้างผลิต</t>
  </si>
  <si>
    <t>รวม</t>
  </si>
  <si>
    <t>3.2.2 :  กิจการท่านมีการนำเข้าสินค้าที่ว่าจ้างผลิตมายังบริษัทของท่าน</t>
  </si>
  <si>
    <t>สินค้าที่ว่าจ้างผลิต</t>
  </si>
  <si>
    <t>มูลค่าที่ส่งออก/ นำเข้าทั้งหมด (รวมค่ารับจ้าง/ ค่าว่าจ้าง)</t>
  </si>
  <si>
    <t xml:space="preserve">แบบสำรวจ 44/1 </t>
  </si>
  <si>
    <t>ด้านส่งออก(วัน)</t>
  </si>
  <si>
    <t>รวม   (1.1+1.2+1.3+1.4+1.5+1.6+1.7+1.8+1.9) = 100%</t>
  </si>
  <si>
    <t>ชำระผ่าน L/C หรือ D/P หรือ D/A หรือ T/R</t>
  </si>
  <si>
    <t>(1) สินค้าแปรรูป (2) สินค้าจากการประกอบ (3) สินค้าเพื่อการติดฉลาก (4) สินค้าบรรจุภัณฑ์ (5) สินค้าเพื่อการทดสอบ (6) ผลิตภัณฑ์ที่ได้จากการกลั่นน้ำมันปิโตรเลียม</t>
  </si>
  <si>
    <r>
      <t xml:space="preserve">โปรดตอบกลับแบบสอบถามทาง E-mail : survey44@bot.or.th </t>
    </r>
    <r>
      <rPr>
        <sz val="18"/>
        <color indexed="8"/>
        <rFont val="Browallia New"/>
        <family val="2"/>
      </rPr>
      <t>หรือทาง Fax : 0-2283-5308, 0-2283-6299</t>
    </r>
  </si>
  <si>
    <r>
      <t>ส่วนที่ 2 : ยอดคงค้างสินเชื่อการค้า</t>
    </r>
    <r>
      <rPr>
        <b/>
        <i/>
        <u/>
        <sz val="29"/>
        <color indexed="10"/>
        <rFont val="Browallia New"/>
        <family val="2"/>
      </rPr>
      <t>เฉพาะกับต่างประเทศเท่านั้น</t>
    </r>
  </si>
  <si>
    <r>
      <t xml:space="preserve">      2.1.1 สินเชื่อการค้า</t>
    </r>
    <r>
      <rPr>
        <i/>
        <u/>
        <sz val="29"/>
        <color indexed="10"/>
        <rFont val="Browallia New"/>
        <family val="2"/>
      </rPr>
      <t>ที่ผ่าน</t>
    </r>
    <r>
      <rPr>
        <sz val="29"/>
        <color indexed="18"/>
        <rFont val="Browallia New"/>
        <family val="2"/>
      </rPr>
      <t>เขตแดนประเทศไทย</t>
    </r>
  </si>
  <si>
    <r>
      <t xml:space="preserve">   - ระยะสั้น (</t>
    </r>
    <r>
      <rPr>
        <sz val="29"/>
        <color indexed="10"/>
        <rFont val="Browallia New"/>
        <family val="2"/>
      </rPr>
      <t>ไม่เกิน 1 ปี</t>
    </r>
    <r>
      <rPr>
        <sz val="29"/>
        <color indexed="18"/>
        <rFont val="Browallia New"/>
        <family val="2"/>
      </rPr>
      <t>)</t>
    </r>
  </si>
  <si>
    <r>
      <t xml:space="preserve">   - ระยะยาว (</t>
    </r>
    <r>
      <rPr>
        <sz val="29"/>
        <color indexed="10"/>
        <rFont val="Browallia New"/>
        <family val="2"/>
      </rPr>
      <t>เกิน 1 ปี ขึ้นไป</t>
    </r>
    <r>
      <rPr>
        <sz val="29"/>
        <color indexed="18"/>
        <rFont val="Browallia New"/>
        <family val="2"/>
      </rPr>
      <t>)</t>
    </r>
  </si>
  <si>
    <r>
      <t xml:space="preserve"> 3.1 กิจการของท่านมีการ</t>
    </r>
    <r>
      <rPr>
        <b/>
        <i/>
        <u/>
        <sz val="29"/>
        <color indexed="18"/>
        <rFont val="Browallia New"/>
        <family val="2"/>
      </rPr>
      <t>รับจ้าง</t>
    </r>
    <r>
      <rPr>
        <b/>
        <sz val="29"/>
        <color indexed="18"/>
        <rFont val="Browallia New"/>
        <family val="2"/>
      </rPr>
      <t>ผลิตสินค้า กับ</t>
    </r>
    <r>
      <rPr>
        <b/>
        <sz val="32"/>
        <color indexed="10"/>
        <rFont val="Browallia New"/>
        <family val="2"/>
      </rPr>
      <t>คู่ค้าในต่างประเทศ</t>
    </r>
    <r>
      <rPr>
        <b/>
        <sz val="29"/>
        <color indexed="18"/>
        <rFont val="Browallia New"/>
        <family val="2"/>
      </rPr>
      <t>หรือไม่</t>
    </r>
  </si>
  <si>
    <r>
      <t xml:space="preserve"> 3.2 กิจการของท่านมีการ</t>
    </r>
    <r>
      <rPr>
        <b/>
        <i/>
        <u/>
        <sz val="29"/>
        <color indexed="18"/>
        <rFont val="Browallia New"/>
        <family val="2"/>
      </rPr>
      <t>ว่าจ้าง</t>
    </r>
    <r>
      <rPr>
        <b/>
        <sz val="29"/>
        <color indexed="18"/>
        <rFont val="Browallia New"/>
        <family val="2"/>
      </rPr>
      <t>ผลิตสินค้า กับ</t>
    </r>
    <r>
      <rPr>
        <b/>
        <sz val="32"/>
        <color indexed="10"/>
        <rFont val="Browallia New"/>
        <family val="2"/>
      </rPr>
      <t>คู่ค้าในต่างประเทศ</t>
    </r>
    <r>
      <rPr>
        <b/>
        <sz val="29"/>
        <color indexed="18"/>
        <rFont val="Browallia New"/>
        <family val="2"/>
      </rPr>
      <t>หรือไม่</t>
    </r>
  </si>
  <si>
    <t>อื่น ๆ (โปรดระบุ)  ................................................................................</t>
  </si>
  <si>
    <t xml:space="preserve">(ไม่รวมสินเชื่อการค้าในประเทศ) โดยผู้ขายสินค้ายินยอมให้ผู้ซื้อรับสินค้าไปก่อน และชำระเงินคืนภายหลังตามเงื่อนไขที่ตกลงกันไว้  </t>
  </si>
  <si>
    <r>
      <rPr>
        <b/>
        <sz val="16"/>
        <color indexed="18"/>
        <rFont val="Browallia New"/>
        <family val="2"/>
      </rPr>
      <t>สินเชื่อการค้าระหว่างประเทศ</t>
    </r>
    <r>
      <rPr>
        <sz val="16"/>
        <color indexed="18"/>
        <rFont val="Browallia New"/>
        <family val="2"/>
      </rPr>
      <t xml:space="preserve">  หมายถึง  การให้สินเชื่อระหว่างคู่ค้าที่มีการซื้อ-ขายสินค้ากับคู่ค้าในต่างประเทศเท่านั้น </t>
    </r>
  </si>
  <si>
    <r>
      <t xml:space="preserve">สินค้าที่รับจ้างหรือว่าจ้างผลิต </t>
    </r>
    <r>
      <rPr>
        <b/>
        <sz val="28"/>
        <color indexed="10"/>
        <rFont val="Browallia New"/>
        <family val="2"/>
      </rPr>
      <t>(กรุณาตอบแบบสำรวจ 44/1 (หน้าที่ 3))</t>
    </r>
  </si>
  <si>
    <t>ส่งคืน-รับคืน/ซ่อมแซม/ทดสอบ/แลกเปลี่ยน/ชดเชย/สินค้าตัวอย่าง/
สินค้าจัดแสดง</t>
  </si>
  <si>
    <t xml:space="preserve">3.1.1 :   มูลค่าวัตถุดิบที่ผู้ว่าจ้างผลิตในต่างประเทศจัดหาให้ </t>
  </si>
  <si>
    <t>3.2.1 :  มูลค่าวัตถุดิบที่จัดหาให้กับบริษัทผู้รับจ้างผลิตในต่างประเทศ</t>
  </si>
  <si>
    <t>มูลค่ารวมทั้งปี (บาท)</t>
  </si>
  <si>
    <r>
      <rPr>
        <b/>
        <sz val="20"/>
        <rFont val="Browallia New"/>
        <family val="2"/>
      </rPr>
      <t>ความลับของข้อมูล</t>
    </r>
    <r>
      <rPr>
        <sz val="16"/>
        <rFont val="Browallia New"/>
        <family val="2"/>
      </rPr>
      <t xml:space="preserve">
</t>
    </r>
  </si>
  <si>
    <t xml:space="preserve">ข้อมูลที่ได้รับจะเก็บรักษาไว้เป็นความลับและ
ไม่เผยแพร่กับผู้ใดเว้นแต่การใช้ภายใน
ธนาคารแห่งประเทศไทย ตามวัตถุประสงค์
ที่ระบุไว้ และการเผยแพร่ข้อมูลในภาพรวม
เพื่อประโยชน์ทางด้านวิชาการเท่านั้น
</t>
  </si>
  <si>
    <t xml:space="preserve">การสำรวจนี้กระทำภายใต้มาตรา 10 แห่งพระราชบัญญัติธนาคารแห่งประเทศไทย พุทธศักราช 2485 ซึ่งแก้ไขเพิ่มเติมโดยพระราชบัญญัติ
ธนาคารแห่งประเทศไทย (ฉบับที่ 4) พุทธศักราช 2551
</t>
  </si>
  <si>
    <t xml:space="preserve">วัตถุประสงค์ของการสำรวจ
</t>
  </si>
  <si>
    <t xml:space="preserve">ติดต่อ-สอบถาม : 
</t>
  </si>
  <si>
    <t xml:space="preserve">ชื่อบุคคลที่สามารถติดต่อได้
</t>
  </si>
  <si>
    <t xml:space="preserve">ทั้งนี้ไม่รวม     </t>
  </si>
  <si>
    <t xml:space="preserve"> (2) การชำระค่าสินค้าผ่านการเปิด L/C, D/P, D/A และ T/R      </t>
  </si>
  <si>
    <t xml:space="preserve"> (3) การกู้ยืมจากสถาบันการเงินมาเพื่อชำระค่าสินค้า       </t>
  </si>
  <si>
    <t xml:space="preserve"> (1) การให้สินเชื่อเพื่อการซื้อบริการ (Services) เช่น ค่าเช่า ค่าที่ปรึกษา ค่าลิขสิทธิ์ ค่าขนส่ง เป็นต้น</t>
  </si>
  <si>
    <t xml:space="preserve">การผ่อนชำระ การชำระล่วงหน้า การชำระภายหลัง เล็ตเตอร์ออฟเครดิต (Letter of Credit) หรือ L/C ตั๋วเรียกเก็บเงิน D/P, D/A  เป็นต้น </t>
  </si>
  <si>
    <r>
      <t xml:space="preserve">1. </t>
    </r>
    <r>
      <rPr>
        <b/>
        <sz val="16"/>
        <color indexed="18"/>
        <rFont val="Browallia New"/>
        <family val="2"/>
      </rPr>
      <t xml:space="preserve">ผ่อนชำระ </t>
    </r>
    <r>
      <rPr>
        <sz val="16"/>
        <color indexed="18"/>
        <rFont val="Browallia New"/>
        <family val="2"/>
      </rPr>
      <t>หมายถึง  การแบ่งชำระค่าสินค้าเป็นงวด ๆ เป็นจำนวนตั้งแต่ 2 งวดขึ้นไป โดยเป็นการผ่อนชำระกับผู้ขายสินค้า</t>
    </r>
  </si>
  <si>
    <r>
      <t xml:space="preserve">และคำนวณอายุโดยนับจากวันซื้อถึงงวดสุดท้ายที่ผ่อนชำระ </t>
    </r>
    <r>
      <rPr>
        <b/>
        <sz val="16"/>
        <color indexed="18"/>
        <rFont val="Browallia New"/>
        <family val="2"/>
      </rPr>
      <t>แต่ไม่รวมการผ่อนชำระที่มี L/C เข้ามาเกี่ยวข้อง</t>
    </r>
  </si>
  <si>
    <t>โดยไม่มีตั๋วเรียกเก็บเงิน</t>
  </si>
  <si>
    <t>การหักกลบลบหนี้ตามกำหนดระยะเวลาที่ตกลงกัน เช่น 90 วัน 120 วัน เป็นต้น</t>
  </si>
  <si>
    <t>หรือผู้รับประโยชน์  เมื่อได้มีการแสดงเอกสารได้ถูกต้อง ครบถ้วน ตามข้อกำหนดที่ระบุไว้ใน L/C นั้น</t>
  </si>
  <si>
    <t>ค่าสินค้านั้นแล้ว</t>
  </si>
  <si>
    <t>ตั๋วแลกเงินจากผู้ขายแล้ว</t>
  </si>
  <si>
    <t>สามารถติดต่อขอทำสัญญา T/R กับธนาคารและรับเอกสารสิทธิเพื่อออกสินค้าไปจำหน่าย และนำเงินมาชำระหนี้ค่าสินค้าให้แก่ธนาคารภายหลัง</t>
  </si>
  <si>
    <r>
      <t xml:space="preserve">    5.1 </t>
    </r>
    <r>
      <rPr>
        <b/>
        <sz val="16"/>
        <color indexed="18"/>
        <rFont val="Browallia New"/>
        <family val="2"/>
      </rPr>
      <t xml:space="preserve">เล็ตเตอร์ออฟเครดิต (L/C)  </t>
    </r>
    <r>
      <rPr>
        <sz val="16"/>
        <color indexed="18"/>
        <rFont val="Browallia New"/>
        <family val="2"/>
      </rPr>
      <t>หมายถึง  ตราสารหรือหนังสือรับรองซึ่งออกโดยธนาคารตามคำขอของผู้ซื้อส่งให้ผู้ขาย</t>
    </r>
  </si>
  <si>
    <r>
      <t xml:space="preserve">    5.3 </t>
    </r>
    <r>
      <rPr>
        <b/>
        <sz val="16"/>
        <color indexed="18"/>
        <rFont val="Browallia New"/>
        <family val="2"/>
      </rPr>
      <t>ตั๋วเรียกเก็บเงินชนิด D/A</t>
    </r>
    <r>
      <rPr>
        <sz val="16"/>
        <color indexed="18"/>
        <rFont val="Browallia New"/>
        <family val="2"/>
      </rPr>
      <t xml:space="preserve">  หมายถึง  เงื่อนไขที่กำหนดให้ผู้ซื้อสามารถรับเอกสารเพื่อนำไปแลกสินค้าได้เมื่อผู้ซื้อได้รับรอง</t>
    </r>
  </si>
  <si>
    <r>
      <t xml:space="preserve">    5.4 </t>
    </r>
    <r>
      <rPr>
        <b/>
        <sz val="16"/>
        <color indexed="18"/>
        <rFont val="Browallia New"/>
        <family val="2"/>
      </rPr>
      <t>TRUST RECEIPT (T/R)</t>
    </r>
    <r>
      <rPr>
        <sz val="16"/>
        <color indexed="18"/>
        <rFont val="Browallia New"/>
        <family val="2"/>
      </rPr>
      <t xml:space="preserve">  หมายถึง  เป็นบริการที่ธนาคารให้สินเชื่อแก่ผู้นำเข้าที่มีการซื้อสินค้าจากต่างประเทศ โดยลูกค้า</t>
    </r>
  </si>
  <si>
    <r>
      <t xml:space="preserve">6. </t>
    </r>
    <r>
      <rPr>
        <b/>
        <sz val="16"/>
        <color indexed="18"/>
        <rFont val="Browallia New"/>
        <family val="2"/>
      </rPr>
      <t>หักกลบลบหนี้</t>
    </r>
    <r>
      <rPr>
        <sz val="16"/>
        <color indexed="18"/>
        <rFont val="Browallia New"/>
        <family val="2"/>
      </rPr>
      <t xml:space="preserve">  หมายถึง  การนำมูลค่าการส่งออกและมูลค่าการนำเข้ามาหักกลบกัน โดยจะรับหรือจ่ายเงินส่วนต่างที่เกิดจาก</t>
    </r>
  </si>
  <si>
    <r>
      <t>7.</t>
    </r>
    <r>
      <rPr>
        <b/>
        <sz val="16"/>
        <color indexed="18"/>
        <rFont val="Browallia New"/>
        <family val="2"/>
      </rPr>
      <t xml:space="preserve"> สินค้าที่รับจ้างผลิต</t>
    </r>
    <r>
      <rPr>
        <sz val="16"/>
        <color indexed="18"/>
        <rFont val="Browallia New"/>
        <family val="2"/>
      </rPr>
      <t xml:space="preserve"> หมายถึง  ผู้รับจ้างชาวไทยให้บริการรับจ้างผลิตหรือประกอบสินค้าจากผู้ว่าจ้างในต่างประเทศ</t>
    </r>
  </si>
  <si>
    <r>
      <rPr>
        <b/>
        <sz val="16"/>
        <color indexed="18"/>
        <rFont val="Browallia New"/>
        <family val="2"/>
      </rPr>
      <t xml:space="preserve">     สินค้าที่ว่าจ้างผลิต</t>
    </r>
    <r>
      <rPr>
        <sz val="16"/>
        <color indexed="18"/>
        <rFont val="Browallia New"/>
        <family val="2"/>
      </rPr>
      <t xml:space="preserve"> หมายถึง ผู้ว่าจ้างชาวไทยจ้างผู้ประกอบการในต่างประเทศผลิตหรือประกอบสินค้า โดยผู้ว่าจ้างชาวไทย</t>
    </r>
  </si>
  <si>
    <r>
      <t xml:space="preserve">8. </t>
    </r>
    <r>
      <rPr>
        <b/>
        <sz val="16"/>
        <color indexed="18"/>
        <rFont val="Browallia New"/>
        <family val="2"/>
      </rPr>
      <t xml:space="preserve">ส่งคืน-รับคืน/ซ่อมแซม/ทดสอบ/แลกเปลี่ยน/ชดเชย/สินค้าตัวอย่าง/สินค้าจัดแสดง  </t>
    </r>
    <r>
      <rPr>
        <sz val="16"/>
        <color indexed="18"/>
        <rFont val="Browallia New"/>
        <family val="2"/>
      </rPr>
      <t>หมายถึง</t>
    </r>
    <r>
      <rPr>
        <b/>
        <sz val="16"/>
        <color indexed="18"/>
        <rFont val="Browallia New"/>
        <family val="2"/>
      </rPr>
      <t xml:space="preserve"> </t>
    </r>
    <r>
      <rPr>
        <sz val="16"/>
        <color indexed="18"/>
        <rFont val="Browallia New"/>
        <family val="2"/>
      </rPr>
      <t>สินค้าที่ผ่านพิธีการ</t>
    </r>
  </si>
  <si>
    <t>กรมศุลกากร โดยไม่มีการชำระและรับชำระค่าสินค้า</t>
  </si>
  <si>
    <r>
      <t xml:space="preserve">9. </t>
    </r>
    <r>
      <rPr>
        <b/>
        <sz val="16"/>
        <color indexed="18"/>
        <rFont val="Browallia New"/>
        <family val="2"/>
      </rPr>
      <t xml:space="preserve">อื่น ๆ  </t>
    </r>
    <r>
      <rPr>
        <sz val="16"/>
        <color indexed="18"/>
        <rFont val="Browallia New"/>
        <family val="2"/>
      </rPr>
      <t>หมายถึง  การชำระเงินนอกเหนือจากข้อ 1 - ข้อ 8</t>
    </r>
  </si>
  <si>
    <t xml:space="preserve">  ชื่อบริษัท</t>
  </si>
  <si>
    <t xml:space="preserve">  BOT (UNIT_ID)</t>
  </si>
  <si>
    <t>สินค้าแปรรูป</t>
  </si>
  <si>
    <t>สินค้าจากการประกอบ</t>
  </si>
  <si>
    <t>สินค้าเพื่อการติดฉลาก</t>
  </si>
  <si>
    <t>สินค้าบรรจุภัณฑ์</t>
  </si>
  <si>
    <t>สินค้าเพื่อการทดสอบ</t>
  </si>
  <si>
    <t>ผลิตภัณฑ์ที่ได้จากการกลั่นน้ำมันปิโตรเลียม</t>
  </si>
  <si>
    <t>ครอบคลุมต้นทุนรวมถึงกำไรที่ได้จากการรับจ้างผลิตสินค้ากับคู่ค้าในต่างประเทศ/ การว่าจ้างผลิตสินค้ากับคู่ค้าในต่างประเทศ</t>
  </si>
  <si>
    <t>ด้านนำเข้า (วัน)</t>
  </si>
  <si>
    <t>INDONESIA</t>
  </si>
  <si>
    <t>JAPAN</t>
  </si>
  <si>
    <t>มูลค่าการนำเข้า (บาท)</t>
  </si>
  <si>
    <t>มูลค่าการส่งออก (บาท)</t>
  </si>
  <si>
    <t>เจ้าหนี้การค้าต่างประเทศ (บาท)</t>
  </si>
  <si>
    <t>ลูกหนี้การค้าต่างประเทศ (บาท)</t>
  </si>
  <si>
    <t xml:space="preserve">ข้อมูลเพิ่มเติมและข้อเสนอแนะ (ถ้ามี)  </t>
  </si>
  <si>
    <r>
      <t>ประเภทของสินค้า</t>
    </r>
    <r>
      <rPr>
        <b/>
        <vertAlign val="superscript"/>
        <sz val="29"/>
        <color indexed="18"/>
        <rFont val="Browallia New"/>
        <family val="2"/>
      </rPr>
      <t>1</t>
    </r>
  </si>
  <si>
    <r>
      <t>มูลค่าส่งออกรวมทั้งปี</t>
    </r>
    <r>
      <rPr>
        <b/>
        <vertAlign val="superscript"/>
        <sz val="29"/>
        <color indexed="18"/>
        <rFont val="Browallia New"/>
        <family val="2"/>
      </rPr>
      <t>2</t>
    </r>
    <r>
      <rPr>
        <b/>
        <sz val="29"/>
        <color indexed="18"/>
        <rFont val="Browallia New"/>
        <family val="2"/>
      </rPr>
      <t xml:space="preserve"> (บาท)</t>
    </r>
  </si>
  <si>
    <r>
      <t>ค่าจ้างรับรวมทั้งปีจากการรับจ้างผลิตสินค้า</t>
    </r>
    <r>
      <rPr>
        <b/>
        <vertAlign val="superscript"/>
        <sz val="29"/>
        <color indexed="18"/>
        <rFont val="Browallia New"/>
        <family val="2"/>
      </rPr>
      <t>3</t>
    </r>
    <r>
      <rPr>
        <b/>
        <sz val="29"/>
        <color indexed="18"/>
        <rFont val="Browallia New"/>
        <family val="2"/>
      </rPr>
      <t xml:space="preserve"> (บาท)</t>
    </r>
  </si>
  <si>
    <r>
      <t>มูลค่านำเข้ารวมทั้งปี</t>
    </r>
    <r>
      <rPr>
        <b/>
        <vertAlign val="superscript"/>
        <sz val="29"/>
        <color indexed="18"/>
        <rFont val="Browallia New"/>
        <family val="2"/>
      </rPr>
      <t>2,4</t>
    </r>
    <r>
      <rPr>
        <b/>
        <sz val="29"/>
        <color indexed="18"/>
        <rFont val="Browallia New"/>
        <family val="2"/>
      </rPr>
      <t>(บาท)</t>
    </r>
  </si>
  <si>
    <r>
      <t>ค่าจ้างจ่ายรวมทั้งปีจากการว่าจ้างผลิตสินค้า</t>
    </r>
    <r>
      <rPr>
        <b/>
        <vertAlign val="superscript"/>
        <sz val="29"/>
        <color indexed="18"/>
        <rFont val="Browallia New"/>
        <family val="2"/>
      </rPr>
      <t>3</t>
    </r>
    <r>
      <rPr>
        <b/>
        <sz val="29"/>
        <color indexed="18"/>
        <rFont val="Browallia New"/>
        <family val="2"/>
      </rPr>
      <t xml:space="preserve"> (บาท)</t>
    </r>
  </si>
  <si>
    <t>กรณีท่านมีการว่าจ้างผลิตสินค้ากับคู่ค้าในต่างประเทศ และเมื่อผลิตสินค้าเสร็จบริษัทในต่างประเทศส่งออกสินค้าไปประเทศอื่นทั้งหมด ให้ท่านกรอกมูลค่านำเข้ารวมทั้งปีเป็น "0"</t>
  </si>
  <si>
    <r>
      <t xml:space="preserve">ยอดคงค้างสินเชื่อการค้า* </t>
    </r>
    <r>
      <rPr>
        <b/>
        <sz val="29"/>
        <color indexed="10"/>
        <rFont val="Browallia New"/>
        <family val="2"/>
      </rPr>
      <t>(เฉพาะกับต่างประเทศเท่านั้น)</t>
    </r>
  </si>
  <si>
    <r>
      <t xml:space="preserve">      2.1.2 สินเชื่อการค้า</t>
    </r>
    <r>
      <rPr>
        <i/>
        <u/>
        <sz val="28"/>
        <color indexed="10"/>
        <rFont val="Browallia New"/>
        <family val="2"/>
      </rPr>
      <t>ที่ไม่ผ่าน</t>
    </r>
    <r>
      <rPr>
        <sz val="28"/>
        <color indexed="18"/>
        <rFont val="Browallia New"/>
        <family val="2"/>
      </rPr>
      <t>เขตแดนประเทศไทย** (Merchanting หรือ out-out)</t>
    </r>
  </si>
  <si>
    <t xml:space="preserve">        **  สินเชื่อการค้าที่นำเข้าสินค้าจากประเทศหนึ่งแล้วส่งออกไปอีกประเทศหนึ่งโดยไม่ผ่านเขตแดนประเทศไทย </t>
  </si>
  <si>
    <t>มูลค่าการนำเข้า และ/หรือ การส่งออก จากกรมศุลกากร กระทรวงการคลัง</t>
  </si>
  <si>
    <r>
      <t xml:space="preserve">ส่วนที่ 1 : ข้อมูลการค้าและการชำระค่าสินค้า </t>
    </r>
    <r>
      <rPr>
        <b/>
        <u/>
        <sz val="29"/>
        <color indexed="10"/>
        <rFont val="Browallia New"/>
        <family val="2"/>
      </rPr>
      <t>(ช่องสีฟ้าไม่ต้องกรอก)</t>
    </r>
  </si>
  <si>
    <t xml:space="preserve">    เพื่อจัดเก็บข้อมูลการชำระค่าสินค้าเข้าและสินค้าออก และข้อมูลหนี้สินเชื่อการค้าที่ได้รับจากผู้ขายสินค้าในต่างประเทศ และ/หรือให้สินเชื่อการค้าแก่ผู้ซื้อสินค้า
ในต่างประเทศ เพื่อนำข้อมูลไปใช้วิเคราะห์และประมาณการหนี้สินเชื่อการค้าทั้งด้านเจ้าหนี้ และลูกหนี้ซึ่งเป็นประโยชน์ต่อการวิเคราะห์ฐานะสินทรัพย์ และหนี้สินต่างประเทศของไทย และใช้เป็นข้อมูลประกอบการกำหนดนโยบายการเงินของประเทศ
</t>
  </si>
  <si>
    <t>สัดส่วน
 (%)</t>
  </si>
  <si>
    <r>
      <t>ข้อมูล</t>
    </r>
    <r>
      <rPr>
        <b/>
        <sz val="36"/>
        <color indexed="18"/>
        <rFont val="Browallia New"/>
        <family val="2"/>
      </rPr>
      <t>การชำระ</t>
    </r>
    <r>
      <rPr>
        <b/>
        <sz val="36"/>
        <color indexed="18"/>
        <rFont val="Browallia New"/>
        <family val="2"/>
      </rPr>
      <t>ค่าสินค้า</t>
    </r>
  </si>
  <si>
    <t>ระยะเวลาชำระ</t>
  </si>
  <si>
    <t>คำจำกัดความการชำระค่าสินค้า</t>
  </si>
  <si>
    <r>
      <t xml:space="preserve">การชำระค่าสินค้า  </t>
    </r>
    <r>
      <rPr>
        <sz val="16"/>
        <color indexed="18"/>
        <rFont val="Browallia New"/>
        <family val="2"/>
      </rPr>
      <t>หมายถึง  ข้อตกลงที่ผู้ซื้อและผู้ขายใช้เป็นเงื่อนไขในการชำระค่าสินค้าระหว่างประเทศ  ซึ่งแบ่งเป็นหลายประเภท อาทิ</t>
    </r>
  </si>
  <si>
    <t>ข้อมูลการชำระค่าสินค้า</t>
  </si>
  <si>
    <r>
      <t xml:space="preserve">3. </t>
    </r>
    <r>
      <rPr>
        <b/>
        <sz val="16"/>
        <color indexed="18"/>
        <rFont val="Browallia New"/>
        <family val="2"/>
      </rPr>
      <t xml:space="preserve">ชำระภายหลัง  </t>
    </r>
    <r>
      <rPr>
        <sz val="16"/>
        <color indexed="18"/>
        <rFont val="Browallia New"/>
        <family val="2"/>
      </rPr>
      <t xml:space="preserve">หมายถึง  การซื้อขายสินค้าที่มีการส่งมอบสินค้าก่อนและชำระภายหลังจากการนำของเข้าตั้งแต่ 1 วันขึ้นไป </t>
    </r>
  </si>
  <si>
    <r>
      <t xml:space="preserve">4. </t>
    </r>
    <r>
      <rPr>
        <b/>
        <sz val="16"/>
        <color indexed="18"/>
        <rFont val="Browallia New"/>
        <family val="2"/>
      </rPr>
      <t>ชำระเมื่อเห็น</t>
    </r>
    <r>
      <rPr>
        <sz val="16"/>
        <color indexed="18"/>
        <rFont val="Browallia New"/>
        <family val="2"/>
      </rPr>
      <t xml:space="preserve">  หมายถึง  การชำระโดยการโอนเงินทันที  (ไม่รวม L/C  หรือตั๋วเรียกเก็บเงิน) เช่น เงินสด เช็ค ดร๊าฟท์ T/T </t>
    </r>
  </si>
  <si>
    <r>
      <rPr>
        <sz val="16"/>
        <color indexed="18"/>
        <rFont val="Browallia New"/>
        <family val="2"/>
      </rPr>
      <t xml:space="preserve">5. </t>
    </r>
    <r>
      <rPr>
        <b/>
        <sz val="16"/>
        <color indexed="18"/>
        <rFont val="Browallia New"/>
        <family val="2"/>
      </rPr>
      <t>การชำระค่าสินค้าผ่านสถาบันการเงิน</t>
    </r>
  </si>
  <si>
    <r>
      <t xml:space="preserve">    5.2 </t>
    </r>
    <r>
      <rPr>
        <b/>
        <sz val="16"/>
        <color indexed="18"/>
        <rFont val="Browallia New"/>
        <family val="2"/>
      </rPr>
      <t xml:space="preserve">ตั๋วเรียกเก็บเงินชนิด D/P </t>
    </r>
    <r>
      <rPr>
        <sz val="16"/>
        <color indexed="18"/>
        <rFont val="Browallia New"/>
        <family val="2"/>
      </rPr>
      <t xml:space="preserve"> หมายถึง  เงื่อนไขที่กำหนดให้ผู้ซื้อจะรับเอกสารเพื่อนำไปแลกสินค้าได้ต่อเมื่อมีการชำระ </t>
    </r>
  </si>
  <si>
    <t>รูปแบบของ Email ไม่ถูกต้อง</t>
  </si>
  <si>
    <t>สินเชื่อการค้าที่ผ่านเขตแดนประเทศไทยระยะสั้นด้านเจ้าหนี้การค้าต่างประเทศต้องมีมูลค่าไม่เกินมูลค่าการนำเข้า</t>
  </si>
  <si>
    <t>สินเชื่อการค้าที่ผ่านเขตแดนประเทศไทยระยะสั้นด้านลูกหนี้การค้าต่างประเทศต้องมีมูลค่าไม่เกินมูลค่าการส่งออก</t>
  </si>
  <si>
    <t xml:space="preserve">หมายเหตุ:  *   ถ้ามียอดคงค้างสินเชื่อการค้าในส่วนนี้ ควรมีการชำระด้วยวิธี 1.1 ผ่อนชำระ และ/หรือ 1.2 ชำระล่วงหน้า และ/หรือ 1.3 ชำระภายหลัง </t>
  </si>
  <si>
    <r>
      <t xml:space="preserve">2. </t>
    </r>
    <r>
      <rPr>
        <b/>
        <sz val="16"/>
        <color indexed="18"/>
        <rFont val="Browallia New"/>
        <family val="2"/>
      </rPr>
      <t xml:space="preserve">ชำระล่วงหน้า  </t>
    </r>
    <r>
      <rPr>
        <sz val="16"/>
        <color indexed="18"/>
        <rFont val="Browallia New"/>
        <family val="2"/>
      </rPr>
      <t>หมายถึง  การซื้อขายที่ผู้ซื้อต้องชำระล่วงหน้าทั้งจำนวนหรือบางส่วนให้ผู้ขายก่อนที่ผู้ขายจะส่งมอบสินค้า</t>
    </r>
  </si>
  <si>
    <t>ถ้ากิจการท่านมีข้อมูลในส่วนที่ 2 ด้านเจ้าหนี้การค้าต่างประเทศ ควรมีการชำระด้วยวิธีผ่อนชำระ และ/หรือ ชำระล่วงหน้า และ/หรือ ชำระภายหลัง</t>
  </si>
  <si>
    <t>ถ้ากิจการท่านมีข้อมูลในส่วนที่ 2 ด้านลูกหนี้การค้าต่างประเทศ ควรมีการชำระด้วยวิธีผ่อนชำระ และ/หรือ ชำระล่วงหน้า และ/หรือ ชำระภายหลัง</t>
  </si>
  <si>
    <t>ผลรวมของสัดส่วนการนำเข้าไม่เท่ากับ 100.00 %</t>
  </si>
  <si>
    <t>ผลรวมของสัดส่วนการส่งออกไม่เท่ากับ 100.00 %</t>
  </si>
  <si>
    <t>ถ้ากรอกข้อมูลสัดส่วนหักกลบลบหนี้ด้านส่งออก ด้านนำเข้าต้องกรอกข้อมูลสัดส่วนด้วย</t>
  </si>
  <si>
    <t>ถ้ากรอกข้อมูลสัดส่วนสินค้าที่รับจ้างหรือว่าจ้างผลิต กรุณาให้ข้อมูลในหน้าที่ 3 ด้วย</t>
  </si>
  <si>
    <t>ถ้ากิจการท่านมีการชำระค่าสินค้าแบบผ่อนชำระ และ/หรือ ชำระล่วงหน้า และ/หรือ ชำระภายหลัง ควรมีข้อมูลในส่วนที่ 2 ด้านเจ้าหนี้การค้าต่างประเทศด้วย</t>
  </si>
  <si>
    <t>ถ้ากิจการท่านมีการชำระค่าสินค้าแบบผ่อนชำระ และ/หรือ ชำระล่วงหน้า และ/หรือ ชำระภายหลัง ควรมีข้อมูลในส่วนที่ 2 ด้านลูกหนี้การค้าต่างประเทศด้วย</t>
  </si>
  <si>
    <t>ถ้ากิจการท่านมีการรับจ้างผลิตสินค้า กรุณากรอกข้อมูลมูลค่าส่งออกรวมทั้งปีและค่าจ้างรับรวมทั้งปีจากการรับจ้างผลิตสินค้าด้วย</t>
  </si>
  <si>
    <t>ถ้ากิจการท่านมีการว่าจ้างผลิตสินค้า กรุณากรอกข้อมูลมูลค่านำเข้ารวมทั้งปีและค่าจ้างจ่ายรวมทั้งปีจากการว่าจ้างผลิตสินค้าด้วย</t>
  </si>
  <si>
    <t>ถ้าระยะเวลาชำระค่าสินค้าแบบผ่อนชำระด้านนำเข้ามีข้อมูล จะต้องมีข้อมูลจำนวนงวดด้านนำเข้าด้วย</t>
  </si>
  <si>
    <t>ถ้าระยะเวลาชำระค่าสินค้าด้านนำเข้ามีข้อมูล จะต้องมีข้อมูลสัดส่วนการนำเข้าด้วย</t>
  </si>
  <si>
    <t>ถ้าระยะเวลาชำระค่าสินค้าด้านนำเข้าไม่มีข้อมูล จำนวนงวดด้านนำเข้าต้องไม่มีข้อมูลด้วย</t>
  </si>
  <si>
    <t>ถ้าระยะเวลาชำระค่าสินค้าด้านนำเข้าไม่มีข้อมูล สัดส่วนการนำเข้าต้องไม่มีข้อมูลด้วย</t>
  </si>
  <si>
    <t>ถ้าระยะเวลาชำระค่าสินค้าด้านนำเข้ามีข้อมูล จะต้องมีข้อมูลจำนวนงวดด้านนำเข้าด้วย</t>
  </si>
  <si>
    <t>ถ้าระยะเวลาชำระค่าสินค้าด้านส่งออกมีข้อมูล จะต้องมีข้อมูลสัดส่วนการส่งออกด้วย</t>
  </si>
  <si>
    <t>ถ้าระยะเวลาชำระค่าสินค้าด้านส่งออกไม่มีข้อมูล สัดส่วนการนำเข้าต้องไม่มีข้อมูลด้วย</t>
  </si>
  <si>
    <t>ถ้ากรอกข้อมูลสัดส่วนหักกลบลบหนี้ด้านนำเข้า ด้านส่งออกต้องกรอกข้อมูลสัดส่วนด้วย</t>
  </si>
  <si>
    <t>ข้อมูลบางส่วนของท่านยังไม่ถูกต้อง กรุณาตรวจสอบที่ Sheet Error_Report หากท่านยืนยัน เจ้าหน้าที่ธปท. ขออนุญาตติดต่อกลับเพื่อสอบถามอีกครั้งค่ะ</t>
  </si>
  <si>
    <t>มูลค่าวัตถุดิบจากต่างประเทศ รวมทั้งปี (บาท)</t>
  </si>
  <si>
    <t>มูลค่าวัตถุดิบจากในประเทศไทย รวมทั้งปี (บาท)</t>
  </si>
  <si>
    <t>3.1.2 :  กิจการท่านมีการส่งออกสินค้าที่รับจ้างผลิตไปยังผู้ว่าจ้างผลิต หรือส่งออกไปประเทศอื่น</t>
  </si>
  <si>
    <r>
      <t xml:space="preserve">      ยอดคงค้างสินเชื่อการค้ากับ</t>
    </r>
    <r>
      <rPr>
        <sz val="28"/>
        <color indexed="10"/>
        <rFont val="Browallia New"/>
        <family val="2"/>
      </rPr>
      <t>กลุ่มบริษัทในเครือ (ทั้งระยะสั้นและระยะยาว)***</t>
    </r>
  </si>
  <si>
    <t xml:space="preserve">เลขทะเบียนนิติบุคคล(13หลัก) </t>
  </si>
  <si>
    <r>
      <t xml:space="preserve">        *** ยอดคงค้างรวมของสินเชื่อการค้าต่างประเทศกับกลุ่มบริษัทในเครือ </t>
    </r>
    <r>
      <rPr>
        <i/>
        <u/>
        <sz val="26"/>
        <color indexed="10"/>
        <rFont val="Browallia New"/>
        <family val="2"/>
      </rPr>
      <t>ต้องมีมู</t>
    </r>
    <r>
      <rPr>
        <i/>
        <u/>
        <sz val="26"/>
        <color indexed="10"/>
        <rFont val="Browallia New"/>
        <family val="2"/>
      </rPr>
      <t>ลค่าไม่เกิน</t>
    </r>
    <r>
      <rPr>
        <sz val="26"/>
        <color indexed="18"/>
        <rFont val="Browallia New"/>
        <family val="2"/>
      </rPr>
      <t xml:space="preserve"> ยอดสินเชื่อคงค้างรวม (</t>
    </r>
    <r>
      <rPr>
        <i/>
        <u/>
        <sz val="26"/>
        <color indexed="10"/>
        <rFont val="Browallia New"/>
        <family val="2"/>
      </rPr>
      <t xml:space="preserve">ข้อ 2.1.1+2.1.2)  </t>
    </r>
  </si>
  <si>
    <t>โดยผู้ว่าจ้างในต่างประเทศเป็นผู้จัดหาวัตถุดิบหลัก หรือวัตถุดิบทั้งหมดให้กับผู้รับจ้าง</t>
  </si>
  <si>
    <t>เป็นผู้จัดหาวัตถุดิบหลัก หรือวัตถุดิบทั้งหมดให้กับผู้รับจ้าง</t>
  </si>
  <si>
    <t>แบบสำรวจ</t>
  </si>
  <si>
    <t>ท่านสามารถ download แบบสำรวจได้จาก  :</t>
  </si>
  <si>
    <t>https://www.bot.or.th/Thai/Statistics/DataManagementSystem/Survey/Pages/F44.aspx</t>
  </si>
  <si>
    <t>www.bot.or.th</t>
  </si>
  <si>
    <t>ทีมข้อมูลภาคต่างประเทศ</t>
  </si>
  <si>
    <t xml:space="preserve">ฝ่ายบริหารจัดการข้อมูลและดาต้าอนาไลติกส์ ธนาคารแห่งประเทศไทย
273 ถนนสามเสน แขวงวัดสามพระยา เขตพระนคร
กรุงเทพฯ 10200
โทรศัพท์ : 0-2283-6421-5, 0-2356-7524-8
โทรสาร : 0-2283-5308, 0-2283-6299 
E-mail : survey44@bot.or.th 
</t>
  </si>
  <si>
    <t>มูลค่าการซื้อ-ขายสินค้าในต่างประเทศ ที่ไม่ผ่านเขตแดนประเทศไทย (Merchanting)</t>
  </si>
  <si>
    <r>
      <rPr>
        <b/>
        <sz val="29"/>
        <color indexed="18"/>
        <rFont val="Browallia New"/>
        <family val="2"/>
      </rPr>
      <t xml:space="preserve">  </t>
    </r>
    <r>
      <rPr>
        <b/>
        <u/>
        <sz val="29"/>
        <color indexed="18"/>
        <rFont val="Browallia New"/>
        <family val="2"/>
      </rPr>
      <t>คำถามเพิ่มเติม* : การใช้บัญชีเงินฝากในต่างประเทศ เพื่อการโอน/รับ/จ่าย ค่าสินค้าและธุรกรรมอื่นๆ</t>
    </r>
  </si>
  <si>
    <r>
      <t xml:space="preserve">    หากกิจการของท่าน</t>
    </r>
    <r>
      <rPr>
        <b/>
        <u/>
        <sz val="26"/>
        <color indexed="10"/>
        <rFont val="Browallia New"/>
        <family val="2"/>
      </rPr>
      <t>ไม่มี</t>
    </r>
    <r>
      <rPr>
        <b/>
        <sz val="26"/>
        <color indexed="10"/>
        <rFont val="Browallia New"/>
        <family val="2"/>
      </rPr>
      <t>บัญชีเงินฝากในต่างประเทศ ไม่ต้องกรอกข้อมูลส่วนนี้ หรือ</t>
    </r>
  </si>
  <si>
    <t xml:space="preserve">    หากท่านได้กรอกข้อมูลเงินฝากในต่างประเทศ ในแบบสำรวจ 46 ส่วนที่ 6 แล้ว ไม่ต้องกรอกข้อมูลส่วนนี้</t>
  </si>
  <si>
    <t xml:space="preserve">    *เป็นการเพิ่มคำถามเป็นการเฉพาะกิจ สำหรับการสำรวจรอบนี้</t>
  </si>
  <si>
    <t>คำถาม</t>
  </si>
  <si>
    <t xml:space="preserve">รวมทั้งสิ้น  </t>
  </si>
  <si>
    <t xml:space="preserve"> บาท </t>
  </si>
  <si>
    <t>ในปี ………. กิจการของท่านมีมูลค่าการนำเข้า และ / หรือ การส่งออก และการชำระค่าสินค้าทั้งปี ดังนี้</t>
  </si>
  <si>
    <t>ข้อมูลการค้า (มกราคม - ธันวาคม ……….)</t>
  </si>
  <si>
    <t>ณ สิ้นปี ………. กิจการของท่านมียอดคงค้างสินเชื่อการค้ากับผู้ขายในต่างประเทศ  (เจ้าหนี้การค้า) และ/หรือให้สินเชื่อการค้ากับผู้ซื้อสินค้าในต่างประเทศ (ลูกหนี้การค้า) ดังนี้</t>
  </si>
  <si>
    <t>กิจการของท่านมีบัญชีเงินฝากในต่างประเทศ ทุกสกุล (คำนวณเป็นสกุลบาท)  ยอดคงค้าง  ณ สิ้นปี ……….</t>
  </si>
  <si>
    <r>
      <t xml:space="preserve">ในปี ………. กิจการของท่านมีการรับจ้างหรือว่าจ้างผลิตสินค้า </t>
    </r>
    <r>
      <rPr>
        <b/>
        <sz val="32"/>
        <color indexed="18"/>
        <rFont val="Browallia New"/>
        <family val="2"/>
      </rPr>
      <t>กับ</t>
    </r>
    <r>
      <rPr>
        <b/>
        <sz val="32"/>
        <color indexed="10"/>
        <rFont val="Browallia New"/>
        <family val="2"/>
      </rPr>
      <t>คู่ค้าในต่างประเทศ</t>
    </r>
    <r>
      <rPr>
        <b/>
        <sz val="29"/>
        <color indexed="18"/>
        <rFont val="Browallia New"/>
        <family val="2"/>
      </rPr>
      <t xml:space="preserve"> ดังนี้</t>
    </r>
  </si>
  <si>
    <t>ณ สิ้นเดือนธันวาคม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</si>
</sst>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%"/>
    <numFmt numFmtId="188" formatCode="0.0"/>
    <numFmt numFmtId="189" formatCode="0.0000"/>
  </numFmts>
  <fonts count="85">
    <font>
      <sz val="16"/>
      <name val="AngsanaUPC"/>
      <charset val="222"/>
    </font>
    <font>
      <u/>
      <sz val="12"/>
      <color indexed="12"/>
      <name val="AngsanaUPC"/>
      <family val="1"/>
      <charset val="222"/>
    </font>
    <font>
      <sz val="14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6"/>
      <name val="AngsanaUPC"/>
      <family val="1"/>
      <charset val="222"/>
    </font>
    <font>
      <sz val="14"/>
      <name val="Cordia New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นูลมรผ"/>
    </font>
    <font>
      <sz val="16"/>
      <name val="AngsanaUPC"/>
      <family val="1"/>
    </font>
    <font>
      <sz val="20"/>
      <name val="Browallia New"/>
      <family val="2"/>
    </font>
    <font>
      <sz val="18"/>
      <name val="Browallia New"/>
      <family val="2"/>
    </font>
    <font>
      <sz val="18"/>
      <color indexed="8"/>
      <name val="Browallia New"/>
      <family val="2"/>
    </font>
    <font>
      <sz val="16"/>
      <name val="Browallia New"/>
      <family val="2"/>
    </font>
    <font>
      <u/>
      <sz val="12"/>
      <color indexed="12"/>
      <name val="Browallia New"/>
      <family val="2"/>
    </font>
    <font>
      <b/>
      <sz val="26"/>
      <color indexed="18"/>
      <name val="Browallia New"/>
      <family val="2"/>
    </font>
    <font>
      <b/>
      <sz val="22"/>
      <color indexed="18"/>
      <name val="Browallia New"/>
      <family val="2"/>
    </font>
    <font>
      <b/>
      <sz val="29"/>
      <color indexed="18"/>
      <name val="Browallia New"/>
      <family val="2"/>
    </font>
    <font>
      <sz val="14"/>
      <color indexed="18"/>
      <name val="Browallia New"/>
      <family val="2"/>
    </font>
    <font>
      <sz val="16"/>
      <color indexed="18"/>
      <name val="Browallia New"/>
      <family val="2"/>
    </font>
    <font>
      <b/>
      <sz val="36"/>
      <color indexed="18"/>
      <name val="Browallia New"/>
      <family val="2"/>
    </font>
    <font>
      <b/>
      <sz val="28"/>
      <color indexed="18"/>
      <name val="Browallia New"/>
      <family val="2"/>
    </font>
    <font>
      <sz val="28"/>
      <color indexed="18"/>
      <name val="Browallia New"/>
      <family val="2"/>
    </font>
    <font>
      <b/>
      <sz val="18"/>
      <color indexed="18"/>
      <name val="Browallia New"/>
      <family val="2"/>
    </font>
    <font>
      <b/>
      <u/>
      <sz val="29"/>
      <color indexed="18"/>
      <name val="Browallia New"/>
      <family val="2"/>
    </font>
    <font>
      <b/>
      <u/>
      <sz val="29"/>
      <color indexed="10"/>
      <name val="Browallia New"/>
      <family val="2"/>
    </font>
    <font>
      <b/>
      <u/>
      <sz val="28"/>
      <color indexed="18"/>
      <name val="Browallia New"/>
      <family val="2"/>
    </font>
    <font>
      <sz val="29"/>
      <color indexed="18"/>
      <name val="Browallia New"/>
      <family val="2"/>
    </font>
    <font>
      <sz val="29"/>
      <name val="Browallia New"/>
      <family val="2"/>
    </font>
    <font>
      <sz val="14"/>
      <name val="Browallia New"/>
      <family val="2"/>
    </font>
    <font>
      <u/>
      <sz val="29"/>
      <color indexed="18"/>
      <name val="Browallia New"/>
      <family val="2"/>
    </font>
    <font>
      <b/>
      <sz val="29"/>
      <color indexed="9"/>
      <name val="Browallia New"/>
      <family val="2"/>
    </font>
    <font>
      <b/>
      <i/>
      <u/>
      <sz val="29"/>
      <color indexed="10"/>
      <name val="Browallia New"/>
      <family val="2"/>
    </font>
    <font>
      <b/>
      <sz val="28.5"/>
      <color indexed="18"/>
      <name val="Browallia New"/>
      <family val="2"/>
    </font>
    <font>
      <b/>
      <sz val="29"/>
      <color indexed="10"/>
      <name val="Browallia New"/>
      <family val="2"/>
    </font>
    <font>
      <i/>
      <u/>
      <sz val="29"/>
      <color indexed="10"/>
      <name val="Browallia New"/>
      <family val="2"/>
    </font>
    <font>
      <sz val="29"/>
      <color indexed="10"/>
      <name val="Browallia New"/>
      <family val="2"/>
    </font>
    <font>
      <i/>
      <u/>
      <sz val="28"/>
      <color indexed="10"/>
      <name val="Browallia New"/>
      <family val="2"/>
    </font>
    <font>
      <sz val="29"/>
      <color indexed="62"/>
      <name val="Browallia New"/>
      <family val="2"/>
    </font>
    <font>
      <b/>
      <sz val="32"/>
      <color indexed="18"/>
      <name val="Browallia New"/>
      <family val="2"/>
    </font>
    <font>
      <b/>
      <sz val="32"/>
      <color indexed="10"/>
      <name val="Browallia New"/>
      <family val="2"/>
    </font>
    <font>
      <b/>
      <i/>
      <u/>
      <sz val="29"/>
      <color indexed="18"/>
      <name val="Browallia New"/>
      <family val="2"/>
    </font>
    <font>
      <sz val="15"/>
      <color indexed="18"/>
      <name val="Browallia New"/>
      <family val="2"/>
    </font>
    <font>
      <b/>
      <sz val="16"/>
      <color indexed="18"/>
      <name val="Browallia New"/>
      <family val="2"/>
    </font>
    <font>
      <b/>
      <sz val="17"/>
      <color indexed="18"/>
      <name val="Browallia New"/>
      <family val="2"/>
    </font>
    <font>
      <u/>
      <sz val="14"/>
      <color indexed="18"/>
      <name val="Browallia New"/>
      <family val="2"/>
    </font>
    <font>
      <b/>
      <sz val="28"/>
      <color indexed="10"/>
      <name val="Browallia New"/>
      <family val="2"/>
    </font>
    <font>
      <b/>
      <sz val="25"/>
      <color indexed="18"/>
      <name val="Browallia New"/>
      <family val="2"/>
    </font>
    <font>
      <u/>
      <sz val="16"/>
      <color indexed="18"/>
      <name val="Browallia New"/>
      <family val="2"/>
    </font>
    <font>
      <b/>
      <sz val="16"/>
      <name val="Browallia New"/>
      <family val="2"/>
    </font>
    <font>
      <b/>
      <sz val="20"/>
      <name val="Browallia New"/>
      <family val="2"/>
    </font>
    <font>
      <b/>
      <sz val="18"/>
      <name val="Browallia New"/>
      <family val="2"/>
    </font>
    <font>
      <sz val="26"/>
      <name val="Browallia New"/>
      <family val="2"/>
    </font>
    <font>
      <b/>
      <vertAlign val="superscript"/>
      <sz val="29"/>
      <color indexed="18"/>
      <name val="Browallia New"/>
      <family val="2"/>
    </font>
    <font>
      <sz val="26"/>
      <color indexed="18"/>
      <name val="Browallia New"/>
      <family val="2"/>
    </font>
    <font>
      <i/>
      <u/>
      <sz val="26"/>
      <color indexed="10"/>
      <name val="Browallia New"/>
      <family val="2"/>
    </font>
    <font>
      <sz val="28"/>
      <color indexed="10"/>
      <name val="Browallia New"/>
      <family val="2"/>
    </font>
    <font>
      <u/>
      <sz val="18"/>
      <color indexed="12"/>
      <name val="Browallia New"/>
      <family val="2"/>
    </font>
    <font>
      <sz val="17"/>
      <name val="Browallia New"/>
      <family val="2"/>
    </font>
    <font>
      <b/>
      <u/>
      <sz val="26"/>
      <color indexed="10"/>
      <name val="Browallia New"/>
      <family val="2"/>
    </font>
    <font>
      <b/>
      <sz val="26"/>
      <color indexed="10"/>
      <name val="Browallia New"/>
      <family val="2"/>
    </font>
    <font>
      <sz val="25"/>
      <color indexed="18"/>
      <name val="Browallia New"/>
      <family val="2"/>
    </font>
    <font>
      <b/>
      <u/>
      <sz val="25"/>
      <color indexed="18"/>
      <name val="Browallia New"/>
      <family val="2"/>
    </font>
    <font>
      <sz val="16"/>
      <color theme="1"/>
      <name val="BrowalliaUPC"/>
      <family val="2"/>
      <charset val="222"/>
    </font>
    <font>
      <b/>
      <sz val="18"/>
      <color rgb="FFFF0000"/>
      <name val="Browallia New"/>
      <family val="2"/>
    </font>
    <font>
      <sz val="16"/>
      <color rgb="FF002060"/>
      <name val="Browallia New"/>
      <family val="2"/>
    </font>
    <font>
      <sz val="28"/>
      <color rgb="FF333399"/>
      <name val="Browallia New"/>
      <family val="2"/>
    </font>
    <font>
      <b/>
      <sz val="28"/>
      <color rgb="FF333399"/>
      <name val="Browallia New"/>
      <family val="2"/>
    </font>
    <font>
      <sz val="29"/>
      <color theme="0"/>
      <name val="Browallia New"/>
      <family val="2"/>
    </font>
    <font>
      <sz val="29"/>
      <color rgb="FF333399"/>
      <name val="Browallia New"/>
      <family val="2"/>
    </font>
    <font>
      <b/>
      <sz val="29"/>
      <color rgb="FF333399"/>
      <name val="Browallia New"/>
      <family val="2"/>
    </font>
    <font>
      <sz val="29"/>
      <color rgb="FF000099"/>
      <name val="Browallia New"/>
      <family val="2"/>
    </font>
    <font>
      <sz val="15"/>
      <color rgb="FF00006C"/>
      <name val="Browallia New"/>
      <family val="2"/>
    </font>
    <font>
      <sz val="16"/>
      <color rgb="FF00006C"/>
      <name val="Browallia New"/>
      <family val="2"/>
    </font>
    <font>
      <b/>
      <sz val="18"/>
      <color rgb="FF00006C"/>
      <name val="Browallia New"/>
      <family val="2"/>
    </font>
    <font>
      <b/>
      <sz val="16"/>
      <color rgb="FF00006C"/>
      <name val="Browallia New"/>
      <family val="2"/>
    </font>
    <font>
      <b/>
      <u/>
      <sz val="16"/>
      <color rgb="FF00006C"/>
      <name val="Browallia New"/>
      <family val="2"/>
    </font>
    <font>
      <b/>
      <sz val="22"/>
      <color rgb="FF000080"/>
      <name val="Browallia New"/>
      <family val="2"/>
    </font>
    <font>
      <b/>
      <sz val="26"/>
      <color rgb="FFFF0000"/>
      <name val="Browallia New"/>
      <family val="2"/>
    </font>
    <font>
      <b/>
      <sz val="28"/>
      <color theme="0"/>
      <name val="Browallia New"/>
      <family val="2"/>
    </font>
    <font>
      <sz val="28"/>
      <color theme="0"/>
      <name val="Browallia New"/>
      <family val="2"/>
    </font>
    <font>
      <b/>
      <sz val="20"/>
      <color rgb="FFFF0000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18"/>
      </top>
      <bottom/>
      <diagonal/>
    </border>
    <border>
      <left style="medium">
        <color indexed="18"/>
      </left>
      <right/>
      <top/>
      <bottom style="hair">
        <color indexed="1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18"/>
      </top>
      <bottom style="hair">
        <color indexed="18"/>
      </bottom>
      <diagonal/>
    </border>
    <border>
      <left style="medium">
        <color indexed="64"/>
      </left>
      <right/>
      <top style="hair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/>
      <right/>
      <top style="hair">
        <color indexed="18"/>
      </top>
      <bottom style="medium">
        <color indexed="64"/>
      </bottom>
      <diagonal/>
    </border>
    <border>
      <left/>
      <right style="medium">
        <color indexed="64"/>
      </right>
      <top style="hair">
        <color indexed="1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18"/>
      </top>
      <bottom style="medium">
        <color indexed="64"/>
      </bottom>
      <diagonal/>
    </border>
    <border>
      <left/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18"/>
      </top>
      <bottom style="medium">
        <color indexed="64"/>
      </bottom>
      <diagonal/>
    </border>
    <border>
      <left/>
      <right style="medium">
        <color indexed="64"/>
      </right>
      <top style="medium">
        <color indexed="1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medium">
        <color indexed="64"/>
      </right>
      <top style="hair">
        <color indexed="18"/>
      </top>
      <bottom style="hair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64"/>
      </right>
      <top style="medium">
        <color indexed="18"/>
      </top>
      <bottom style="medium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 style="medium">
        <color indexed="64"/>
      </right>
      <top/>
      <bottom style="hair">
        <color indexed="1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18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9" fontId="2" fillId="0" borderId="0"/>
    <xf numFmtId="43" fontId="66" fillId="0" borderId="0" applyFont="0" applyFill="0" applyBorder="0" applyAlignment="0" applyProtection="0"/>
    <xf numFmtId="0" fontId="2" fillId="0" borderId="0"/>
    <xf numFmtId="0" fontId="2" fillId="0" borderId="0"/>
    <xf numFmtId="187" fontId="2" fillId="0" borderId="0"/>
    <xf numFmtId="38" fontId="3" fillId="2" borderId="0" applyNumberFormat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1" fillId="0" borderId="0" applyNumberFormat="0" applyFill="0" applyBorder="0" applyAlignment="0" applyProtection="0">
      <alignment vertical="top"/>
      <protection locked="0"/>
    </xf>
    <xf numFmtId="10" fontId="3" fillId="3" borderId="3" applyNumberFormat="0" applyBorder="0" applyAlignment="0" applyProtection="0"/>
    <xf numFmtId="37" fontId="5" fillId="0" borderId="0"/>
    <xf numFmtId="0" fontId="6" fillId="0" borderId="0"/>
    <xf numFmtId="0" fontId="7" fillId="0" borderId="0"/>
    <xf numFmtId="0" fontId="12" fillId="0" borderId="0"/>
    <xf numFmtId="0" fontId="2" fillId="0" borderId="0"/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8" fillId="0" borderId="0"/>
    <xf numFmtId="10" fontId="10" fillId="0" borderId="0" applyFont="0" applyFill="0" applyBorder="0" applyAlignment="0" applyProtection="0"/>
    <xf numFmtId="1" fontId="10" fillId="0" borderId="4" applyNumberFormat="0" applyFill="0" applyAlignment="0" applyProtection="0">
      <alignment horizontal="center" vertical="center"/>
    </xf>
    <xf numFmtId="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</cellStyleXfs>
  <cellXfs count="385">
    <xf numFmtId="0" fontId="0" fillId="0" borderId="0" xfId="0"/>
    <xf numFmtId="0" fontId="14" fillId="0" borderId="5" xfId="0" applyFont="1" applyBorder="1" applyProtection="1"/>
    <xf numFmtId="0" fontId="67" fillId="0" borderId="6" xfId="0" applyFont="1" applyBorder="1" applyProtection="1"/>
    <xf numFmtId="0" fontId="68" fillId="0" borderId="0" xfId="0" applyFont="1" applyBorder="1" applyAlignment="1" applyProtection="1">
      <alignment vertical="top"/>
    </xf>
    <xf numFmtId="0" fontId="16" fillId="0" borderId="0" xfId="0" applyFont="1" applyProtection="1"/>
    <xf numFmtId="0" fontId="19" fillId="0" borderId="0" xfId="0" applyFont="1" applyAlignment="1" applyProtection="1">
      <alignment horizontal="center"/>
    </xf>
    <xf numFmtId="0" fontId="16" fillId="0" borderId="0" xfId="0" applyFont="1" applyBorder="1" applyProtection="1"/>
    <xf numFmtId="0" fontId="16" fillId="0" borderId="5" xfId="0" applyFont="1" applyBorder="1" applyProtection="1"/>
    <xf numFmtId="0" fontId="16" fillId="0" borderId="7" xfId="0" applyFont="1" applyBorder="1" applyProtection="1"/>
    <xf numFmtId="0" fontId="16" fillId="0" borderId="6" xfId="0" applyFont="1" applyBorder="1" applyProtection="1"/>
    <xf numFmtId="0" fontId="16" fillId="0" borderId="8" xfId="0" applyFont="1" applyBorder="1" applyProtection="1"/>
    <xf numFmtId="0" fontId="16" fillId="0" borderId="9" xfId="0" applyFont="1" applyBorder="1" applyProtection="1"/>
    <xf numFmtId="0" fontId="16" fillId="0" borderId="7" xfId="0" applyFont="1" applyBorder="1" applyAlignment="1" applyProtection="1"/>
    <xf numFmtId="0" fontId="16" fillId="0" borderId="10" xfId="0" applyFont="1" applyBorder="1" applyProtection="1"/>
    <xf numFmtId="0" fontId="16" fillId="0" borderId="11" xfId="0" applyFont="1" applyBorder="1" applyAlignment="1" applyProtection="1"/>
    <xf numFmtId="0" fontId="16" fillId="0" borderId="0" xfId="13" applyFont="1" applyProtection="1"/>
    <xf numFmtId="0" fontId="23" fillId="0" borderId="0" xfId="13" applyFont="1" applyFill="1" applyAlignment="1" applyProtection="1">
      <alignment horizontal="right" vertical="top"/>
    </xf>
    <xf numFmtId="0" fontId="23" fillId="0" borderId="0" xfId="13" applyFont="1" applyFill="1" applyAlignment="1" applyProtection="1">
      <alignment horizontal="right" vertical="center"/>
    </xf>
    <xf numFmtId="0" fontId="24" fillId="0" borderId="0" xfId="21" applyFont="1" applyBorder="1" applyAlignment="1" applyProtection="1">
      <alignment vertical="center"/>
    </xf>
    <xf numFmtId="0" fontId="69" fillId="0" borderId="0" xfId="0" applyFont="1" applyBorder="1" applyAlignment="1" applyProtection="1"/>
    <xf numFmtId="0" fontId="70" fillId="0" borderId="0" xfId="0" applyFont="1" applyBorder="1" applyAlignment="1" applyProtection="1">
      <alignment vertical="top"/>
    </xf>
    <xf numFmtId="0" fontId="69" fillId="0" borderId="0" xfId="0" applyFont="1" applyBorder="1" applyAlignment="1" applyProtection="1">
      <alignment vertical="top" wrapText="1"/>
    </xf>
    <xf numFmtId="0" fontId="22" fillId="0" borderId="0" xfId="21" applyFont="1" applyProtection="1"/>
    <xf numFmtId="0" fontId="26" fillId="0" borderId="0" xfId="13" applyFont="1" applyFill="1" applyAlignment="1" applyProtection="1">
      <alignment horizontal="right" vertical="center"/>
    </xf>
    <xf numFmtId="0" fontId="27" fillId="0" borderId="0" xfId="21" applyFont="1" applyAlignment="1" applyProtection="1">
      <alignment vertical="center"/>
    </xf>
    <xf numFmtId="0" fontId="29" fillId="0" borderId="0" xfId="21" applyFont="1" applyAlignment="1" applyProtection="1">
      <alignment vertical="center"/>
    </xf>
    <xf numFmtId="0" fontId="29" fillId="0" borderId="0" xfId="21" applyFont="1" applyProtection="1"/>
    <xf numFmtId="0" fontId="26" fillId="0" borderId="0" xfId="19" applyFont="1" applyFill="1" applyAlignment="1" applyProtection="1">
      <alignment horizontal="right" vertical="center"/>
    </xf>
    <xf numFmtId="0" fontId="20" fillId="0" borderId="0" xfId="22" applyFont="1" applyAlignment="1" applyProtection="1">
      <alignment vertical="center"/>
    </xf>
    <xf numFmtId="0" fontId="30" fillId="0" borderId="0" xfId="21" applyFont="1" applyProtection="1"/>
    <xf numFmtId="0" fontId="20" fillId="0" borderId="0" xfId="19" applyFont="1" applyFill="1" applyAlignment="1" applyProtection="1">
      <alignment horizontal="right" vertical="center"/>
    </xf>
    <xf numFmtId="0" fontId="31" fillId="0" borderId="0" xfId="13" applyFont="1" applyProtection="1"/>
    <xf numFmtId="0" fontId="32" fillId="0" borderId="0" xfId="13" applyFont="1" applyProtection="1"/>
    <xf numFmtId="0" fontId="30" fillId="4" borderId="65" xfId="21" applyFont="1" applyFill="1" applyBorder="1" applyAlignment="1" applyProtection="1">
      <alignment vertical="center"/>
    </xf>
    <xf numFmtId="0" fontId="30" fillId="4" borderId="66" xfId="21" applyFont="1" applyFill="1" applyBorder="1" applyAlignment="1" applyProtection="1">
      <alignment vertical="center"/>
    </xf>
    <xf numFmtId="0" fontId="30" fillId="4" borderId="67" xfId="21" applyFont="1" applyFill="1" applyBorder="1" applyAlignment="1" applyProtection="1">
      <alignment vertical="center"/>
    </xf>
    <xf numFmtId="0" fontId="20" fillId="5" borderId="12" xfId="21" applyFont="1" applyFill="1" applyBorder="1" applyAlignment="1" applyProtection="1">
      <alignment horizontal="center"/>
    </xf>
    <xf numFmtId="0" fontId="30" fillId="0" borderId="13" xfId="21" applyFont="1" applyBorder="1" applyAlignment="1" applyProtection="1">
      <alignment horizontal="center" vertical="center"/>
    </xf>
    <xf numFmtId="0" fontId="20" fillId="0" borderId="14" xfId="13" applyFont="1" applyBorder="1" applyAlignment="1" applyProtection="1">
      <alignment vertical="center"/>
      <protection locked="0"/>
    </xf>
    <xf numFmtId="43" fontId="20" fillId="0" borderId="14" xfId="2" applyFont="1" applyBorder="1" applyAlignment="1" applyProtection="1">
      <alignment vertical="center"/>
      <protection locked="0"/>
    </xf>
    <xf numFmtId="0" fontId="32" fillId="0" borderId="11" xfId="13" applyFont="1" applyBorder="1" applyProtection="1"/>
    <xf numFmtId="0" fontId="30" fillId="0" borderId="0" xfId="21" applyFont="1" applyBorder="1" applyAlignment="1" applyProtection="1">
      <alignment horizontal="center" vertical="center"/>
    </xf>
    <xf numFmtId="0" fontId="30" fillId="0" borderId="15" xfId="21" applyFont="1" applyBorder="1" applyAlignment="1" applyProtection="1">
      <alignment horizontal="center" vertical="center"/>
    </xf>
    <xf numFmtId="0" fontId="20" fillId="6" borderId="10" xfId="13" applyFont="1" applyFill="1" applyBorder="1" applyAlignment="1" applyProtection="1">
      <alignment vertical="center"/>
    </xf>
    <xf numFmtId="0" fontId="20" fillId="6" borderId="0" xfId="13" applyFont="1" applyFill="1" applyBorder="1" applyAlignment="1" applyProtection="1">
      <alignment vertical="center"/>
    </xf>
    <xf numFmtId="0" fontId="20" fillId="6" borderId="11" xfId="13" applyFont="1" applyFill="1" applyBorder="1" applyAlignment="1" applyProtection="1">
      <alignment vertical="center"/>
    </xf>
    <xf numFmtId="0" fontId="30" fillId="0" borderId="16" xfId="21" applyFont="1" applyBorder="1" applyAlignment="1" applyProtection="1">
      <alignment horizontal="center" vertical="center"/>
    </xf>
    <xf numFmtId="0" fontId="22" fillId="0" borderId="17" xfId="21" applyFont="1" applyBorder="1" applyAlignment="1" applyProtection="1">
      <alignment horizontal="center"/>
    </xf>
    <xf numFmtId="0" fontId="30" fillId="4" borderId="18" xfId="21" applyFont="1" applyFill="1" applyBorder="1" applyAlignment="1" applyProtection="1">
      <alignment vertical="center"/>
    </xf>
    <xf numFmtId="0" fontId="30" fillId="4" borderId="19" xfId="21" applyFont="1" applyFill="1" applyBorder="1" applyAlignment="1" applyProtection="1">
      <alignment horizontal="left" vertical="center"/>
      <protection locked="0"/>
    </xf>
    <xf numFmtId="0" fontId="32" fillId="0" borderId="0" xfId="0" applyFont="1" applyProtection="1"/>
    <xf numFmtId="0" fontId="22" fillId="0" borderId="17" xfId="21" applyFont="1" applyFill="1" applyBorder="1" applyProtection="1"/>
    <xf numFmtId="0" fontId="20" fillId="5" borderId="68" xfId="21" applyFont="1" applyFill="1" applyBorder="1" applyAlignment="1" applyProtection="1">
      <alignment vertical="center"/>
    </xf>
    <xf numFmtId="0" fontId="20" fillId="5" borderId="69" xfId="21" applyFont="1" applyFill="1" applyBorder="1" applyAlignment="1" applyProtection="1">
      <alignment vertical="center"/>
    </xf>
    <xf numFmtId="0" fontId="20" fillId="5" borderId="69" xfId="21" applyFont="1" applyFill="1" applyBorder="1" applyAlignment="1" applyProtection="1">
      <alignment horizontal="left" vertical="center"/>
    </xf>
    <xf numFmtId="0" fontId="16" fillId="0" borderId="0" xfId="0" applyNumberFormat="1" applyFont="1" applyProtection="1"/>
    <xf numFmtId="0" fontId="22" fillId="0" borderId="0" xfId="21" applyFont="1" applyFill="1" applyBorder="1" applyProtection="1"/>
    <xf numFmtId="0" fontId="33" fillId="0" borderId="70" xfId="20" applyFont="1" applyFill="1" applyBorder="1" applyProtection="1"/>
    <xf numFmtId="0" fontId="20" fillId="0" borderId="70" xfId="20" applyFont="1" applyFill="1" applyBorder="1" applyAlignment="1" applyProtection="1">
      <alignment horizontal="center"/>
    </xf>
    <xf numFmtId="0" fontId="20" fillId="0" borderId="70" xfId="0" applyFont="1" applyFill="1" applyBorder="1" applyProtection="1"/>
    <xf numFmtId="0" fontId="34" fillId="0" borderId="70" xfId="0" applyFont="1" applyFill="1" applyBorder="1" applyProtection="1"/>
    <xf numFmtId="0" fontId="32" fillId="0" borderId="0" xfId="13" applyFont="1" applyAlignment="1" applyProtection="1">
      <alignment vertical="center"/>
    </xf>
    <xf numFmtId="0" fontId="27" fillId="0" borderId="0" xfId="21" applyFont="1" applyAlignment="1" applyProtection="1">
      <alignment vertical="top"/>
    </xf>
    <xf numFmtId="0" fontId="31" fillId="0" borderId="0" xfId="13" applyFont="1" applyAlignment="1" applyProtection="1">
      <alignment vertical="center"/>
    </xf>
    <xf numFmtId="0" fontId="36" fillId="0" borderId="0" xfId="22" applyFont="1" applyAlignment="1" applyProtection="1">
      <alignment vertical="top"/>
    </xf>
    <xf numFmtId="0" fontId="30" fillId="0" borderId="0" xfId="22" applyFont="1" applyFill="1" applyAlignment="1" applyProtection="1">
      <alignment vertical="center"/>
    </xf>
    <xf numFmtId="0" fontId="30" fillId="0" borderId="0" xfId="22" applyFont="1" applyAlignment="1" applyProtection="1">
      <alignment vertical="center"/>
    </xf>
    <xf numFmtId="0" fontId="31" fillId="0" borderId="0" xfId="13" applyFont="1" applyBorder="1" applyProtection="1"/>
    <xf numFmtId="0" fontId="31" fillId="0" borderId="6" xfId="13" applyFont="1" applyBorder="1" applyProtection="1"/>
    <xf numFmtId="0" fontId="20" fillId="0" borderId="6" xfId="13" applyFont="1" applyBorder="1" applyAlignment="1" applyProtection="1">
      <alignment horizontal="right" vertical="top"/>
    </xf>
    <xf numFmtId="0" fontId="32" fillId="0" borderId="0" xfId="0" applyFont="1" applyBorder="1" applyProtection="1"/>
    <xf numFmtId="0" fontId="20" fillId="0" borderId="20" xfId="22" applyFont="1" applyFill="1" applyBorder="1" applyAlignment="1" applyProtection="1">
      <alignment horizontal="left" vertical="center"/>
    </xf>
    <xf numFmtId="0" fontId="20" fillId="0" borderId="21" xfId="22" applyFont="1" applyFill="1" applyBorder="1" applyAlignment="1" applyProtection="1">
      <alignment horizontal="left" vertical="center"/>
    </xf>
    <xf numFmtId="0" fontId="20" fillId="0" borderId="22" xfId="22" applyFont="1" applyFill="1" applyBorder="1" applyAlignment="1" applyProtection="1">
      <alignment horizontal="left" vertical="center"/>
    </xf>
    <xf numFmtId="0" fontId="30" fillId="0" borderId="23" xfId="22" applyFont="1" applyFill="1" applyBorder="1" applyAlignment="1" applyProtection="1">
      <alignment horizontal="left" vertical="center"/>
    </xf>
    <xf numFmtId="0" fontId="30" fillId="0" borderId="24" xfId="22" applyFont="1" applyFill="1" applyBorder="1" applyAlignment="1" applyProtection="1">
      <alignment horizontal="left" vertical="center"/>
    </xf>
    <xf numFmtId="0" fontId="30" fillId="0" borderId="25" xfId="22" applyFont="1" applyFill="1" applyBorder="1" applyAlignment="1" applyProtection="1">
      <alignment horizontal="left" vertical="center"/>
    </xf>
    <xf numFmtId="0" fontId="32" fillId="0" borderId="0" xfId="0" applyFont="1" applyBorder="1" applyAlignment="1" applyProtection="1">
      <alignment vertical="center"/>
    </xf>
    <xf numFmtId="0" fontId="31" fillId="0" borderId="26" xfId="13" applyFont="1" applyBorder="1" applyAlignment="1" applyProtection="1">
      <alignment horizontal="center" vertical="center"/>
    </xf>
    <xf numFmtId="0" fontId="30" fillId="0" borderId="27" xfId="22" applyFont="1" applyFill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0" fillId="0" borderId="28" xfId="22" applyFont="1" applyFill="1" applyBorder="1" applyAlignment="1" applyProtection="1">
      <alignment horizontal="left" vertical="center"/>
    </xf>
    <xf numFmtId="0" fontId="30" fillId="0" borderId="29" xfId="22" applyFont="1" applyFill="1" applyBorder="1" applyAlignment="1" applyProtection="1">
      <alignment horizontal="left" vertical="center"/>
    </xf>
    <xf numFmtId="43" fontId="32" fillId="0" borderId="0" xfId="0" applyNumberFormat="1" applyFont="1" applyProtection="1"/>
    <xf numFmtId="0" fontId="31" fillId="0" borderId="30" xfId="13" applyFont="1" applyBorder="1" applyProtection="1"/>
    <xf numFmtId="0" fontId="30" fillId="0" borderId="31" xfId="22" applyFont="1" applyFill="1" applyBorder="1" applyAlignment="1" applyProtection="1">
      <alignment vertical="center"/>
    </xf>
    <xf numFmtId="0" fontId="30" fillId="0" borderId="8" xfId="22" applyFont="1" applyFill="1" applyBorder="1" applyAlignment="1" applyProtection="1">
      <alignment horizontal="left" vertical="center"/>
    </xf>
    <xf numFmtId="0" fontId="24" fillId="0" borderId="0" xfId="22" applyFont="1" applyFill="1" applyBorder="1" applyAlignment="1" applyProtection="1">
      <alignment vertical="top"/>
    </xf>
    <xf numFmtId="0" fontId="25" fillId="0" borderId="0" xfId="22" applyFont="1" applyFill="1" applyBorder="1" applyAlignment="1" applyProtection="1">
      <alignment vertical="top"/>
    </xf>
    <xf numFmtId="0" fontId="31" fillId="0" borderId="0" xfId="13" applyFont="1" applyAlignment="1" applyProtection="1"/>
    <xf numFmtId="43" fontId="71" fillId="0" borderId="0" xfId="13" applyNumberFormat="1" applyFont="1" applyProtection="1"/>
    <xf numFmtId="0" fontId="20" fillId="0" borderId="0" xfId="13" applyFont="1" applyFill="1" applyAlignment="1" applyProtection="1">
      <alignment horizontal="right" vertical="center"/>
    </xf>
    <xf numFmtId="43" fontId="31" fillId="0" borderId="0" xfId="13" applyNumberFormat="1" applyFont="1" applyProtection="1"/>
    <xf numFmtId="0" fontId="20" fillId="0" borderId="0" xfId="21" applyFont="1" applyBorder="1" applyAlignment="1" applyProtection="1">
      <alignment vertical="center"/>
    </xf>
    <xf numFmtId="49" fontId="72" fillId="0" borderId="0" xfId="0" applyNumberFormat="1" applyFont="1" applyBorder="1" applyAlignment="1" applyProtection="1"/>
    <xf numFmtId="0" fontId="72" fillId="0" borderId="0" xfId="0" applyFont="1" applyBorder="1" applyAlignment="1" applyProtection="1"/>
    <xf numFmtId="0" fontId="73" fillId="0" borderId="0" xfId="0" applyFont="1" applyBorder="1" applyAlignment="1" applyProtection="1">
      <alignment vertical="top"/>
    </xf>
    <xf numFmtId="0" fontId="72" fillId="0" borderId="0" xfId="0" applyFont="1" applyBorder="1" applyAlignment="1" applyProtection="1">
      <alignment vertical="top" wrapText="1"/>
    </xf>
    <xf numFmtId="0" fontId="31" fillId="0" borderId="0" xfId="13" applyFont="1" applyBorder="1" applyAlignment="1" applyProtection="1">
      <alignment vertical="top"/>
    </xf>
    <xf numFmtId="0" fontId="30" fillId="0" borderId="0" xfId="13" applyFont="1" applyBorder="1" applyAlignment="1" applyProtection="1">
      <alignment vertical="top"/>
    </xf>
    <xf numFmtId="0" fontId="41" fillId="0" borderId="0" xfId="13" applyFont="1" applyFill="1" applyBorder="1" applyAlignment="1" applyProtection="1">
      <alignment vertical="top"/>
    </xf>
    <xf numFmtId="0" fontId="31" fillId="0" borderId="0" xfId="13" applyFont="1" applyAlignment="1" applyProtection="1">
      <alignment vertical="top"/>
    </xf>
    <xf numFmtId="0" fontId="20" fillId="0" borderId="0" xfId="22" applyFont="1" applyAlignment="1" applyProtection="1">
      <alignment vertical="top"/>
    </xf>
    <xf numFmtId="0" fontId="30" fillId="0" borderId="0" xfId="22" applyFont="1" applyBorder="1" applyAlignment="1" applyProtection="1"/>
    <xf numFmtId="0" fontId="74" fillId="0" borderId="0" xfId="22" applyFont="1" applyBorder="1" applyAlignment="1" applyProtection="1">
      <alignment horizontal="right"/>
    </xf>
    <xf numFmtId="0" fontId="30" fillId="0" borderId="0" xfId="13" applyFont="1" applyBorder="1" applyAlignment="1" applyProtection="1">
      <alignment horizontal="center" vertical="top"/>
    </xf>
    <xf numFmtId="0" fontId="31" fillId="0" borderId="0" xfId="13" applyFont="1" applyBorder="1" applyAlignment="1" applyProtection="1">
      <alignment horizontal="center" vertical="top"/>
    </xf>
    <xf numFmtId="0" fontId="31" fillId="0" borderId="0" xfId="14" applyFont="1" applyProtection="1"/>
    <xf numFmtId="49" fontId="26" fillId="0" borderId="0" xfId="16" applyNumberFormat="1" applyFont="1" applyAlignment="1">
      <alignment horizontal="centerContinuous"/>
    </xf>
    <xf numFmtId="0" fontId="46" fillId="0" borderId="0" xfId="16" applyFont="1" applyAlignment="1">
      <alignment horizontal="centerContinuous"/>
    </xf>
    <xf numFmtId="0" fontId="22" fillId="0" borderId="0" xfId="17" applyFont="1"/>
    <xf numFmtId="49" fontId="47" fillId="0" borderId="0" xfId="16" applyNumberFormat="1" applyFont="1" applyAlignment="1">
      <alignment horizontal="centerContinuous"/>
    </xf>
    <xf numFmtId="0" fontId="22" fillId="0" borderId="0" xfId="16" applyFont="1" applyAlignment="1">
      <alignment horizontal="left"/>
    </xf>
    <xf numFmtId="0" fontId="22" fillId="0" borderId="0" xfId="16" applyFont="1" applyAlignment="1">
      <alignment horizontal="right"/>
    </xf>
    <xf numFmtId="0" fontId="46" fillId="5" borderId="32" xfId="16" applyFont="1" applyFill="1" applyBorder="1" applyAlignment="1">
      <alignment horizontal="center" vertical="center"/>
    </xf>
    <xf numFmtId="189" fontId="46" fillId="5" borderId="32" xfId="16" applyNumberFormat="1" applyFont="1" applyFill="1" applyBorder="1" applyAlignment="1">
      <alignment horizontal="center" vertical="center" wrapText="1"/>
    </xf>
    <xf numFmtId="0" fontId="46" fillId="0" borderId="0" xfId="17" applyFont="1"/>
    <xf numFmtId="0" fontId="45" fillId="0" borderId="33" xfId="17" applyFont="1" applyBorder="1"/>
    <xf numFmtId="0" fontId="45" fillId="0" borderId="33" xfId="15" applyFont="1" applyFill="1" applyBorder="1" applyAlignment="1">
      <alignment horizontal="left"/>
    </xf>
    <xf numFmtId="0" fontId="45" fillId="0" borderId="33" xfId="15" applyFont="1" applyFill="1" applyBorder="1" applyAlignment="1">
      <alignment horizontal="center"/>
    </xf>
    <xf numFmtId="189" fontId="45" fillId="0" borderId="34" xfId="15" applyNumberFormat="1" applyFont="1" applyFill="1" applyBorder="1" applyAlignment="1">
      <alignment horizontal="center"/>
    </xf>
    <xf numFmtId="0" fontId="45" fillId="0" borderId="0" xfId="17" applyFont="1"/>
    <xf numFmtId="0" fontId="45" fillId="0" borderId="34" xfId="17" applyFont="1" applyBorder="1"/>
    <xf numFmtId="0" fontId="45" fillId="0" borderId="34" xfId="15" applyFont="1" applyFill="1" applyBorder="1" applyAlignment="1">
      <alignment horizontal="left"/>
    </xf>
    <xf numFmtId="0" fontId="45" fillId="0" borderId="34" xfId="15" applyFont="1" applyFill="1" applyBorder="1" applyAlignment="1">
      <alignment horizontal="center"/>
    </xf>
    <xf numFmtId="0" fontId="45" fillId="0" borderId="34" xfId="17" applyFont="1" applyFill="1" applyBorder="1"/>
    <xf numFmtId="0" fontId="45" fillId="0" borderId="0" xfId="17" applyFont="1" applyFill="1"/>
    <xf numFmtId="0" fontId="45" fillId="0" borderId="35" xfId="17" applyFont="1" applyBorder="1"/>
    <xf numFmtId="0" fontId="45" fillId="0" borderId="35" xfId="15" applyFont="1" applyFill="1" applyBorder="1" applyAlignment="1">
      <alignment horizontal="left"/>
    </xf>
    <xf numFmtId="0" fontId="45" fillId="0" borderId="35" xfId="15" applyFont="1" applyFill="1" applyBorder="1" applyAlignment="1">
      <alignment horizontal="center"/>
    </xf>
    <xf numFmtId="189" fontId="45" fillId="0" borderId="35" xfId="15" applyNumberFormat="1" applyFont="1" applyFill="1" applyBorder="1" applyAlignment="1">
      <alignment horizontal="center"/>
    </xf>
    <xf numFmtId="0" fontId="21" fillId="0" borderId="0" xfId="17" applyFont="1"/>
    <xf numFmtId="0" fontId="48" fillId="0" borderId="0" xfId="17" applyFont="1"/>
    <xf numFmtId="0" fontId="24" fillId="5" borderId="36" xfId="21" applyFont="1" applyFill="1" applyBorder="1" applyAlignment="1" applyProtection="1">
      <alignment horizontal="center"/>
    </xf>
    <xf numFmtId="0" fontId="18" fillId="0" borderId="0" xfId="21" applyFont="1" applyBorder="1" applyAlignment="1" applyProtection="1">
      <alignment vertical="center"/>
    </xf>
    <xf numFmtId="0" fontId="50" fillId="0" borderId="0" xfId="22" applyFont="1" applyAlignment="1" applyProtection="1">
      <alignment vertical="top"/>
    </xf>
    <xf numFmtId="0" fontId="25" fillId="0" borderId="37" xfId="21" applyFont="1" applyBorder="1" applyAlignment="1" applyProtection="1">
      <alignment horizontal="left" vertical="center"/>
    </xf>
    <xf numFmtId="0" fontId="69" fillId="0" borderId="37" xfId="0" applyFont="1" applyBorder="1" applyAlignment="1" applyProtection="1">
      <alignment horizontal="left" vertical="top" wrapText="1"/>
    </xf>
    <xf numFmtId="0" fontId="68" fillId="0" borderId="5" xfId="0" applyFont="1" applyBorder="1" applyAlignment="1" applyProtection="1"/>
    <xf numFmtId="0" fontId="68" fillId="0" borderId="0" xfId="0" applyFont="1" applyBorder="1" applyAlignment="1" applyProtection="1"/>
    <xf numFmtId="0" fontId="20" fillId="5" borderId="71" xfId="21" applyFont="1" applyFill="1" applyBorder="1" applyAlignment="1" applyProtection="1">
      <alignment horizontal="center" vertical="center"/>
    </xf>
    <xf numFmtId="0" fontId="20" fillId="5" borderId="72" xfId="21" applyFont="1" applyFill="1" applyBorder="1" applyAlignment="1" applyProtection="1">
      <alignment horizontal="center" vertical="center"/>
    </xf>
    <xf numFmtId="0" fontId="22" fillId="0" borderId="0" xfId="18" applyFont="1" applyAlignment="1"/>
    <xf numFmtId="0" fontId="22" fillId="0" borderId="0" xfId="18" applyFont="1"/>
    <xf numFmtId="0" fontId="45" fillId="0" borderId="0" xfId="18" applyFont="1"/>
    <xf numFmtId="0" fontId="32" fillId="0" borderId="0" xfId="0" applyFont="1"/>
    <xf numFmtId="0" fontId="22" fillId="0" borderId="0" xfId="18" applyFont="1" applyBorder="1"/>
    <xf numFmtId="0" fontId="51" fillId="0" borderId="0" xfId="21" applyFont="1" applyFill="1" applyBorder="1"/>
    <xf numFmtId="0" fontId="46" fillId="0" borderId="0" xfId="21" applyFont="1" applyFill="1" applyBorder="1"/>
    <xf numFmtId="188" fontId="21" fillId="0" borderId="0" xfId="21" applyNumberFormat="1" applyFont="1" applyFill="1" applyBorder="1" applyAlignment="1">
      <alignment horizontal="center"/>
    </xf>
    <xf numFmtId="0" fontId="22" fillId="0" borderId="0" xfId="21" applyFont="1" applyFill="1"/>
    <xf numFmtId="0" fontId="16" fillId="0" borderId="0" xfId="13" applyFont="1"/>
    <xf numFmtId="0" fontId="22" fillId="0" borderId="0" xfId="13" applyFont="1"/>
    <xf numFmtId="0" fontId="75" fillId="0" borderId="0" xfId="18" applyFont="1"/>
    <xf numFmtId="0" fontId="76" fillId="0" borderId="0" xfId="18" applyFont="1" applyBorder="1"/>
    <xf numFmtId="0" fontId="77" fillId="0" borderId="0" xfId="18" applyFont="1" applyBorder="1" applyAlignment="1">
      <alignment horizontal="center"/>
    </xf>
    <xf numFmtId="0" fontId="76" fillId="0" borderId="0" xfId="18" applyFont="1" applyBorder="1" applyAlignment="1">
      <alignment horizontal="left"/>
    </xf>
    <xf numFmtId="0" fontId="76" fillId="0" borderId="0" xfId="18" applyFont="1" applyBorder="1" applyAlignment="1">
      <alignment horizontal="center"/>
    </xf>
    <xf numFmtId="0" fontId="78" fillId="0" borderId="0" xfId="18" applyFont="1" applyBorder="1" applyAlignment="1">
      <alignment horizontal="center"/>
    </xf>
    <xf numFmtId="0" fontId="79" fillId="0" borderId="0" xfId="18" applyFont="1" applyBorder="1"/>
    <xf numFmtId="0" fontId="76" fillId="0" borderId="0" xfId="15" applyFont="1" applyFill="1" applyBorder="1" applyAlignment="1">
      <alignment horizontal="left"/>
    </xf>
    <xf numFmtId="0" fontId="76" fillId="0" borderId="0" xfId="15" applyFont="1" applyFill="1" applyBorder="1" applyAlignment="1">
      <alignment horizontal="center"/>
    </xf>
    <xf numFmtId="0" fontId="76" fillId="0" borderId="0" xfId="18" applyFont="1"/>
    <xf numFmtId="0" fontId="79" fillId="0" borderId="0" xfId="18" applyFont="1"/>
    <xf numFmtId="0" fontId="76" fillId="0" borderId="0" xfId="18" applyFont="1" applyAlignment="1"/>
    <xf numFmtId="0" fontId="77" fillId="0" borderId="0" xfId="18" applyFont="1" applyAlignment="1">
      <alignment horizontal="center"/>
    </xf>
    <xf numFmtId="0" fontId="77" fillId="0" borderId="0" xfId="18" applyFont="1"/>
    <xf numFmtId="0" fontId="30" fillId="0" borderId="16" xfId="21" applyFont="1" applyBorder="1" applyAlignment="1" applyProtection="1">
      <alignment horizontal="center" vertical="top"/>
    </xf>
    <xf numFmtId="0" fontId="20" fillId="7" borderId="0" xfId="22" applyFont="1" applyFill="1" applyAlignment="1" applyProtection="1">
      <alignment vertical="top"/>
    </xf>
    <xf numFmtId="0" fontId="30" fillId="7" borderId="0" xfId="13" applyFont="1" applyFill="1" applyBorder="1" applyAlignment="1" applyProtection="1">
      <alignment vertical="top"/>
    </xf>
    <xf numFmtId="0" fontId="31" fillId="7" borderId="0" xfId="13" applyFont="1" applyFill="1" applyBorder="1" applyAlignment="1" applyProtection="1">
      <alignment vertical="top"/>
    </xf>
    <xf numFmtId="0" fontId="52" fillId="8" borderId="1" xfId="0" applyFont="1" applyFill="1" applyBorder="1" applyAlignment="1" applyProtection="1"/>
    <xf numFmtId="0" fontId="52" fillId="8" borderId="38" xfId="0" applyFont="1" applyFill="1" applyBorder="1" applyAlignment="1" applyProtection="1"/>
    <xf numFmtId="0" fontId="54" fillId="8" borderId="39" xfId="0" applyFont="1" applyFill="1" applyBorder="1" applyAlignment="1" applyProtection="1">
      <alignment vertical="center"/>
    </xf>
    <xf numFmtId="0" fontId="54" fillId="0" borderId="9" xfId="0" applyFont="1" applyBorder="1" applyProtection="1"/>
    <xf numFmtId="0" fontId="46" fillId="0" borderId="0" xfId="18" applyFont="1"/>
    <xf numFmtId="0" fontId="76" fillId="0" borderId="0" xfId="18" applyFont="1" applyAlignment="1">
      <alignment horizontal="left" wrapText="1"/>
    </xf>
    <xf numFmtId="0" fontId="71" fillId="0" borderId="0" xfId="13" applyFont="1" applyAlignment="1" applyProtection="1">
      <alignment vertical="top"/>
    </xf>
    <xf numFmtId="0" fontId="55" fillId="0" borderId="0" xfId="13" applyFont="1" applyProtection="1"/>
    <xf numFmtId="0" fontId="31" fillId="0" borderId="0" xfId="13" applyFont="1" applyProtection="1">
      <protection locked="0" hidden="1"/>
    </xf>
    <xf numFmtId="0" fontId="25" fillId="0" borderId="40" xfId="22" applyFont="1" applyFill="1" applyBorder="1" applyAlignment="1" applyProtection="1">
      <alignment horizontal="left" vertical="center"/>
    </xf>
    <xf numFmtId="0" fontId="50" fillId="0" borderId="0" xfId="21" applyFont="1" applyBorder="1" applyAlignment="1" applyProtection="1">
      <alignment vertical="center"/>
    </xf>
    <xf numFmtId="0" fontId="25" fillId="0" borderId="0" xfId="22" applyFont="1" applyFill="1" applyBorder="1" applyAlignment="1" applyProtection="1">
      <alignment vertical="top"/>
      <protection locked="0"/>
    </xf>
    <xf numFmtId="0" fontId="25" fillId="0" borderId="0" xfId="21" applyFont="1" applyBorder="1" applyAlignment="1" applyProtection="1">
      <alignment vertical="center"/>
    </xf>
    <xf numFmtId="0" fontId="55" fillId="0" borderId="0" xfId="13" applyFont="1" applyBorder="1" applyAlignment="1" applyProtection="1">
      <alignment vertical="top"/>
    </xf>
    <xf numFmtId="0" fontId="55" fillId="0" borderId="0" xfId="14" applyFont="1" applyProtection="1"/>
    <xf numFmtId="0" fontId="20" fillId="0" borderId="41" xfId="13" applyFont="1" applyBorder="1" applyAlignment="1" applyProtection="1">
      <alignment vertical="center"/>
      <protection locked="0"/>
    </xf>
    <xf numFmtId="0" fontId="25" fillId="0" borderId="0" xfId="13" applyFont="1" applyFill="1" applyAlignment="1" applyProtection="1">
      <alignment horizontal="left"/>
    </xf>
    <xf numFmtId="0" fontId="24" fillId="5" borderId="42" xfId="21" applyFont="1" applyFill="1" applyBorder="1" applyAlignment="1" applyProtection="1">
      <alignment horizontal="centerContinuous" vertical="top" wrapText="1"/>
    </xf>
    <xf numFmtId="0" fontId="24" fillId="5" borderId="43" xfId="21" applyFont="1" applyFill="1" applyBorder="1" applyAlignment="1" applyProtection="1">
      <alignment horizontal="centerContinuous" vertical="top" wrapText="1"/>
    </xf>
    <xf numFmtId="0" fontId="24" fillId="5" borderId="44" xfId="21" applyFont="1" applyFill="1" applyBorder="1" applyAlignment="1" applyProtection="1">
      <alignment horizontal="center" vertical="top" wrapText="1"/>
    </xf>
    <xf numFmtId="0" fontId="24" fillId="5" borderId="45" xfId="21" applyFont="1" applyFill="1" applyBorder="1" applyAlignment="1" applyProtection="1">
      <alignment horizontal="center" vertical="top" wrapText="1"/>
    </xf>
    <xf numFmtId="0" fontId="57" fillId="0" borderId="0" xfId="22" applyFont="1" applyFill="1" applyBorder="1" applyAlignment="1" applyProtection="1">
      <alignment horizontal="left" vertical="top" wrapText="1"/>
    </xf>
    <xf numFmtId="0" fontId="20" fillId="6" borderId="10" xfId="13" applyFont="1" applyFill="1" applyBorder="1" applyAlignment="1" applyProtection="1">
      <alignment horizontal="center" vertical="center"/>
    </xf>
    <xf numFmtId="0" fontId="20" fillId="6" borderId="11" xfId="13" applyFont="1" applyFill="1" applyBorder="1" applyAlignment="1" applyProtection="1">
      <alignment horizontal="center" vertical="center"/>
    </xf>
    <xf numFmtId="0" fontId="20" fillId="6" borderId="0" xfId="13" applyFont="1" applyFill="1" applyBorder="1" applyAlignment="1" applyProtection="1">
      <alignment horizontal="center" vertical="center"/>
    </xf>
    <xf numFmtId="0" fontId="16" fillId="0" borderId="0" xfId="0" applyFont="1"/>
    <xf numFmtId="0" fontId="76" fillId="0" borderId="0" xfId="18" applyFont="1"/>
    <xf numFmtId="0" fontId="16" fillId="0" borderId="0" xfId="0" applyFont="1" applyProtection="1">
      <protection locked="0"/>
    </xf>
    <xf numFmtId="0" fontId="52" fillId="0" borderId="0" xfId="0" applyFont="1" applyAlignment="1" applyProtection="1">
      <alignment horizontal="center"/>
      <protection locked="0"/>
    </xf>
    <xf numFmtId="0" fontId="30" fillId="0" borderId="11" xfId="22" applyFont="1" applyFill="1" applyBorder="1" applyAlignment="1" applyProtection="1">
      <alignment vertical="center"/>
    </xf>
    <xf numFmtId="0" fontId="25" fillId="0" borderId="0" xfId="22" applyFont="1" applyFill="1" applyBorder="1" applyAlignment="1" applyProtection="1">
      <alignment vertical="center"/>
    </xf>
    <xf numFmtId="0" fontId="31" fillId="0" borderId="26" xfId="13" applyFont="1" applyBorder="1" applyProtection="1"/>
    <xf numFmtId="0" fontId="25" fillId="0" borderId="6" xfId="22" applyFont="1" applyFill="1" applyBorder="1" applyAlignment="1" applyProtection="1">
      <alignment horizontal="left" vertical="center"/>
    </xf>
    <xf numFmtId="0" fontId="25" fillId="0" borderId="46" xfId="22" applyFont="1" applyFill="1" applyBorder="1" applyAlignment="1" applyProtection="1">
      <alignment horizontal="left" vertical="center"/>
    </xf>
    <xf numFmtId="0" fontId="25" fillId="0" borderId="46" xfId="22" applyFont="1" applyFill="1" applyBorder="1" applyAlignment="1" applyProtection="1">
      <alignment vertical="center"/>
    </xf>
    <xf numFmtId="0" fontId="76" fillId="0" borderId="0" xfId="18" applyFont="1" applyFill="1" applyBorder="1"/>
    <xf numFmtId="0" fontId="76" fillId="0" borderId="0" xfId="18" applyFont="1" applyFill="1" applyAlignment="1"/>
    <xf numFmtId="0" fontId="80" fillId="0" borderId="0" xfId="0" applyFont="1" applyFill="1" applyBorder="1" applyAlignment="1">
      <alignment horizontal="right" vertical="center" readingOrder="1"/>
    </xf>
    <xf numFmtId="43" fontId="31" fillId="0" borderId="47" xfId="2" applyFont="1" applyBorder="1" applyAlignment="1" applyProtection="1">
      <alignment vertical="center"/>
    </xf>
    <xf numFmtId="0" fontId="31" fillId="0" borderId="47" xfId="13" applyFont="1" applyBorder="1" applyAlignment="1" applyProtection="1">
      <alignment horizontal="center" vertical="top"/>
    </xf>
    <xf numFmtId="0" fontId="27" fillId="9" borderId="73" xfId="21" applyFont="1" applyFill="1" applyBorder="1" applyAlignment="1" applyProtection="1">
      <alignment vertical="top"/>
    </xf>
    <xf numFmtId="0" fontId="16" fillId="9" borderId="74" xfId="13" applyFont="1" applyFill="1" applyBorder="1" applyProtection="1"/>
    <xf numFmtId="0" fontId="16" fillId="9" borderId="75" xfId="13" applyFont="1" applyFill="1" applyBorder="1" applyProtection="1"/>
    <xf numFmtId="0" fontId="81" fillId="9" borderId="76" xfId="13" applyFont="1" applyFill="1" applyBorder="1" applyAlignment="1" applyProtection="1">
      <alignment vertical="top"/>
    </xf>
    <xf numFmtId="0" fontId="16" fillId="9" borderId="0" xfId="13" applyFont="1" applyFill="1" applyBorder="1" applyProtection="1"/>
    <xf numFmtId="0" fontId="16" fillId="9" borderId="77" xfId="13" applyFont="1" applyFill="1" applyBorder="1" applyProtection="1"/>
    <xf numFmtId="0" fontId="64" fillId="9" borderId="76" xfId="22" applyFont="1" applyFill="1" applyBorder="1" applyAlignment="1" applyProtection="1">
      <alignment vertical="top"/>
    </xf>
    <xf numFmtId="0" fontId="50" fillId="9" borderId="76" xfId="22" applyFont="1" applyFill="1" applyBorder="1" applyAlignment="1" applyProtection="1">
      <alignment vertical="top"/>
    </xf>
    <xf numFmtId="0" fontId="65" fillId="9" borderId="76" xfId="22" applyFont="1" applyFill="1" applyBorder="1" applyAlignment="1" applyProtection="1">
      <alignment horizontal="center" vertical="top"/>
    </xf>
    <xf numFmtId="0" fontId="50" fillId="9" borderId="0" xfId="22" applyFont="1" applyFill="1" applyBorder="1" applyAlignment="1" applyProtection="1">
      <alignment horizontal="left" vertical="top"/>
    </xf>
    <xf numFmtId="0" fontId="50" fillId="9" borderId="76" xfId="22" applyFont="1" applyFill="1" applyBorder="1" applyAlignment="1" applyProtection="1">
      <alignment horizontal="left" vertical="top" indent="9"/>
    </xf>
    <xf numFmtId="0" fontId="50" fillId="9" borderId="76" xfId="22" applyFont="1" applyFill="1" applyBorder="1" applyAlignment="1" applyProtection="1">
      <alignment horizontal="right" vertical="top"/>
    </xf>
    <xf numFmtId="0" fontId="50" fillId="9" borderId="0" xfId="22" applyFont="1" applyFill="1" applyBorder="1" applyAlignment="1" applyProtection="1">
      <alignment horizontal="right" vertical="top"/>
    </xf>
    <xf numFmtId="0" fontId="50" fillId="9" borderId="78" xfId="22" applyFont="1" applyFill="1" applyBorder="1" applyAlignment="1" applyProtection="1">
      <alignment horizontal="right" vertical="top"/>
    </xf>
    <xf numFmtId="0" fontId="50" fillId="9" borderId="79" xfId="22" applyFont="1" applyFill="1" applyBorder="1" applyAlignment="1" applyProtection="1">
      <alignment vertical="top"/>
    </xf>
    <xf numFmtId="0" fontId="16" fillId="9" borderId="79" xfId="13" applyFont="1" applyFill="1" applyBorder="1" applyProtection="1"/>
    <xf numFmtId="0" fontId="16" fillId="9" borderId="80" xfId="13" applyFont="1" applyFill="1" applyBorder="1" applyProtection="1"/>
    <xf numFmtId="0" fontId="82" fillId="0" borderId="0" xfId="22" applyFont="1" applyFill="1" applyBorder="1" applyAlignment="1" applyProtection="1">
      <alignment vertical="top"/>
    </xf>
    <xf numFmtId="0" fontId="83" fillId="0" borderId="0" xfId="22" applyFont="1" applyFill="1" applyBorder="1" applyAlignment="1" applyProtection="1">
      <alignment vertical="top"/>
    </xf>
    <xf numFmtId="0" fontId="83" fillId="0" borderId="0" xfId="22" applyFont="1" applyFill="1" applyBorder="1" applyAlignment="1" applyProtection="1">
      <alignment vertical="top"/>
      <protection locked="0"/>
    </xf>
    <xf numFmtId="4" fontId="50" fillId="10" borderId="81" xfId="22" applyNumberFormat="1" applyFont="1" applyFill="1" applyBorder="1" applyAlignment="1" applyProtection="1">
      <alignment horizontal="center" vertical="top"/>
      <protection locked="0"/>
    </xf>
    <xf numFmtId="43" fontId="20" fillId="0" borderId="41" xfId="2" applyFont="1" applyBorder="1" applyAlignment="1" applyProtection="1">
      <alignment vertical="center"/>
      <protection locked="0"/>
    </xf>
    <xf numFmtId="43" fontId="20" fillId="0" borderId="91" xfId="2" applyFont="1" applyBorder="1" applyAlignment="1" applyProtection="1">
      <alignment vertical="center"/>
      <protection locked="0"/>
    </xf>
    <xf numFmtId="0" fontId="20" fillId="6" borderId="92" xfId="13" applyFont="1" applyFill="1" applyBorder="1" applyAlignment="1" applyProtection="1">
      <alignment vertical="center"/>
    </xf>
    <xf numFmtId="9" fontId="20" fillId="0" borderId="5" xfId="20" applyNumberFormat="1" applyFont="1" applyFill="1" applyBorder="1" applyAlignment="1" applyProtection="1">
      <alignment horizontal="center"/>
    </xf>
    <xf numFmtId="0" fontId="20" fillId="6" borderId="5" xfId="13" applyFont="1" applyFill="1" applyBorder="1" applyAlignment="1" applyProtection="1">
      <alignment vertical="center"/>
    </xf>
    <xf numFmtId="0" fontId="12" fillId="12" borderId="0" xfId="14" applyFill="1"/>
    <xf numFmtId="0" fontId="12" fillId="8" borderId="0" xfId="14" applyFill="1"/>
    <xf numFmtId="0" fontId="54" fillId="0" borderId="6" xfId="0" applyFont="1" applyBorder="1" applyAlignment="1" applyProtection="1">
      <alignment horizontal="left" vertical="top" wrapText="1"/>
    </xf>
    <xf numFmtId="0" fontId="16" fillId="0" borderId="48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0" fontId="53" fillId="2" borderId="9" xfId="0" applyFont="1" applyFill="1" applyBorder="1" applyAlignment="1" applyProtection="1">
      <alignment horizontal="center" vertical="center" wrapText="1"/>
    </xf>
    <xf numFmtId="0" fontId="53" fillId="2" borderId="7" xfId="0" applyFont="1" applyFill="1" applyBorder="1" applyAlignment="1" applyProtection="1">
      <alignment horizontal="center" vertical="center" wrapText="1"/>
    </xf>
    <xf numFmtId="0" fontId="53" fillId="2" borderId="48" xfId="0" applyFont="1" applyFill="1" applyBorder="1" applyAlignment="1" applyProtection="1">
      <alignment horizontal="center" vertical="center" wrapText="1"/>
    </xf>
    <xf numFmtId="0" fontId="53" fillId="2" borderId="8" xfId="0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6" xfId="0" applyBorder="1" applyAlignment="1">
      <alignment vertical="center"/>
    </xf>
    <xf numFmtId="0" fontId="60" fillId="0" borderId="5" xfId="9" applyFont="1" applyBorder="1" applyAlignment="1" applyProtection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6" fillId="0" borderId="49" xfId="0" applyFont="1" applyBorder="1" applyAlignment="1" applyProtection="1">
      <alignment horizontal="left"/>
      <protection locked="0"/>
    </xf>
    <xf numFmtId="0" fontId="17" fillId="0" borderId="49" xfId="9" applyFont="1" applyBorder="1" applyAlignment="1" applyProtection="1">
      <alignment horizontal="left"/>
      <protection locked="0"/>
    </xf>
    <xf numFmtId="0" fontId="68" fillId="0" borderId="49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68" fillId="0" borderId="50" xfId="0" applyFont="1" applyBorder="1" applyAlignment="1" applyProtection="1">
      <alignment horizontal="left" vertical="top"/>
    </xf>
    <xf numFmtId="0" fontId="84" fillId="0" borderId="9" xfId="0" applyFont="1" applyBorder="1" applyAlignment="1" applyProtection="1">
      <alignment horizontal="left" vertical="top" wrapText="1"/>
    </xf>
    <xf numFmtId="0" fontId="84" fillId="0" borderId="5" xfId="0" applyFont="1" applyBorder="1" applyAlignment="1" applyProtection="1">
      <alignment horizontal="left" vertical="top" wrapText="1"/>
    </xf>
    <xf numFmtId="0" fontId="84" fillId="0" borderId="7" xfId="0" applyFont="1" applyBorder="1" applyAlignment="1" applyProtection="1">
      <alignment horizontal="left" vertical="top" wrapText="1"/>
    </xf>
    <xf numFmtId="0" fontId="84" fillId="0" borderId="48" xfId="0" applyFont="1" applyBorder="1" applyAlignment="1" applyProtection="1">
      <alignment horizontal="left" vertical="top" wrapText="1"/>
    </xf>
    <xf numFmtId="0" fontId="84" fillId="0" borderId="6" xfId="0" applyFont="1" applyBorder="1" applyAlignment="1" applyProtection="1">
      <alignment horizontal="left" vertical="top" wrapText="1"/>
    </xf>
    <xf numFmtId="0" fontId="84" fillId="0" borderId="8" xfId="0" applyFont="1" applyBorder="1" applyAlignment="1" applyProtection="1">
      <alignment horizontal="left" vertical="top" wrapText="1"/>
    </xf>
    <xf numFmtId="0" fontId="53" fillId="8" borderId="39" xfId="0" applyFont="1" applyFill="1" applyBorder="1" applyAlignment="1" applyProtection="1">
      <alignment horizontal="left" vertical="top" wrapText="1"/>
    </xf>
    <xf numFmtId="0" fontId="53" fillId="8" borderId="1" xfId="0" applyFont="1" applyFill="1" applyBorder="1" applyAlignment="1" applyProtection="1">
      <alignment horizontal="left" vertical="top"/>
    </xf>
    <xf numFmtId="0" fontId="53" fillId="8" borderId="38" xfId="0" applyFont="1" applyFill="1" applyBorder="1" applyAlignment="1" applyProtection="1">
      <alignment horizontal="left" vertical="top"/>
    </xf>
    <xf numFmtId="0" fontId="14" fillId="0" borderId="9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0" fontId="14" fillId="0" borderId="7" xfId="0" applyFont="1" applyBorder="1" applyAlignment="1" applyProtection="1">
      <alignment horizontal="left" vertical="top" wrapText="1"/>
    </xf>
    <xf numFmtId="0" fontId="14" fillId="0" borderId="1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11" xfId="0" applyFont="1" applyBorder="1" applyAlignment="1" applyProtection="1">
      <alignment horizontal="left" vertical="top" wrapText="1"/>
    </xf>
    <xf numFmtId="0" fontId="14" fillId="0" borderId="48" xfId="0" applyFont="1" applyBorder="1" applyAlignment="1" applyProtection="1">
      <alignment horizontal="left" vertical="top" wrapText="1"/>
    </xf>
    <xf numFmtId="0" fontId="14" fillId="0" borderId="6" xfId="0" applyFont="1" applyBorder="1" applyAlignment="1" applyProtection="1">
      <alignment horizontal="left" vertical="top" wrapText="1"/>
    </xf>
    <xf numFmtId="0" fontId="14" fillId="0" borderId="8" xfId="0" applyFont="1" applyBorder="1" applyAlignment="1" applyProtection="1">
      <alignment horizontal="left" vertical="top" wrapText="1"/>
    </xf>
    <xf numFmtId="0" fontId="61" fillId="0" borderId="10" xfId="0" applyFont="1" applyBorder="1" applyAlignment="1" applyProtection="1">
      <alignment horizontal="left" vertical="top" wrapText="1"/>
    </xf>
    <xf numFmtId="0" fontId="61" fillId="0" borderId="0" xfId="0" applyFont="1" applyBorder="1" applyAlignment="1" applyProtection="1">
      <alignment horizontal="left" vertical="top" wrapText="1"/>
    </xf>
    <xf numFmtId="0" fontId="61" fillId="0" borderId="11" xfId="0" applyFont="1" applyBorder="1" applyAlignment="1" applyProtection="1">
      <alignment horizontal="left" vertical="top" wrapText="1"/>
    </xf>
    <xf numFmtId="0" fontId="61" fillId="0" borderId="48" xfId="0" applyFont="1" applyBorder="1" applyAlignment="1" applyProtection="1">
      <alignment horizontal="left" vertical="top" wrapText="1"/>
    </xf>
    <xf numFmtId="0" fontId="61" fillId="0" borderId="6" xfId="0" applyFont="1" applyBorder="1" applyAlignment="1" applyProtection="1">
      <alignment horizontal="left" vertical="top" wrapText="1"/>
    </xf>
    <xf numFmtId="0" fontId="61" fillId="0" borderId="8" xfId="0" applyFont="1" applyBorder="1" applyAlignment="1" applyProtection="1">
      <alignment horizontal="left" vertical="top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/>
    </xf>
    <xf numFmtId="0" fontId="16" fillId="8" borderId="39" xfId="0" applyFont="1" applyFill="1" applyBorder="1" applyAlignment="1" applyProtection="1">
      <alignment horizontal="left" vertical="top" wrapText="1"/>
    </xf>
    <xf numFmtId="0" fontId="16" fillId="8" borderId="1" xfId="0" applyFont="1" applyFill="1" applyBorder="1" applyAlignment="1" applyProtection="1">
      <alignment horizontal="left" vertical="top" wrapText="1"/>
    </xf>
    <xf numFmtId="0" fontId="16" fillId="8" borderId="38" xfId="0" applyFont="1" applyFill="1" applyBorder="1" applyAlignment="1" applyProtection="1">
      <alignment horizontal="left" vertical="top" wrapText="1"/>
    </xf>
    <xf numFmtId="0" fontId="16" fillId="0" borderId="9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16" fillId="0" borderId="7" xfId="0" applyFont="1" applyBorder="1" applyAlignment="1" applyProtection="1">
      <alignment horizontal="left" vertical="top" wrapText="1"/>
    </xf>
    <xf numFmtId="0" fontId="16" fillId="0" borderId="1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vertical="top" wrapText="1"/>
    </xf>
    <xf numFmtId="0" fontId="16" fillId="0" borderId="48" xfId="0" applyFont="1" applyBorder="1" applyAlignment="1" applyProtection="1">
      <alignment horizontal="left" vertical="top" wrapText="1"/>
    </xf>
    <xf numFmtId="0" fontId="16" fillId="0" borderId="6" xfId="0" applyFont="1" applyBorder="1" applyAlignment="1" applyProtection="1">
      <alignment horizontal="left" vertical="top" wrapText="1"/>
    </xf>
    <xf numFmtId="0" fontId="16" fillId="0" borderId="8" xfId="0" applyFont="1" applyBorder="1" applyAlignment="1" applyProtection="1">
      <alignment horizontal="left" vertical="top" wrapText="1"/>
    </xf>
    <xf numFmtId="43" fontId="31" fillId="0" borderId="30" xfId="2" applyFont="1" applyBorder="1" applyAlignment="1" applyProtection="1">
      <alignment horizontal="center" vertical="center"/>
      <protection locked="0"/>
    </xf>
    <xf numFmtId="43" fontId="31" fillId="0" borderId="62" xfId="2" applyFont="1" applyBorder="1" applyAlignment="1" applyProtection="1">
      <alignment horizontal="center" vertical="center"/>
      <protection locked="0"/>
    </xf>
    <xf numFmtId="43" fontId="31" fillId="0" borderId="27" xfId="2" applyFont="1" applyBorder="1" applyAlignment="1" applyProtection="1">
      <alignment horizontal="center" vertical="center"/>
      <protection locked="0"/>
    </xf>
    <xf numFmtId="43" fontId="20" fillId="6" borderId="40" xfId="2" applyFont="1" applyFill="1" applyBorder="1" applyAlignment="1" applyProtection="1">
      <alignment horizontal="center" vertical="center"/>
      <protection hidden="1"/>
    </xf>
    <xf numFmtId="43" fontId="20" fillId="6" borderId="28" xfId="2" applyFont="1" applyFill="1" applyBorder="1" applyAlignment="1" applyProtection="1">
      <alignment horizontal="center" vertical="center"/>
      <protection hidden="1"/>
    </xf>
    <xf numFmtId="43" fontId="20" fillId="6" borderId="29" xfId="2" applyFont="1" applyFill="1" applyBorder="1" applyAlignment="1" applyProtection="1">
      <alignment horizontal="center" vertical="center"/>
      <protection hidden="1"/>
    </xf>
    <xf numFmtId="0" fontId="57" fillId="0" borderId="0" xfId="22" applyFont="1" applyFill="1" applyBorder="1" applyAlignment="1" applyProtection="1">
      <alignment horizontal="left"/>
    </xf>
    <xf numFmtId="43" fontId="31" fillId="0" borderId="57" xfId="2" applyFont="1" applyBorder="1" applyAlignment="1" applyProtection="1">
      <alignment horizontal="right" vertical="center"/>
      <protection locked="0"/>
    </xf>
    <xf numFmtId="43" fontId="31" fillId="0" borderId="58" xfId="2" applyFont="1" applyBorder="1" applyAlignment="1" applyProtection="1">
      <alignment horizontal="right" vertical="center"/>
      <protection locked="0"/>
    </xf>
    <xf numFmtId="43" fontId="31" fillId="0" borderId="59" xfId="2" applyFont="1" applyBorder="1" applyAlignment="1" applyProtection="1">
      <alignment horizontal="right" vertical="center"/>
      <protection locked="0"/>
    </xf>
    <xf numFmtId="43" fontId="31" fillId="0" borderId="30" xfId="2" applyFont="1" applyBorder="1" applyAlignment="1" applyProtection="1">
      <alignment horizontal="right" vertical="center"/>
      <protection locked="0"/>
    </xf>
    <xf numFmtId="43" fontId="31" fillId="0" borderId="62" xfId="2" applyFont="1" applyBorder="1" applyAlignment="1" applyProtection="1">
      <alignment horizontal="right" vertical="center"/>
      <protection locked="0"/>
    </xf>
    <xf numFmtId="43" fontId="31" fillId="0" borderId="27" xfId="2" applyFont="1" applyBorder="1" applyAlignment="1" applyProtection="1">
      <alignment horizontal="right" vertical="center"/>
      <protection locked="0"/>
    </xf>
    <xf numFmtId="43" fontId="20" fillId="11" borderId="57" xfId="2" applyFont="1" applyFill="1" applyBorder="1" applyAlignment="1" applyProtection="1">
      <alignment horizontal="center" vertical="center"/>
      <protection locked="0"/>
    </xf>
    <xf numFmtId="43" fontId="20" fillId="11" borderId="58" xfId="2" applyFont="1" applyFill="1" applyBorder="1" applyAlignment="1" applyProtection="1">
      <alignment horizontal="center" vertical="center"/>
      <protection locked="0"/>
    </xf>
    <xf numFmtId="43" fontId="20" fillId="11" borderId="59" xfId="2" applyFont="1" applyFill="1" applyBorder="1" applyAlignment="1" applyProtection="1">
      <alignment horizontal="center" vertical="center"/>
      <protection locked="0"/>
    </xf>
    <xf numFmtId="0" fontId="25" fillId="0" borderId="0" xfId="21" applyFont="1" applyBorder="1" applyAlignment="1" applyProtection="1">
      <alignment horizontal="left" vertical="center"/>
    </xf>
    <xf numFmtId="0" fontId="57" fillId="0" borderId="5" xfId="22" applyFont="1" applyFill="1" applyBorder="1" applyAlignment="1" applyProtection="1">
      <alignment horizontal="left"/>
    </xf>
    <xf numFmtId="49" fontId="69" fillId="0" borderId="37" xfId="0" applyNumberFormat="1" applyFont="1" applyBorder="1" applyAlignment="1" applyProtection="1">
      <alignment horizontal="left" indent="3"/>
    </xf>
    <xf numFmtId="0" fontId="30" fillId="0" borderId="55" xfId="21" applyFont="1" applyBorder="1" applyAlignment="1" applyProtection="1">
      <alignment horizontal="left" vertical="center"/>
    </xf>
    <xf numFmtId="0" fontId="30" fillId="0" borderId="56" xfId="21" applyFont="1" applyBorder="1" applyAlignment="1" applyProtection="1">
      <alignment horizontal="left" vertical="center"/>
    </xf>
    <xf numFmtId="0" fontId="30" fillId="0" borderId="51" xfId="21" applyFont="1" applyBorder="1" applyAlignment="1" applyProtection="1">
      <alignment horizontal="left" vertical="center"/>
    </xf>
    <xf numFmtId="0" fontId="30" fillId="0" borderId="52" xfId="21" applyFont="1" applyBorder="1" applyAlignment="1" applyProtection="1">
      <alignment horizontal="left" vertical="center"/>
    </xf>
    <xf numFmtId="43" fontId="20" fillId="6" borderId="20" xfId="2" applyFont="1" applyFill="1" applyBorder="1" applyAlignment="1" applyProtection="1">
      <alignment horizontal="center" vertical="center"/>
      <protection hidden="1"/>
    </xf>
    <xf numFmtId="43" fontId="20" fillId="6" borderId="21" xfId="2" applyFont="1" applyFill="1" applyBorder="1" applyAlignment="1" applyProtection="1">
      <alignment horizontal="center" vertical="center"/>
      <protection hidden="1"/>
    </xf>
    <xf numFmtId="43" fontId="20" fillId="6" borderId="22" xfId="2" applyFont="1" applyFill="1" applyBorder="1" applyAlignment="1" applyProtection="1">
      <alignment horizontal="center" vertical="center"/>
      <protection hidden="1"/>
    </xf>
    <xf numFmtId="0" fontId="57" fillId="0" borderId="0" xfId="22" applyFont="1" applyFill="1" applyBorder="1" applyAlignment="1" applyProtection="1">
      <alignment horizontal="left" wrapText="1"/>
    </xf>
    <xf numFmtId="43" fontId="20" fillId="11" borderId="46" xfId="2" applyFont="1" applyFill="1" applyBorder="1" applyAlignment="1" applyProtection="1">
      <alignment horizontal="center" vertical="center"/>
      <protection locked="0"/>
    </xf>
    <xf numFmtId="43" fontId="20" fillId="11" borderId="60" xfId="2" applyFont="1" applyFill="1" applyBorder="1" applyAlignment="1" applyProtection="1">
      <alignment horizontal="center" vertical="center"/>
      <protection locked="0"/>
    </xf>
    <xf numFmtId="43" fontId="20" fillId="11" borderId="61" xfId="2" applyFont="1" applyFill="1" applyBorder="1" applyAlignment="1" applyProtection="1">
      <alignment horizontal="center" vertical="center"/>
      <protection locked="0"/>
    </xf>
    <xf numFmtId="43" fontId="20" fillId="6" borderId="23" xfId="2" applyFont="1" applyFill="1" applyBorder="1" applyAlignment="1" applyProtection="1">
      <alignment horizontal="center" vertical="center"/>
      <protection hidden="1"/>
    </xf>
    <xf numFmtId="43" fontId="20" fillId="6" borderId="24" xfId="2" applyFont="1" applyFill="1" applyBorder="1" applyAlignment="1" applyProtection="1">
      <alignment horizontal="center" vertical="center"/>
      <protection hidden="1"/>
    </xf>
    <xf numFmtId="43" fontId="20" fillId="6" borderId="25" xfId="2" applyFont="1" applyFill="1" applyBorder="1" applyAlignment="1" applyProtection="1">
      <alignment horizontal="center" vertical="center"/>
      <protection hidden="1"/>
    </xf>
    <xf numFmtId="0" fontId="20" fillId="5" borderId="53" xfId="21" applyFont="1" applyFill="1" applyBorder="1" applyAlignment="1" applyProtection="1">
      <alignment horizontal="center"/>
    </xf>
    <xf numFmtId="0" fontId="20" fillId="5" borderId="54" xfId="21" applyFont="1" applyFill="1" applyBorder="1" applyAlignment="1" applyProtection="1">
      <alignment horizontal="center"/>
    </xf>
    <xf numFmtId="0" fontId="30" fillId="4" borderId="51" xfId="21" applyFont="1" applyFill="1" applyBorder="1" applyAlignment="1" applyProtection="1">
      <alignment horizontal="left" vertical="center"/>
    </xf>
    <xf numFmtId="0" fontId="30" fillId="4" borderId="52" xfId="21" applyFont="1" applyFill="1" applyBorder="1" applyAlignment="1" applyProtection="1">
      <alignment horizontal="left" vertical="center"/>
    </xf>
    <xf numFmtId="0" fontId="20" fillId="5" borderId="85" xfId="21" applyFont="1" applyFill="1" applyBorder="1" applyAlignment="1" applyProtection="1">
      <alignment horizontal="center"/>
    </xf>
    <xf numFmtId="43" fontId="31" fillId="0" borderId="82" xfId="2" applyFont="1" applyBorder="1" applyAlignment="1" applyProtection="1">
      <alignment horizontal="center" vertical="center"/>
      <protection locked="0"/>
    </xf>
    <xf numFmtId="43" fontId="31" fillId="0" borderId="83" xfId="2" applyFont="1" applyBorder="1" applyAlignment="1" applyProtection="1">
      <alignment horizontal="center" vertical="center"/>
      <protection locked="0"/>
    </xf>
    <xf numFmtId="43" fontId="31" fillId="0" borderId="84" xfId="2" applyFont="1" applyBorder="1" applyAlignment="1" applyProtection="1">
      <alignment horizontal="center" vertical="center"/>
      <protection locked="0"/>
    </xf>
    <xf numFmtId="43" fontId="31" fillId="0" borderId="85" xfId="2" applyFont="1" applyBorder="1" applyAlignment="1" applyProtection="1">
      <alignment horizontal="center" vertical="center"/>
      <protection locked="0"/>
    </xf>
    <xf numFmtId="0" fontId="25" fillId="0" borderId="37" xfId="21" applyFont="1" applyBorder="1" applyAlignment="1" applyProtection="1">
      <alignment horizontal="left" vertical="center"/>
    </xf>
    <xf numFmtId="0" fontId="25" fillId="0" borderId="2" xfId="21" applyFont="1" applyBorder="1" applyAlignment="1" applyProtection="1">
      <alignment horizontal="left" vertical="center"/>
    </xf>
    <xf numFmtId="0" fontId="20" fillId="5" borderId="86" xfId="21" applyFont="1" applyFill="1" applyBorder="1" applyAlignment="1" applyProtection="1">
      <alignment horizontal="center"/>
    </xf>
    <xf numFmtId="0" fontId="20" fillId="5" borderId="87" xfId="21" applyFont="1" applyFill="1" applyBorder="1" applyAlignment="1" applyProtection="1">
      <alignment horizontal="center"/>
    </xf>
    <xf numFmtId="0" fontId="20" fillId="5" borderId="88" xfId="21" applyFont="1" applyFill="1" applyBorder="1" applyAlignment="1" applyProtection="1">
      <alignment horizontal="center"/>
    </xf>
    <xf numFmtId="0" fontId="20" fillId="5" borderId="39" xfId="22" applyFont="1" applyFill="1" applyBorder="1" applyAlignment="1" applyProtection="1">
      <alignment horizontal="center" vertical="center"/>
    </xf>
    <xf numFmtId="0" fontId="20" fillId="5" borderId="1" xfId="22" applyFont="1" applyFill="1" applyBorder="1" applyAlignment="1" applyProtection="1">
      <alignment horizontal="center" vertical="center"/>
    </xf>
    <xf numFmtId="0" fontId="20" fillId="5" borderId="38" xfId="22" applyFont="1" applyFill="1" applyBorder="1" applyAlignment="1" applyProtection="1">
      <alignment horizontal="center" vertical="center"/>
    </xf>
    <xf numFmtId="0" fontId="23" fillId="5" borderId="9" xfId="21" applyFont="1" applyFill="1" applyBorder="1" applyAlignment="1" applyProtection="1">
      <alignment horizontal="center" vertical="center" wrapText="1"/>
    </xf>
    <xf numFmtId="0" fontId="23" fillId="5" borderId="5" xfId="21" applyFont="1" applyFill="1" applyBorder="1" applyAlignment="1" applyProtection="1">
      <alignment horizontal="center" vertical="center" wrapText="1"/>
    </xf>
    <xf numFmtId="0" fontId="23" fillId="5" borderId="7" xfId="21" applyFont="1" applyFill="1" applyBorder="1" applyAlignment="1" applyProtection="1">
      <alignment horizontal="center" vertical="center" wrapText="1"/>
    </xf>
    <xf numFmtId="0" fontId="23" fillId="5" borderId="48" xfId="21" applyFont="1" applyFill="1" applyBorder="1" applyAlignment="1" applyProtection="1">
      <alignment horizontal="center" vertical="center" wrapText="1"/>
    </xf>
    <xf numFmtId="0" fontId="23" fillId="5" borderId="6" xfId="21" applyFont="1" applyFill="1" applyBorder="1" applyAlignment="1" applyProtection="1">
      <alignment horizontal="center" vertical="center" wrapText="1"/>
    </xf>
    <xf numFmtId="0" fontId="23" fillId="5" borderId="8" xfId="21" applyFont="1" applyFill="1" applyBorder="1" applyAlignment="1" applyProtection="1">
      <alignment horizontal="center" vertical="center" wrapText="1"/>
    </xf>
    <xf numFmtId="0" fontId="30" fillId="4" borderId="51" xfId="21" applyFont="1" applyFill="1" applyBorder="1" applyAlignment="1" applyProtection="1">
      <alignment horizontal="left" vertical="top" wrapText="1"/>
    </xf>
    <xf numFmtId="0" fontId="30" fillId="4" borderId="52" xfId="21" applyFont="1" applyFill="1" applyBorder="1" applyAlignment="1" applyProtection="1">
      <alignment horizontal="left" vertical="top" wrapText="1"/>
    </xf>
    <xf numFmtId="0" fontId="20" fillId="5" borderId="89" xfId="21" applyFont="1" applyFill="1" applyBorder="1" applyAlignment="1" applyProtection="1">
      <alignment horizontal="center" vertical="center"/>
    </xf>
    <xf numFmtId="0" fontId="20" fillId="5" borderId="90" xfId="21" applyFont="1" applyFill="1" applyBorder="1" applyAlignment="1" applyProtection="1">
      <alignment horizontal="center" vertical="center"/>
    </xf>
    <xf numFmtId="0" fontId="20" fillId="5" borderId="71" xfId="21" applyFont="1" applyFill="1" applyBorder="1" applyAlignment="1" applyProtection="1">
      <alignment horizontal="center" vertical="center"/>
    </xf>
    <xf numFmtId="0" fontId="20" fillId="5" borderId="72" xfId="21" applyFont="1" applyFill="1" applyBorder="1" applyAlignment="1" applyProtection="1">
      <alignment horizontal="center" vertical="center"/>
    </xf>
    <xf numFmtId="0" fontId="30" fillId="0" borderId="63" xfId="13" applyFont="1" applyBorder="1" applyAlignment="1" applyProtection="1">
      <alignment horizontal="center" vertical="top"/>
    </xf>
    <xf numFmtId="0" fontId="30" fillId="0" borderId="64" xfId="13" applyFont="1" applyBorder="1" applyAlignment="1" applyProtection="1">
      <alignment horizontal="center" vertical="top"/>
    </xf>
    <xf numFmtId="0" fontId="20" fillId="5" borderId="39" xfId="21" applyFont="1" applyFill="1" applyBorder="1" applyAlignment="1" applyProtection="1">
      <alignment horizontal="center" vertical="center"/>
    </xf>
    <xf numFmtId="0" fontId="20" fillId="5" borderId="1" xfId="21" applyFont="1" applyFill="1" applyBorder="1" applyAlignment="1" applyProtection="1">
      <alignment horizontal="center" vertical="center"/>
    </xf>
    <xf numFmtId="0" fontId="20" fillId="5" borderId="38" xfId="21" applyFont="1" applyFill="1" applyBorder="1" applyAlignment="1" applyProtection="1">
      <alignment horizontal="center" vertical="center"/>
    </xf>
    <xf numFmtId="43" fontId="31" fillId="0" borderId="39" xfId="2" applyFont="1" applyBorder="1" applyAlignment="1" applyProtection="1">
      <alignment horizontal="center" vertical="center"/>
    </xf>
    <xf numFmtId="43" fontId="31" fillId="0" borderId="1" xfId="2" applyFont="1" applyBorder="1" applyAlignment="1" applyProtection="1">
      <alignment horizontal="center" vertical="center"/>
    </xf>
    <xf numFmtId="43" fontId="31" fillId="0" borderId="38" xfId="2" applyFont="1" applyBorder="1" applyAlignment="1" applyProtection="1">
      <alignment horizontal="center" vertical="center"/>
    </xf>
    <xf numFmtId="0" fontId="31" fillId="0" borderId="39" xfId="13" applyFont="1" applyBorder="1" applyAlignment="1" applyProtection="1">
      <alignment horizontal="center" vertical="top"/>
    </xf>
    <xf numFmtId="0" fontId="31" fillId="0" borderId="1" xfId="13" applyFont="1" applyBorder="1" applyAlignment="1" applyProtection="1">
      <alignment horizontal="center" vertical="top"/>
    </xf>
    <xf numFmtId="0" fontId="31" fillId="0" borderId="38" xfId="13" applyFont="1" applyBorder="1" applyAlignment="1" applyProtection="1">
      <alignment horizontal="center" vertical="top"/>
    </xf>
    <xf numFmtId="49" fontId="30" fillId="0" borderId="37" xfId="21" applyNumberFormat="1" applyFont="1" applyBorder="1" applyAlignment="1" applyProtection="1">
      <alignment horizontal="left" vertical="center"/>
      <protection hidden="1"/>
    </xf>
    <xf numFmtId="0" fontId="30" fillId="0" borderId="37" xfId="21" applyFont="1" applyBorder="1" applyAlignment="1" applyProtection="1">
      <alignment horizontal="left" vertical="center"/>
      <protection hidden="1"/>
    </xf>
    <xf numFmtId="0" fontId="30" fillId="0" borderId="2" xfId="21" applyFont="1" applyBorder="1" applyAlignment="1" applyProtection="1">
      <alignment horizontal="left" vertical="center"/>
      <protection hidden="1"/>
    </xf>
    <xf numFmtId="0" fontId="20" fillId="5" borderId="70" xfId="21" applyFont="1" applyFill="1" applyBorder="1" applyAlignment="1" applyProtection="1">
      <alignment horizontal="center" vertical="center"/>
    </xf>
    <xf numFmtId="0" fontId="77" fillId="0" borderId="0" xfId="18" applyFont="1" applyAlignment="1">
      <alignment horizontal="right"/>
    </xf>
    <xf numFmtId="0" fontId="77" fillId="0" borderId="0" xfId="18" applyFont="1" applyBorder="1" applyAlignment="1">
      <alignment horizontal="center"/>
    </xf>
    <xf numFmtId="0" fontId="77" fillId="0" borderId="0" xfId="18" applyFont="1" applyAlignment="1">
      <alignment horizontal="center"/>
    </xf>
    <xf numFmtId="0" fontId="76" fillId="0" borderId="0" xfId="18" applyFont="1" applyAlignment="1">
      <alignment horizontal="left"/>
    </xf>
    <xf numFmtId="0" fontId="76" fillId="0" borderId="0" xfId="18" applyFont="1" applyAlignment="1">
      <alignment horizontal="left" wrapText="1"/>
    </xf>
    <xf numFmtId="0" fontId="76" fillId="0" borderId="0" xfId="18" applyFont="1"/>
    <xf numFmtId="0" fontId="78" fillId="0" borderId="0" xfId="18" applyFont="1" applyBorder="1" applyAlignment="1">
      <alignment horizontal="left"/>
    </xf>
    <xf numFmtId="0" fontId="76" fillId="0" borderId="0" xfId="18" applyFont="1" applyBorder="1" applyAlignment="1">
      <alignment horizontal="left"/>
    </xf>
  </cellXfs>
  <cellStyles count="31">
    <cellStyle name="75" xfId="1"/>
    <cellStyle name="Comma" xfId="2" builtinId="3"/>
    <cellStyle name="comma zerodec" xfId="3"/>
    <cellStyle name="Currency1" xfId="4"/>
    <cellStyle name="Dollar (zero dec)" xfId="5"/>
    <cellStyle name="Grey" xfId="6"/>
    <cellStyle name="Header1" xfId="7"/>
    <cellStyle name="Header2" xfId="8"/>
    <cellStyle name="Hyperlink" xfId="9" builtinId="8"/>
    <cellStyle name="Input [yellow]" xfId="10"/>
    <cellStyle name="no dec" xfId="11"/>
    <cellStyle name="Normal" xfId="0" builtinId="0"/>
    <cellStyle name="Normal - Style1" xfId="12"/>
    <cellStyle name="Normal 2" xfId="13"/>
    <cellStyle name="Normal 3" xfId="14"/>
    <cellStyle name="Normal_EXCH1" xfId="15"/>
    <cellStyle name="Normal_EXCH2" xfId="16"/>
    <cellStyle name="Normal_rate" xfId="17"/>
    <cellStyle name="Normal_rate 2" xfId="18"/>
    <cellStyle name="Normal_Sheet1 3" xfId="19"/>
    <cellStyle name="Normal_แบบสำรวจวิธีการชำระเงิน" xfId="20"/>
    <cellStyle name="Normal_แบบสำรวจวิธีการชำระเงิน 3" xfId="21"/>
    <cellStyle name="Normal_ฟอร์ม" xfId="22"/>
    <cellStyle name="Percent [2]" xfId="23"/>
    <cellStyle name="Quantity" xfId="24"/>
    <cellStyle name="น้บะภฒ_95" xfId="25"/>
    <cellStyle name="ฤธถ [0]_95" xfId="26"/>
    <cellStyle name="ฤธถ_95" xfId="27"/>
    <cellStyle name="ล๋ศญ [0]_95" xfId="28"/>
    <cellStyle name="ล๋ศญ_95" xfId="29"/>
    <cellStyle name="วฅมุ_4ฟ๙ฝวภ๛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3680</xdr:colOff>
      <xdr:row>2</xdr:row>
      <xdr:rowOff>4401</xdr:rowOff>
    </xdr:from>
    <xdr:to>
      <xdr:col>8</xdr:col>
      <xdr:colOff>523367</xdr:colOff>
      <xdr:row>8</xdr:row>
      <xdr:rowOff>93029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2480" y="588601"/>
          <a:ext cx="3567687" cy="1841228"/>
        </a:xfrm>
        <a:prstGeom prst="rect">
          <a:avLst/>
        </a:prstGeom>
      </xdr:spPr>
    </xdr:pic>
    <xdr:clientData/>
  </xdr:twoCellAnchor>
  <xdr:twoCellAnchor>
    <xdr:from>
      <xdr:col>1</xdr:col>
      <xdr:colOff>108077</xdr:colOff>
      <xdr:row>15</xdr:row>
      <xdr:rowOff>93422</xdr:rowOff>
    </xdr:from>
    <xdr:to>
      <xdr:col>10</xdr:col>
      <xdr:colOff>591824</xdr:colOff>
      <xdr:row>17</xdr:row>
      <xdr:rowOff>181570</xdr:rowOff>
    </xdr:to>
    <xdr:sp macro="" textlink="">
      <xdr:nvSpPr>
        <xdr:cNvPr id="3" name="TextBox 2"/>
        <xdr:cNvSpPr txBox="1"/>
      </xdr:nvSpPr>
      <xdr:spPr>
        <a:xfrm>
          <a:off x="717677" y="4474922"/>
          <a:ext cx="5970147" cy="672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600" b="1">
              <a:solidFill>
                <a:schemeClr val="tx2">
                  <a:lumMod val="50000"/>
                </a:schemeClr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แบบสำรวจข้อมูลการเงินและการลงทุนระหว่างประเทศ</a:t>
          </a:r>
        </a:p>
      </xdr:txBody>
    </xdr:sp>
    <xdr:clientData/>
  </xdr:twoCellAnchor>
  <xdr:twoCellAnchor>
    <xdr:from>
      <xdr:col>0</xdr:col>
      <xdr:colOff>182394</xdr:colOff>
      <xdr:row>27</xdr:row>
      <xdr:rowOff>74309</xdr:rowOff>
    </xdr:from>
    <xdr:to>
      <xdr:col>11</xdr:col>
      <xdr:colOff>391808</xdr:colOff>
      <xdr:row>31</xdr:row>
      <xdr:rowOff>54041</xdr:rowOff>
    </xdr:to>
    <xdr:sp macro="" textlink="">
      <xdr:nvSpPr>
        <xdr:cNvPr id="4" name="Rounded Rectangle 3"/>
        <xdr:cNvSpPr/>
      </xdr:nvSpPr>
      <xdr:spPr bwMode="auto">
        <a:xfrm>
          <a:off x="182394" y="7961009"/>
          <a:ext cx="6915014" cy="1148132"/>
        </a:xfrm>
        <a:prstGeom prst="roundRect">
          <a:avLst/>
        </a:prstGeom>
        <a:solidFill>
          <a:schemeClr val="tx2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263457</xdr:colOff>
      <xdr:row>27</xdr:row>
      <xdr:rowOff>232444</xdr:rowOff>
    </xdr:from>
    <xdr:to>
      <xdr:col>11</xdr:col>
      <xdr:colOff>385053</xdr:colOff>
      <xdr:row>30</xdr:row>
      <xdr:rowOff>243192</xdr:rowOff>
    </xdr:to>
    <xdr:sp macro="" textlink="">
      <xdr:nvSpPr>
        <xdr:cNvPr id="5" name="TextBox 4"/>
        <xdr:cNvSpPr txBox="1"/>
      </xdr:nvSpPr>
      <xdr:spPr>
        <a:xfrm>
          <a:off x="263457" y="8119144"/>
          <a:ext cx="6827196" cy="887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การสำรวจนี้กระทำภายใต้มาตรา 10 แห่งพระราชบัญญัติธนาคารแห่งประเทศไทย พ.ศ. 2485 ซึ่งแก้ไขเพิ่มเติมโดยพระราชบัญญัติธนาคารแห่งประเทศไทย (ฉบับที่ 4) พ.ศ. 2551 ข้อมูลที่ได้รับจะเก็บรักษาไว้เป็นความลับและไม่เผยแพร่กับผู้ใด เว้นแต่การใช้ภายในธนาคารแห่งประเทศไทยเพื่อการจัดทำสถิติดุลการชำระเงินและฐานะการลงทุนระหว่างประเทศ และการเผยแพร่ข้อมูลในภาพรวมเพื่อประโยชน์ทางด้านวิชาการเท่านั้น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4</xdr:row>
      <xdr:rowOff>268605</xdr:rowOff>
    </xdr:from>
    <xdr:to>
      <xdr:col>9</xdr:col>
      <xdr:colOff>495300</xdr:colOff>
      <xdr:row>9</xdr:row>
      <xdr:rowOff>123825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381125" y="1697355"/>
          <a:ext cx="5762625" cy="1760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91440" rIns="45720" bIns="0" anchor="t" upright="1"/>
        <a:lstStyle/>
        <a:p>
          <a:pPr algn="ctr" rtl="0">
            <a:defRPr sz="1000"/>
          </a:pP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แบบสำรวจ 44</a:t>
          </a:r>
          <a:r>
            <a:rPr lang="en-US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 </a:t>
          </a: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: ข้อมูลการชำระค่าสินค้า</a:t>
          </a: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ea typeface="+mn-ea"/>
              <a:cs typeface="Browallia New" pitchFamily="34" charset="-34"/>
            </a:rPr>
            <a:t>และ</a:t>
          </a:r>
          <a:r>
            <a:rPr lang="en-US" sz="2600" b="1" i="0" u="none" strike="noStrike" baseline="0">
              <a:solidFill>
                <a:srgbClr val="000080"/>
              </a:solidFill>
              <a:latin typeface="Browallia New" pitchFamily="34" charset="-34"/>
              <a:ea typeface="+mn-ea"/>
              <a:cs typeface="Browallia New" pitchFamily="34" charset="-34"/>
            </a:rPr>
            <a:t/>
          </a:r>
          <a:br>
            <a:rPr lang="en-US" sz="2600" b="1" i="0" u="none" strike="noStrike" baseline="0">
              <a:solidFill>
                <a:srgbClr val="000080"/>
              </a:solidFill>
              <a:latin typeface="Browallia New" pitchFamily="34" charset="-34"/>
              <a:ea typeface="+mn-ea"/>
              <a:cs typeface="Browallia New" pitchFamily="34" charset="-34"/>
            </a:rPr>
          </a:b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ยอดคงค้างสินเชื่อการค้าต่างประเทศ</a:t>
          </a:r>
          <a:b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</a:b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ณ สิ้นธันวาคม ปี </a:t>
          </a:r>
          <a:r>
            <a:rPr lang="en-US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.................</a:t>
          </a:r>
          <a:endParaRPr lang="th-TH" sz="2600" b="1" i="0" u="none" strike="noStrike" baseline="0">
            <a:solidFill>
              <a:srgbClr val="000080"/>
            </a:solidFill>
            <a:latin typeface="Browallia New" pitchFamily="34" charset="-34"/>
            <a:cs typeface="Browallia New" pitchFamily="34" charset="-34"/>
          </a:endParaRPr>
        </a:p>
      </xdr:txBody>
    </xdr:sp>
    <xdr:clientData/>
  </xdr:twoCellAnchor>
  <xdr:twoCellAnchor>
    <xdr:from>
      <xdr:col>12</xdr:col>
      <xdr:colOff>7620</xdr:colOff>
      <xdr:row>2</xdr:row>
      <xdr:rowOff>327660</xdr:rowOff>
    </xdr:from>
    <xdr:to>
      <xdr:col>14</xdr:col>
      <xdr:colOff>697273</xdr:colOff>
      <xdr:row>4</xdr:row>
      <xdr:rowOff>121920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8799195" y="994410"/>
          <a:ext cx="2118403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91440" rIns="45720" bIns="0" anchor="t" upright="1"/>
        <a:lstStyle/>
        <a:p>
          <a:pPr algn="r" rtl="0">
            <a:defRPr sz="1000"/>
          </a:pPr>
          <a:r>
            <a:rPr lang="th-TH" sz="2600" b="1" i="0" u="none" strike="noStrike" baseline="0">
              <a:solidFill>
                <a:srgbClr val="FF0000"/>
              </a:solidFill>
              <a:latin typeface="Browallia New" pitchFamily="34" charset="-34"/>
              <a:cs typeface="Browallia New" pitchFamily="34" charset="-34"/>
            </a:rPr>
            <a:t>ไม่พึงเปิดเผย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190500</xdr:rowOff>
    </xdr:from>
    <xdr:to>
      <xdr:col>4</xdr:col>
      <xdr:colOff>85725</xdr:colOff>
      <xdr:row>2</xdr:row>
      <xdr:rowOff>304800</xdr:rowOff>
    </xdr:to>
    <xdr:pic>
      <xdr:nvPicPr>
        <xdr:cNvPr id="23785" name="Picture 1024" descr="http://botweb/AboutBOT/BOTLogo/document/GIF/Logo_BOT_Th_St_H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32575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9</xdr:col>
      <xdr:colOff>1295400</xdr:colOff>
      <xdr:row>5</xdr:row>
      <xdr:rowOff>19050</xdr:rowOff>
    </xdr:to>
    <xdr:sp macro="" textlink="">
      <xdr:nvSpPr>
        <xdr:cNvPr id="2682" name="Rounded Rectangle 4"/>
        <xdr:cNvSpPr>
          <a:spLocks noChangeArrowheads="1"/>
        </xdr:cNvSpPr>
      </xdr:nvSpPr>
      <xdr:spPr bwMode="auto">
        <a:xfrm>
          <a:off x="123825" y="619125"/>
          <a:ext cx="17135475" cy="1685925"/>
        </a:xfrm>
        <a:prstGeom prst="roundRect">
          <a:avLst>
            <a:gd name="adj" fmla="val 16667"/>
          </a:avLst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47625</xdr:rowOff>
    </xdr:from>
    <xdr:to>
      <xdr:col>9</xdr:col>
      <xdr:colOff>1381125</xdr:colOff>
      <xdr:row>4</xdr:row>
      <xdr:rowOff>161925</xdr:rowOff>
    </xdr:to>
    <xdr:sp macro="" textlink="">
      <xdr:nvSpPr>
        <xdr:cNvPr id="10758" name="Rounded Rectangle 4"/>
        <xdr:cNvSpPr>
          <a:spLocks noChangeArrowheads="1"/>
        </xdr:cNvSpPr>
      </xdr:nvSpPr>
      <xdr:spPr bwMode="auto">
        <a:xfrm>
          <a:off x="95250" y="619125"/>
          <a:ext cx="16182975" cy="1543050"/>
        </a:xfrm>
        <a:prstGeom prst="roundRect">
          <a:avLst>
            <a:gd name="adj" fmla="val 16667"/>
          </a:avLst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11</xdr:row>
          <xdr:rowOff>203200</xdr:rowOff>
        </xdr:from>
        <xdr:to>
          <xdr:col>4</xdr:col>
          <xdr:colOff>412750</xdr:colOff>
          <xdr:row>12</xdr:row>
          <xdr:rowOff>133350</xdr:rowOff>
        </xdr:to>
        <xdr:sp macro="" textlink="">
          <xdr:nvSpPr>
            <xdr:cNvPr id="10242" name="CheckBox1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3219450</xdr:colOff>
          <xdr:row>11</xdr:row>
          <xdr:rowOff>184150</xdr:rowOff>
        </xdr:from>
        <xdr:to>
          <xdr:col>6</xdr:col>
          <xdr:colOff>12700</xdr:colOff>
          <xdr:row>12</xdr:row>
          <xdr:rowOff>114300</xdr:rowOff>
        </xdr:to>
        <xdr:sp macro="" textlink="">
          <xdr:nvSpPr>
            <xdr:cNvPr id="10243" name="CheckBox2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22</xdr:row>
          <xdr:rowOff>171450</xdr:rowOff>
        </xdr:from>
        <xdr:to>
          <xdr:col>4</xdr:col>
          <xdr:colOff>260350</xdr:colOff>
          <xdr:row>23</xdr:row>
          <xdr:rowOff>95250</xdr:rowOff>
        </xdr:to>
        <xdr:sp macro="" textlink="">
          <xdr:nvSpPr>
            <xdr:cNvPr id="10248" name="CheckBox3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3105150</xdr:colOff>
          <xdr:row>22</xdr:row>
          <xdr:rowOff>184150</xdr:rowOff>
        </xdr:from>
        <xdr:to>
          <xdr:col>5</xdr:col>
          <xdr:colOff>3276600</xdr:colOff>
          <xdr:row>23</xdr:row>
          <xdr:rowOff>107950</xdr:rowOff>
        </xdr:to>
        <xdr:sp macro="" textlink="">
          <xdr:nvSpPr>
            <xdr:cNvPr id="10249" name="CheckBox4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36</xdr:row>
      <xdr:rowOff>0</xdr:rowOff>
    </xdr:from>
    <xdr:to>
      <xdr:col>0</xdr:col>
      <xdr:colOff>142875</xdr:colOff>
      <xdr:row>37</xdr:row>
      <xdr:rowOff>9525</xdr:rowOff>
    </xdr:to>
    <xdr:sp macro="" textlink="">
      <xdr:nvSpPr>
        <xdr:cNvPr id="21732" name="Text Box 14"/>
        <xdr:cNvSpPr txBox="1">
          <a:spLocks noChangeArrowheads="1"/>
        </xdr:cNvSpPr>
      </xdr:nvSpPr>
      <xdr:spPr bwMode="auto">
        <a:xfrm>
          <a:off x="66675" y="102108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39</xdr:row>
      <xdr:rowOff>0</xdr:rowOff>
    </xdr:from>
    <xdr:to>
      <xdr:col>0</xdr:col>
      <xdr:colOff>142875</xdr:colOff>
      <xdr:row>40</xdr:row>
      <xdr:rowOff>114300</xdr:rowOff>
    </xdr:to>
    <xdr:sp macro="" textlink="">
      <xdr:nvSpPr>
        <xdr:cNvPr id="21733" name="Text Box 14"/>
        <xdr:cNvSpPr txBox="1">
          <a:spLocks noChangeArrowheads="1"/>
        </xdr:cNvSpPr>
      </xdr:nvSpPr>
      <xdr:spPr bwMode="auto">
        <a:xfrm>
          <a:off x="66675" y="11096625"/>
          <a:ext cx="76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25</xdr:row>
      <xdr:rowOff>11430</xdr:rowOff>
    </xdr:from>
    <xdr:to>
      <xdr:col>4</xdr:col>
      <xdr:colOff>19050</xdr:colOff>
      <xdr:row>28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430" y="7183755"/>
          <a:ext cx="6141720" cy="817245"/>
        </a:xfrm>
        <a:prstGeom prst="roundRect">
          <a:avLst>
            <a:gd name="adj" fmla="val 16667"/>
          </a:avLst>
        </a:prstGeom>
        <a:solidFill>
          <a:srgbClr val="FFCC00"/>
        </a:solidFill>
        <a:ln w="9525">
          <a:noFill/>
          <a:round/>
          <a:headEnd/>
          <a:tailEnd/>
        </a:ln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th-TH" sz="1400" b="0" i="0" u="sng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หมายเหตุ</a:t>
          </a:r>
          <a:r>
            <a:rPr lang="th-TH" sz="1400" b="0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 : ในกรณีที่ท่านไม่สามารถหาอัตราแลกเปลี่ยน ณ สิ้นงวดได้  ขอให้ท่านใช้อัตราแลกเปลี่ยนตาม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                 ธุรกรรมที่เกิดขึ้นจริง หรือใช้อัตราแลกเปลี่ยนไขว้ </a:t>
          </a:r>
          <a:r>
            <a:rPr lang="th-TH" sz="1400" b="1" i="0" u="none" strike="noStrike" baseline="0">
              <a:solidFill>
                <a:srgbClr val="000080"/>
              </a:solidFill>
              <a:latin typeface="Browallia New" pitchFamily="34" charset="-34"/>
              <a:ea typeface="+mn-ea"/>
              <a:cs typeface="Browallia New" pitchFamily="34" charset="-34"/>
            </a:rPr>
            <a:t>(</a:t>
          </a:r>
          <a:r>
            <a:rPr lang="en-US" sz="1400" b="0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cross rate) </a:t>
          </a:r>
          <a:r>
            <a:rPr lang="th-TH" sz="1400" b="0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จากแหล่งข้อมูลที่น่าเชื่อถือ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                 อาทิ </a:t>
          </a:r>
          <a:r>
            <a:rPr lang="en-US" sz="1400" b="0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Reuters </a:t>
          </a:r>
          <a:r>
            <a:rPr lang="th-TH" sz="1400" b="0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เป็นต้น</a:t>
          </a:r>
        </a:p>
        <a:p>
          <a:pPr algn="l" rtl="0">
            <a:defRPr sz="1000"/>
          </a:pPr>
          <a:endParaRPr lang="th-TH" sz="1400" b="0" i="0" u="none" strike="noStrike" baseline="0">
            <a:solidFill>
              <a:srgbClr val="000080"/>
            </a:solidFill>
            <a:cs typeface="FreesiaUP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&#3613;&#3610;&#3586;\4%20&#3585;&#3634;&#3619;&#3592;&#3633;&#3604;&#3585;&#3634;&#3619;&#3649;&#3610;&#3610;&#3626;&#3635;&#3619;&#3623;&#3592;\&#3649;&#3610;&#3610;%2044\Y2016\&#3592;&#3604;&#3627;&#3617;&#3634;&#3618;_&#3649;&#3610;&#3610;&#3615;&#3629;&#3619;&#3660;&#3617;\&#3649;&#3610;&#3610;&#3615;&#3629;&#3619;&#3660;&#3617;\Form44_2016_xx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rpac\Documents\00%2000%20Adhoc\2015_&#3591;&#3634;&#3609;&#3616;&#3634;&#3588;&#3608;&#3609;&#3634;&#3588;&#3634;&#3619;\F46_Q3_2014_0000007085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ที่ 1.1"/>
      <sheetName val="หน้าที่ 2"/>
      <sheetName val="หน้าที่ 3"/>
      <sheetName val="คำอธิบาย"/>
      <sheetName val="อัตราแลกเปลี่ยน"/>
      <sheetName val="Error_Report"/>
      <sheetName val="Sheet1"/>
    </sheetNames>
    <sheetDataSet>
      <sheetData sheetId="0"/>
      <sheetData sheetId="1"/>
      <sheetData sheetId="2">
        <row r="1">
          <cell r="BA1" t="str">
            <v>สินค้าแปรรูป</v>
          </cell>
        </row>
        <row r="2">
          <cell r="BA2" t="str">
            <v>สินค้าจากการประกอบ</v>
          </cell>
        </row>
        <row r="3">
          <cell r="BA3" t="str">
            <v>สินค้าเพื่อการติดฉลาก</v>
          </cell>
        </row>
        <row r="4">
          <cell r="BA4" t="str">
            <v>สินค้าบรรจุภัณฑ์</v>
          </cell>
        </row>
        <row r="5">
          <cell r="BA5" t="str">
            <v>สินค้าเพื่อการทดสอบ</v>
          </cell>
        </row>
        <row r="6">
          <cell r="BA6" t="str">
            <v>ผลิตภัณฑ์ที่ได้จากการกลั่นน้ำมันปิโตรเลียม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่วนที่ 1 ทั่วไป"/>
      <sheetName val="READ ME"/>
      <sheetName val="ส่วนที่ 2 Equity Assets"/>
      <sheetName val="ส่วนที่ 3_1 Equity_Liabilities"/>
      <sheetName val="ส่วนที่ 3_2 Equity_Liabilities"/>
      <sheetName val="ส่วนที่ 4_Portfolio Assets"/>
      <sheetName val="ส่วนที่ 5_1 Derivative"/>
      <sheetName val="ส่วนที่ 5_2 Derivative"/>
      <sheetName val="ส่วนที่ 6 Other Assets"/>
      <sheetName val="ส่วนที่ 7 FCD Exporter"/>
      <sheetName val="ข้อเสนอแนะ"/>
      <sheetName val="Error Report"/>
      <sheetName val="Error Messages"/>
      <sheetName val="Data Name"/>
      <sheetName val="รหัส"/>
      <sheetName val="Summary Sheet"/>
      <sheetName val="AS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AFGHANISTAN  [AF]</v>
          </cell>
          <cell r="E4" t="str">
            <v>ADB UNIT OF ACCOUNT [XUA]</v>
          </cell>
        </row>
        <row r="5">
          <cell r="A5" t="str">
            <v>ALAND ISLANDS [AX]</v>
          </cell>
          <cell r="E5" t="str">
            <v>AFGHANI  [AFN]</v>
          </cell>
        </row>
        <row r="6">
          <cell r="A6" t="str">
            <v>ALBANIA  [AL]</v>
          </cell>
          <cell r="E6" t="str">
            <v>ALGERIAN DINAR  [DZD]</v>
          </cell>
        </row>
        <row r="7">
          <cell r="A7" t="str">
            <v>ALGERIA  [DZ]</v>
          </cell>
          <cell r="E7" t="str">
            <v>ANDORRAN PESETA  [ADP]</v>
          </cell>
        </row>
        <row r="8">
          <cell r="A8" t="str">
            <v>AMERICAN SAMOA  [AS]</v>
          </cell>
          <cell r="E8" t="str">
            <v>ARGENTINE PESO  [ARS]</v>
          </cell>
        </row>
        <row r="9">
          <cell r="A9" t="str">
            <v>ANDORRA  [AD]</v>
          </cell>
          <cell r="E9" t="str">
            <v>ARMENIAN DRAM  [AMD]</v>
          </cell>
        </row>
        <row r="10">
          <cell r="A10" t="str">
            <v>ANGOLA  [AO]</v>
          </cell>
          <cell r="E10" t="str">
            <v>ARUBIAN GULIDER  [AWG]</v>
          </cell>
        </row>
        <row r="11">
          <cell r="A11" t="str">
            <v>ANGUILLA  [AI]</v>
          </cell>
          <cell r="E11" t="str">
            <v>AUSTRALIAN DOLLAR  [AUD]</v>
          </cell>
        </row>
        <row r="12">
          <cell r="A12" t="str">
            <v>ANTARCTICA  [AQ]</v>
          </cell>
          <cell r="E12" t="str">
            <v>AZERBAIJANIAN MANAT (NEW)  [AZN]</v>
          </cell>
        </row>
        <row r="13">
          <cell r="A13" t="str">
            <v>ANTIGUA AND BARBUDA  [AG]</v>
          </cell>
          <cell r="E13" t="str">
            <v>BAHAMIAN DOLLAR  [BSD]</v>
          </cell>
        </row>
        <row r="14">
          <cell r="A14" t="str">
            <v>ARGENTINA  [AR]</v>
          </cell>
          <cell r="E14" t="str">
            <v>BAHRAINI DINAR  [BHD]</v>
          </cell>
        </row>
        <row r="15">
          <cell r="A15" t="str">
            <v>ARMENIA  [AM]</v>
          </cell>
          <cell r="E15" t="str">
            <v>BAHT  [THB]</v>
          </cell>
        </row>
        <row r="16">
          <cell r="A16" t="str">
            <v>ARUBA  [AW]</v>
          </cell>
          <cell r="E16" t="str">
            <v>BALOA  [PAB]</v>
          </cell>
        </row>
        <row r="17">
          <cell r="A17" t="str">
            <v>AUSTRALIA  [AU]</v>
          </cell>
          <cell r="E17" t="str">
            <v>BARBADOS DOLLAR  [BBD]</v>
          </cell>
        </row>
        <row r="18">
          <cell r="A18" t="str">
            <v>AUSTRIA  [AT]</v>
          </cell>
          <cell r="E18" t="str">
            <v>BELARUSSIAN RUBLE  [BYR]</v>
          </cell>
        </row>
        <row r="19">
          <cell r="A19" t="str">
            <v>AZERBAIJAN  [AZ]</v>
          </cell>
          <cell r="E19" t="str">
            <v>BELIZE DOLLAR  [BZD]</v>
          </cell>
        </row>
        <row r="20">
          <cell r="A20" t="str">
            <v>BAHAMAS  [BS]</v>
          </cell>
          <cell r="E20" t="str">
            <v>BERMUDIAN DOLLAR  [BMD]</v>
          </cell>
        </row>
        <row r="21">
          <cell r="A21" t="str">
            <v>BAHRAIN  [BH]</v>
          </cell>
          <cell r="E21" t="str">
            <v>BOLIVAR FUERTE  [VEF]</v>
          </cell>
        </row>
        <row r="22">
          <cell r="A22" t="str">
            <v>BANGLADESH  [BD]</v>
          </cell>
          <cell r="E22" t="str">
            <v>BOLIVIANO  [BOB]</v>
          </cell>
        </row>
        <row r="23">
          <cell r="A23" t="str">
            <v>BARBADOS  [BB]</v>
          </cell>
          <cell r="E23" t="str">
            <v>BRAZILIAB REAL  [BRL]</v>
          </cell>
        </row>
        <row r="24">
          <cell r="A24" t="str">
            <v>BELARUS  [BY]</v>
          </cell>
          <cell r="E24" t="str">
            <v>BRUNEI DOLLAR  [BND]</v>
          </cell>
        </row>
        <row r="25">
          <cell r="A25" t="str">
            <v>BELGIUM  [BE]</v>
          </cell>
          <cell r="E25" t="str">
            <v>BULGARIAN LEV  [BGN]</v>
          </cell>
        </row>
        <row r="26">
          <cell r="A26" t="str">
            <v>BELIZE  [BZ]</v>
          </cell>
          <cell r="E26" t="str">
            <v>BURUNDI FRANC  [BIF]</v>
          </cell>
        </row>
        <row r="27">
          <cell r="A27" t="str">
            <v>BENIN  [BJ]</v>
          </cell>
          <cell r="E27" t="str">
            <v>CANADIAN DOLLAR  [CAD]</v>
          </cell>
        </row>
        <row r="28">
          <cell r="A28" t="str">
            <v>BERMUDA  [BM]</v>
          </cell>
          <cell r="E28" t="str">
            <v>CAPE VERDE ESCUDO  [CVE]</v>
          </cell>
        </row>
        <row r="29">
          <cell r="A29" t="str">
            <v>BHUTAN  [BT]</v>
          </cell>
          <cell r="E29" t="str">
            <v>CAYMAN ISLANDS DOLLAR  [KYD]</v>
          </cell>
        </row>
        <row r="30">
          <cell r="A30" t="str">
            <v>BOLIVIA  [BO]</v>
          </cell>
          <cell r="E30" t="str">
            <v>CFA FRANC BCEAO  [XOF]</v>
          </cell>
        </row>
        <row r="31">
          <cell r="A31" t="str">
            <v>BONAIRE, SAINT EUSTATIUS AND SABA [BQ]</v>
          </cell>
          <cell r="E31" t="str">
            <v>CFA FRANC BEAC  [XAF]</v>
          </cell>
        </row>
        <row r="32">
          <cell r="A32" t="str">
            <v>BOSNIA AND HERZEGOVINA  [BA]</v>
          </cell>
          <cell r="E32" t="str">
            <v>CFP FRANC  [XPF]</v>
          </cell>
        </row>
        <row r="33">
          <cell r="A33" t="str">
            <v>BOTSWANA  [BW]</v>
          </cell>
          <cell r="E33" t="str">
            <v>CHILEAN PESO  [CLP]</v>
          </cell>
        </row>
        <row r="34">
          <cell r="A34" t="str">
            <v>BOUVET ISLAND  [BV]</v>
          </cell>
          <cell r="E34" t="str">
            <v>COLOMBIAN PESO  [COP]</v>
          </cell>
        </row>
        <row r="35">
          <cell r="A35" t="str">
            <v>BRAZIL  [BR]</v>
          </cell>
          <cell r="E35" t="str">
            <v>COMORO FRANC  [KMF]</v>
          </cell>
        </row>
        <row r="36">
          <cell r="A36" t="str">
            <v>BRITISH INDIAN OCEAN TERRITORY  [IO]</v>
          </cell>
          <cell r="E36" t="str">
            <v>CONVERTIBLE MARK  [BAM]</v>
          </cell>
        </row>
        <row r="37">
          <cell r="A37" t="str">
            <v>BRUNEI DARUSSALAM  [BN]</v>
          </cell>
          <cell r="E37" t="str">
            <v>CORDOBA ORO  [NIO]</v>
          </cell>
        </row>
        <row r="38">
          <cell r="A38" t="str">
            <v>BULGARIA  [BG]</v>
          </cell>
          <cell r="E38" t="str">
            <v>COSTA RICAN COLON  [CRC]</v>
          </cell>
        </row>
        <row r="39">
          <cell r="A39" t="str">
            <v>BURKINA FASO  [BF]</v>
          </cell>
          <cell r="E39" t="str">
            <v>CUBAN PESO  [CUP]</v>
          </cell>
        </row>
        <row r="40">
          <cell r="A40" t="str">
            <v>BURUNDI  [BI]</v>
          </cell>
          <cell r="E40" t="str">
            <v>CYPRUS POUND  [CYP]</v>
          </cell>
        </row>
        <row r="41">
          <cell r="A41" t="str">
            <v>CAMBODIA  [KH]</v>
          </cell>
          <cell r="E41" t="str">
            <v>CZECH KORUNA  [CZK]</v>
          </cell>
        </row>
        <row r="42">
          <cell r="A42" t="str">
            <v>CAMEROON  [CM]</v>
          </cell>
          <cell r="E42" t="str">
            <v>DALASI  [GMD]</v>
          </cell>
        </row>
        <row r="43">
          <cell r="A43" t="str">
            <v>CANADA  [CA]</v>
          </cell>
          <cell r="E43" t="str">
            <v>DENAR  [MKD]</v>
          </cell>
        </row>
        <row r="44">
          <cell r="A44" t="str">
            <v>CAPE VERDE  [CV]</v>
          </cell>
          <cell r="E44" t="str">
            <v>DENNISH KRONE  [DKK]</v>
          </cell>
        </row>
        <row r="45">
          <cell r="A45" t="str">
            <v>CAYMAN ISLANDS  [KY]</v>
          </cell>
          <cell r="E45" t="str">
            <v>DJIBOUTI FRANC  [DJF]</v>
          </cell>
        </row>
        <row r="46">
          <cell r="A46" t="str">
            <v>CENTRAL AFRICAN REPUBLIC  [CF]</v>
          </cell>
          <cell r="E46" t="str">
            <v>DOBRA  [STD]</v>
          </cell>
        </row>
        <row r="47">
          <cell r="A47" t="str">
            <v>CHAD  [TD]</v>
          </cell>
          <cell r="E47" t="str">
            <v>DOMINICAN PESO  [DOP]</v>
          </cell>
        </row>
        <row r="48">
          <cell r="A48" t="str">
            <v>CHILE  [CL]</v>
          </cell>
          <cell r="E48" t="str">
            <v>DONG  [VND]</v>
          </cell>
        </row>
        <row r="49">
          <cell r="A49" t="str">
            <v>CHINA  [CN]</v>
          </cell>
          <cell r="E49" t="str">
            <v>EAST CARIBBEAN DOLLAR  [XCD]</v>
          </cell>
        </row>
        <row r="50">
          <cell r="A50" t="str">
            <v>CHRISTMAS ISLAND  [CX]</v>
          </cell>
          <cell r="E50" t="str">
            <v>EGYPTIAN POUND  [EGP]</v>
          </cell>
        </row>
        <row r="51">
          <cell r="A51" t="str">
            <v>COCOS (KEELING) ISLANDS  [CC]</v>
          </cell>
          <cell r="E51" t="str">
            <v>EL SALVADOR COLON  [SVC]</v>
          </cell>
        </row>
        <row r="52">
          <cell r="A52" t="str">
            <v>COLOMBIA  [CO]</v>
          </cell>
          <cell r="E52" t="str">
            <v>ETHIOPIAN BIRR  [ETB]</v>
          </cell>
        </row>
        <row r="53">
          <cell r="A53" t="str">
            <v>COMOROS  [KM]</v>
          </cell>
          <cell r="E53" t="str">
            <v>EURO  [EUR]</v>
          </cell>
        </row>
        <row r="54">
          <cell r="A54" t="str">
            <v>CONGO  [CG]</v>
          </cell>
          <cell r="E54" t="str">
            <v>EUROPEAN COMPOSITE UNIT (EURCO)  [XBA]</v>
          </cell>
        </row>
        <row r="55">
          <cell r="A55" t="str">
            <v>CONGO, THE DEMOCRATIC REPUBLIC OF THE  [CD]</v>
          </cell>
          <cell r="E55" t="str">
            <v>EUROPEAN CURRENCY UNIT (E.C.U.)  [XEU]</v>
          </cell>
        </row>
        <row r="56">
          <cell r="A56" t="str">
            <v>COOK ISLANDS  [CK]</v>
          </cell>
          <cell r="E56" t="str">
            <v>EUROPEAN MONETARY UNIT (EMU-6)  [XBB]</v>
          </cell>
        </row>
        <row r="57">
          <cell r="A57" t="str">
            <v>COSTA RICA  [CR]</v>
          </cell>
          <cell r="E57" t="str">
            <v>EUROPEAN UNIT OF ACCOUNT-17 (EUA-17)  [XBD]</v>
          </cell>
        </row>
        <row r="58">
          <cell r="A58" t="str">
            <v>COTE D' IVOIRE  [CI]</v>
          </cell>
          <cell r="E58" t="str">
            <v>EUROPEAN UNIT OF ACCOUNT-9 (EUA-9)  [XBC]</v>
          </cell>
        </row>
        <row r="59">
          <cell r="A59" t="str">
            <v>CROATIA  [HR]</v>
          </cell>
          <cell r="E59" t="str">
            <v>FALKLAND ISLANDS POUND  [FKP]</v>
          </cell>
        </row>
        <row r="60">
          <cell r="A60" t="str">
            <v>CUBA  [CU]</v>
          </cell>
          <cell r="E60" t="str">
            <v>FIJI DOLLAR  [FJD]</v>
          </cell>
        </row>
        <row r="61">
          <cell r="A61" t="str">
            <v>CURACAO [CW]</v>
          </cell>
          <cell r="E61" t="str">
            <v>FORINT  [HUF]</v>
          </cell>
        </row>
        <row r="62">
          <cell r="A62" t="str">
            <v>CYPRUS  [CY]</v>
          </cell>
          <cell r="E62" t="str">
            <v>FRANC COGOLAIS  [CDF]</v>
          </cell>
        </row>
        <row r="63">
          <cell r="A63" t="str">
            <v>CZECH REPUBLIC  [CZ]</v>
          </cell>
          <cell r="E63" t="str">
            <v>GHANA CEDI  [GHS]</v>
          </cell>
        </row>
        <row r="64">
          <cell r="A64" t="str">
            <v>DENMARK  [DK]</v>
          </cell>
          <cell r="E64" t="str">
            <v>GIBRALTAR POUND  [GIP]</v>
          </cell>
        </row>
        <row r="65">
          <cell r="A65" t="str">
            <v>DJIBOUTI  [DJ]</v>
          </cell>
          <cell r="E65" t="str">
            <v>GOLD  [XAU]</v>
          </cell>
        </row>
        <row r="66">
          <cell r="A66" t="str">
            <v>DOMINICA  [DM]</v>
          </cell>
          <cell r="E66" t="str">
            <v>GOURDE  [HTG]</v>
          </cell>
        </row>
        <row r="67">
          <cell r="A67" t="str">
            <v>DOMINICAN REPUBLIC  [DO]</v>
          </cell>
          <cell r="E67" t="str">
            <v>GUARANI  [PYG]</v>
          </cell>
        </row>
        <row r="68">
          <cell r="A68" t="str">
            <v>EAST TIMOR  [TL]</v>
          </cell>
          <cell r="E68" t="str">
            <v>GUINEA FRANC  [GNF]</v>
          </cell>
        </row>
        <row r="69">
          <cell r="A69" t="str">
            <v>ECUADOR  [EC]</v>
          </cell>
          <cell r="E69" t="str">
            <v>GUINEA-BISSAU PESO  [GWP]</v>
          </cell>
        </row>
        <row r="70">
          <cell r="A70" t="str">
            <v>EGYPT  [EG]</v>
          </cell>
          <cell r="E70" t="str">
            <v>GUYANA DOLLAR  [GYD]</v>
          </cell>
        </row>
        <row r="71">
          <cell r="A71" t="str">
            <v>EL SALVADOR  [SV]</v>
          </cell>
          <cell r="E71" t="str">
            <v>HONG KONG DOLLAR  [HKD]</v>
          </cell>
        </row>
        <row r="72">
          <cell r="A72" t="str">
            <v>EQUATORIAL GUINEA  [GQ]</v>
          </cell>
          <cell r="E72" t="str">
            <v>HRYVNIA  [UAH]</v>
          </cell>
        </row>
        <row r="73">
          <cell r="A73" t="str">
            <v>ERITREA  [ER]</v>
          </cell>
          <cell r="E73" t="str">
            <v>ICELAND KRONA  [ISK]</v>
          </cell>
        </row>
        <row r="74">
          <cell r="A74" t="str">
            <v>ESTONIA  [EE]</v>
          </cell>
          <cell r="E74" t="str">
            <v>INDIAN RUPEE  [INR]</v>
          </cell>
        </row>
        <row r="75">
          <cell r="A75" t="str">
            <v>ETHIOPIA  [ET]</v>
          </cell>
          <cell r="E75" t="str">
            <v>IRANIAN RIAL  [IRR]</v>
          </cell>
        </row>
        <row r="76">
          <cell r="A76" t="str">
            <v>FAEROE ISLANDS  [FO]</v>
          </cell>
          <cell r="E76" t="str">
            <v>IRAQI DINAR  [IQD]</v>
          </cell>
        </row>
        <row r="77">
          <cell r="A77" t="str">
            <v>FALKLAND ISLANDS(MALVINAS)  [FK]</v>
          </cell>
          <cell r="E77" t="str">
            <v>JAMAICAN DOLLAR  [JMD]</v>
          </cell>
        </row>
        <row r="78">
          <cell r="A78" t="str">
            <v>FIJI  [FJ]</v>
          </cell>
          <cell r="E78" t="str">
            <v>JORDANIAN DINAR  [JOD]</v>
          </cell>
        </row>
        <row r="79">
          <cell r="A79" t="str">
            <v>FINLAND  [FI]</v>
          </cell>
          <cell r="E79" t="str">
            <v>KENYAN SHILLING  [KES]</v>
          </cell>
        </row>
        <row r="80">
          <cell r="A80" t="str">
            <v>FRANCE  [FR]</v>
          </cell>
          <cell r="E80" t="str">
            <v>KINA  [PGK]</v>
          </cell>
        </row>
        <row r="81">
          <cell r="A81" t="str">
            <v>FRENCH GUIANA  [GF]</v>
          </cell>
          <cell r="E81" t="str">
            <v>KIP  [LAK]</v>
          </cell>
        </row>
        <row r="82">
          <cell r="A82" t="str">
            <v>FRENCH POLYNESIA  [PF]</v>
          </cell>
          <cell r="E82" t="str">
            <v>KROON  [EEK]</v>
          </cell>
        </row>
        <row r="83">
          <cell r="A83" t="str">
            <v>FRENCH SOUTHERN TERRITORIES  [TF]</v>
          </cell>
          <cell r="E83" t="str">
            <v>KUNA  [HRK]</v>
          </cell>
        </row>
        <row r="84">
          <cell r="A84" t="str">
            <v>GABON  [GA]</v>
          </cell>
          <cell r="E84" t="str">
            <v>KUWAITI DINAR  [KWD]</v>
          </cell>
        </row>
        <row r="85">
          <cell r="A85" t="str">
            <v>GAMBIA  [GM]</v>
          </cell>
          <cell r="E85" t="str">
            <v>KWACHA  [MWK]</v>
          </cell>
        </row>
        <row r="86">
          <cell r="A86" t="str">
            <v>GEORGIA  [GE]</v>
          </cell>
          <cell r="E86" t="str">
            <v>KWACHA  [ZMK]</v>
          </cell>
        </row>
        <row r="87">
          <cell r="A87" t="str">
            <v>GERMANY  [DE]</v>
          </cell>
          <cell r="E87" t="str">
            <v>KWANZA  [AOA]</v>
          </cell>
        </row>
        <row r="88">
          <cell r="A88" t="str">
            <v>GHANA  [GH]</v>
          </cell>
          <cell r="E88" t="str">
            <v>KYAT  [MMK]</v>
          </cell>
        </row>
        <row r="89">
          <cell r="A89" t="str">
            <v>GIBRALTAR  [GI]</v>
          </cell>
          <cell r="E89" t="str">
            <v>LARI  [GEL]</v>
          </cell>
        </row>
        <row r="90">
          <cell r="A90" t="str">
            <v>GREECE  [GR]</v>
          </cell>
          <cell r="E90" t="str">
            <v>LATVIAN LATS  [LVL]</v>
          </cell>
        </row>
        <row r="91">
          <cell r="A91" t="str">
            <v>GREENLAND  [GL]</v>
          </cell>
          <cell r="E91" t="str">
            <v>LEBANESE POUND  [LBP]</v>
          </cell>
        </row>
        <row r="92">
          <cell r="A92" t="str">
            <v>GRENADA  [GD]</v>
          </cell>
          <cell r="E92" t="str">
            <v>LEK  [ALL]</v>
          </cell>
        </row>
        <row r="93">
          <cell r="A93" t="str">
            <v>GUADELOUPE  [GP]</v>
          </cell>
          <cell r="E93" t="str">
            <v>LEMPIRA  [HNL]</v>
          </cell>
        </row>
        <row r="94">
          <cell r="A94" t="str">
            <v>GUAM  [GU]</v>
          </cell>
          <cell r="E94" t="str">
            <v>LEONE  [SLL]</v>
          </cell>
        </row>
        <row r="95">
          <cell r="A95" t="str">
            <v>GUATEMALA  [GT]</v>
          </cell>
          <cell r="E95" t="str">
            <v>LEV  [BGL]</v>
          </cell>
        </row>
        <row r="96">
          <cell r="A96" t="str">
            <v>GUERNSEY,C.I.  [GG]</v>
          </cell>
          <cell r="E96" t="str">
            <v>LIBERIAN DOLLAR  [LRD]</v>
          </cell>
        </row>
        <row r="97">
          <cell r="A97" t="str">
            <v>GUINEA  [GN]</v>
          </cell>
          <cell r="E97" t="str">
            <v>LIBYAN DINAR  [LYD]</v>
          </cell>
        </row>
        <row r="98">
          <cell r="A98" t="str">
            <v>GUINEA-BISSAU  [GW]</v>
          </cell>
          <cell r="E98" t="str">
            <v>LILANGENI  [SZL]</v>
          </cell>
        </row>
        <row r="99">
          <cell r="A99" t="str">
            <v>GUYANA  [GY]</v>
          </cell>
          <cell r="E99" t="str">
            <v>LITHUANIAN LITAS  [LTL]</v>
          </cell>
        </row>
        <row r="100">
          <cell r="A100" t="str">
            <v>HAITI  [HT]</v>
          </cell>
          <cell r="E100" t="str">
            <v>LOTI  [LSL]</v>
          </cell>
        </row>
        <row r="101">
          <cell r="A101" t="str">
            <v>HEARD AND MCDONALD ISLANDS  [HM]</v>
          </cell>
          <cell r="E101" t="str">
            <v>MALAGASY FRANC  [MGF]</v>
          </cell>
        </row>
        <row r="102">
          <cell r="A102" t="str">
            <v>HOLY SEE (VATICAN CITY STATE)   [VA]</v>
          </cell>
          <cell r="E102" t="str">
            <v>MALAYSIAN RINGGIT  [MYR]</v>
          </cell>
        </row>
        <row r="103">
          <cell r="A103" t="str">
            <v>HONDURAS  [HN]</v>
          </cell>
          <cell r="E103" t="str">
            <v>MALTESE LIRA  [MTL]</v>
          </cell>
        </row>
        <row r="104">
          <cell r="A104" t="str">
            <v>HONG KONG  [HK]</v>
          </cell>
          <cell r="E104" t="str">
            <v>MAURITIUS RUPEE  [MUR]</v>
          </cell>
        </row>
        <row r="105">
          <cell r="A105" t="str">
            <v>HUNGARY  [HU]</v>
          </cell>
          <cell r="E105" t="str">
            <v>MAXICAN UNIDAD DE INVERSION (UDI)  [MXV]</v>
          </cell>
        </row>
        <row r="106">
          <cell r="A106" t="str">
            <v>ICELAND  [IS]</v>
          </cell>
          <cell r="E106" t="str">
            <v>MEXICAN PESO  [MXN]</v>
          </cell>
        </row>
        <row r="107">
          <cell r="A107" t="str">
            <v>INDIA  [IN]</v>
          </cell>
          <cell r="E107" t="str">
            <v>MOLDOVAN LEU  [MDL]</v>
          </cell>
        </row>
        <row r="108">
          <cell r="A108" t="str">
            <v>INDONESIA  [ID]</v>
          </cell>
          <cell r="E108" t="str">
            <v>MOROCCAN DIRHAM  [MAD]</v>
          </cell>
        </row>
        <row r="109">
          <cell r="A109" t="str">
            <v>IRAN (ISLAMIC REPUBLIC OF)  [IR]</v>
          </cell>
          <cell r="E109" t="str">
            <v>MOZAMBIQUE METICAL  [MZN]</v>
          </cell>
        </row>
        <row r="110">
          <cell r="A110" t="str">
            <v>IRAQ  [IQ]</v>
          </cell>
          <cell r="E110" t="str">
            <v>MVDOL  [BOV]</v>
          </cell>
        </row>
        <row r="111">
          <cell r="A111" t="str">
            <v>IRELAND  [IE]</v>
          </cell>
          <cell r="E111" t="str">
            <v>NAIRA  [NGN]</v>
          </cell>
        </row>
        <row r="112">
          <cell r="A112" t="str">
            <v>ISLE OF MAN  [IM]</v>
          </cell>
          <cell r="E112" t="str">
            <v>NAKFA  [ERN]</v>
          </cell>
        </row>
        <row r="113">
          <cell r="A113" t="str">
            <v>ISRAEL  [IL]</v>
          </cell>
          <cell r="E113" t="str">
            <v>NAMIBIAN DOLLAR  [NAD]</v>
          </cell>
        </row>
        <row r="114">
          <cell r="A114" t="str">
            <v>ITALY  [IT]</v>
          </cell>
          <cell r="E114" t="str">
            <v>NEPALESE RUPEE  [NPR]</v>
          </cell>
        </row>
        <row r="115">
          <cell r="A115" t="str">
            <v>JAMAICA  [JM]</v>
          </cell>
          <cell r="E115" t="str">
            <v>NETHERLANDS ANTILLIAN GUILDER  [ANG]</v>
          </cell>
        </row>
        <row r="116">
          <cell r="A116" t="str">
            <v>JAPAN  [JP]</v>
          </cell>
          <cell r="E116" t="str">
            <v>NEW DINAR  [YUM]</v>
          </cell>
        </row>
        <row r="117">
          <cell r="A117" t="str">
            <v>JERSEY, C.I.  [JE]</v>
          </cell>
          <cell r="E117" t="str">
            <v>NEW ISRAELI SHEKEL  [ILS]</v>
          </cell>
        </row>
        <row r="118">
          <cell r="A118" t="str">
            <v>JORDAN  [JO]</v>
          </cell>
          <cell r="E118" t="str">
            <v>NEW MANAT  [TMT]</v>
          </cell>
        </row>
        <row r="119">
          <cell r="A119" t="str">
            <v>KAZAKHSTAN  [KZ]</v>
          </cell>
          <cell r="E119" t="str">
            <v>NEW ROMANIAN LEU  [RON]</v>
          </cell>
        </row>
        <row r="120">
          <cell r="A120" t="str">
            <v>KENYA  [KE]</v>
          </cell>
          <cell r="E120" t="str">
            <v>NEW TAIWAN DOLLAR  [TWD]</v>
          </cell>
        </row>
        <row r="121">
          <cell r="A121" t="str">
            <v>KIRIBATI  [KI]</v>
          </cell>
          <cell r="E121" t="str">
            <v>NEW ZEALAND DOLLAR  [NZD]</v>
          </cell>
        </row>
        <row r="122">
          <cell r="A122" t="str">
            <v>KOREA, DEMOCRATIC PEOPLE'S REPUBLIC OF  [KP]</v>
          </cell>
          <cell r="E122" t="str">
            <v>NGULTRUM  [BTN]</v>
          </cell>
        </row>
        <row r="123">
          <cell r="A123" t="str">
            <v>KOREA, REPUBLIC OF  [KR]</v>
          </cell>
          <cell r="E123" t="str">
            <v>NORTH KOREAN WON  [KPW]</v>
          </cell>
        </row>
        <row r="124">
          <cell r="A124" t="str">
            <v>KUWAIT  [KW]</v>
          </cell>
          <cell r="E124" t="str">
            <v>NORWEGIAN KRONE  [NOK]</v>
          </cell>
        </row>
        <row r="125">
          <cell r="A125" t="str">
            <v>KYRGYZSTAN  [KG]</v>
          </cell>
          <cell r="E125" t="str">
            <v>NUEVO SOL  [PEN]</v>
          </cell>
        </row>
        <row r="126">
          <cell r="A126" t="str">
            <v>LAO PEOPLE'S DEMOCRATIC REPUBLIC  [LA]</v>
          </cell>
          <cell r="E126" t="str">
            <v>OFFSHORE RENMINBI [CNH]</v>
          </cell>
        </row>
        <row r="127">
          <cell r="A127" t="str">
            <v>LATVIA  [LV]</v>
          </cell>
          <cell r="E127" t="str">
            <v>OUGUIYA  [MRO]</v>
          </cell>
        </row>
        <row r="128">
          <cell r="A128" t="str">
            <v>LEBANON  [LB]</v>
          </cell>
          <cell r="E128" t="str">
            <v>PA'ANGA  [TOP]</v>
          </cell>
        </row>
        <row r="129">
          <cell r="A129" t="str">
            <v>LESOTHO  [LS]</v>
          </cell>
          <cell r="E129" t="str">
            <v>PAKISTAN RUPEE  [PKR]</v>
          </cell>
        </row>
        <row r="130">
          <cell r="A130" t="str">
            <v>LIBERIA  [LR]</v>
          </cell>
          <cell r="E130" t="str">
            <v>PALLADIUM  [XPD]</v>
          </cell>
        </row>
        <row r="131">
          <cell r="A131" t="str">
            <v>LIBYAN ARAB JAMAHIRIYA  [LY]</v>
          </cell>
          <cell r="E131" t="str">
            <v>PATACA  [MOP]</v>
          </cell>
        </row>
        <row r="132">
          <cell r="A132" t="str">
            <v>LIECHTENSTEIN  [LI]</v>
          </cell>
          <cell r="E132" t="str">
            <v>PESO CONVERTIBLE [CUC]</v>
          </cell>
        </row>
        <row r="133">
          <cell r="A133" t="str">
            <v>LITHUANIA  [LT]</v>
          </cell>
          <cell r="E133" t="str">
            <v>PESO URUGUAYO  [UYU]</v>
          </cell>
        </row>
        <row r="134">
          <cell r="A134" t="str">
            <v>LUXEMBOURG  [LU]</v>
          </cell>
          <cell r="E134" t="str">
            <v>PHILIPPINE PESO  [PHP]</v>
          </cell>
        </row>
        <row r="135">
          <cell r="A135" t="str">
            <v>MACAU  [MO]</v>
          </cell>
          <cell r="E135" t="str">
            <v>PLATINUM  [XPT]</v>
          </cell>
        </row>
        <row r="136">
          <cell r="A136" t="str">
            <v>MACEDONIA, THE FORMER YUGOSLAV REPUBLIC OF  [MK]</v>
          </cell>
          <cell r="E136" t="str">
            <v>POUND STERLING  [GBP]</v>
          </cell>
        </row>
        <row r="137">
          <cell r="A137" t="str">
            <v>MADAGASCAR  [MG]</v>
          </cell>
          <cell r="E137" t="str">
            <v>PULA  [BWP]</v>
          </cell>
        </row>
        <row r="138">
          <cell r="A138" t="str">
            <v>MALAWI  [MW]</v>
          </cell>
          <cell r="E138" t="str">
            <v>QATAR RIAL  [QAR]</v>
          </cell>
        </row>
        <row r="139">
          <cell r="A139" t="str">
            <v>MALAYSIA  [MY]</v>
          </cell>
          <cell r="E139" t="str">
            <v>QUETZAL  [GTQ]</v>
          </cell>
        </row>
        <row r="140">
          <cell r="A140" t="str">
            <v>MALDIVES  [MV]</v>
          </cell>
          <cell r="E140" t="str">
            <v>RAND  [ZAR]</v>
          </cell>
        </row>
        <row r="141">
          <cell r="A141" t="str">
            <v>MALI  [ML]</v>
          </cell>
          <cell r="E141" t="str">
            <v>RIAL OMANI  [OMR]</v>
          </cell>
        </row>
        <row r="142">
          <cell r="A142" t="str">
            <v>MALTA  [MT]</v>
          </cell>
          <cell r="E142" t="str">
            <v>RIEL  [KHR]</v>
          </cell>
        </row>
        <row r="143">
          <cell r="A143" t="str">
            <v>MARSHALL ISLANDS  [MH]</v>
          </cell>
          <cell r="E143" t="str">
            <v>RUFIYAA  [MVR]</v>
          </cell>
        </row>
        <row r="144">
          <cell r="A144" t="str">
            <v>MARTINIQUE  [MQ]</v>
          </cell>
          <cell r="E144" t="str">
            <v>RUPIAH  [IDR]</v>
          </cell>
        </row>
        <row r="145">
          <cell r="A145" t="str">
            <v>MAURITANIA  [MR]</v>
          </cell>
          <cell r="E145" t="str">
            <v>RUSSIAN RUBLE (NEW)  [RUB]</v>
          </cell>
        </row>
        <row r="146">
          <cell r="A146" t="str">
            <v>MAURITIUS  [MU]</v>
          </cell>
          <cell r="E146" t="str">
            <v>RUSSIAN RUBLE (OLD)  [RUR]</v>
          </cell>
        </row>
        <row r="147">
          <cell r="A147" t="str">
            <v>MAYOTTE  [YT]</v>
          </cell>
          <cell r="E147" t="str">
            <v>RWANDA FRANC  [RWF]</v>
          </cell>
        </row>
        <row r="148">
          <cell r="A148" t="str">
            <v>MEXICO  [MX]</v>
          </cell>
          <cell r="E148" t="str">
            <v>SAUDI RIYAL  [SAR]</v>
          </cell>
        </row>
        <row r="149">
          <cell r="A149" t="str">
            <v>MICRONESIA (FEDERATED STATES OF)  [FM]</v>
          </cell>
          <cell r="E149" t="str">
            <v>SDR INT'L MONETARY FUND (I.M.F)  [XDR]</v>
          </cell>
        </row>
        <row r="150">
          <cell r="A150" t="str">
            <v>MOLDOVA, REPUBLIC OF  [MD]</v>
          </cell>
          <cell r="E150" t="str">
            <v>SECRE (UNIT OF ACCOUNT) [XSU]</v>
          </cell>
        </row>
        <row r="151">
          <cell r="A151" t="str">
            <v>MONACO  [MC]</v>
          </cell>
          <cell r="E151" t="str">
            <v>SEI LANKA RUPEE  [LKR]</v>
          </cell>
        </row>
        <row r="152">
          <cell r="A152" t="str">
            <v>MONGOLIA  [MN]</v>
          </cell>
          <cell r="E152" t="str">
            <v>SERBIAN DINAR  [RSD]</v>
          </cell>
        </row>
        <row r="153">
          <cell r="A153" t="str">
            <v>MONTENEGRO  [ME]</v>
          </cell>
          <cell r="E153" t="str">
            <v>SEYCHELLES RUPEE  [SCR]</v>
          </cell>
        </row>
        <row r="154">
          <cell r="A154" t="str">
            <v>MONTSERRAT  [MS]</v>
          </cell>
          <cell r="E154" t="str">
            <v>SILVER  [XAG]</v>
          </cell>
        </row>
        <row r="155">
          <cell r="A155" t="str">
            <v>MOROCCO  [MA]</v>
          </cell>
          <cell r="E155" t="str">
            <v>SINGAPORE DOLLAR  [SGD]</v>
          </cell>
        </row>
        <row r="156">
          <cell r="A156" t="str">
            <v>MOZAMBIQUE  [MZ]</v>
          </cell>
          <cell r="E156" t="str">
            <v>SLOVAK KORUNA  [SKK]</v>
          </cell>
        </row>
        <row r="157">
          <cell r="A157" t="str">
            <v>MYANMAR  [MM]</v>
          </cell>
          <cell r="E157" t="str">
            <v>SOLOMON ISLANDS DOLL  [SBD]</v>
          </cell>
        </row>
        <row r="158">
          <cell r="A158" t="str">
            <v>NAMIBIA  [NA]</v>
          </cell>
          <cell r="E158" t="str">
            <v>SOM  [KGS]</v>
          </cell>
        </row>
        <row r="159">
          <cell r="A159" t="str">
            <v>NAURU  [NR]</v>
          </cell>
          <cell r="E159" t="str">
            <v>SOMALI SHILLING  [SOS]</v>
          </cell>
        </row>
        <row r="160">
          <cell r="A160" t="str">
            <v>NEPAL  [NP]</v>
          </cell>
          <cell r="E160" t="str">
            <v>SOMONI  [TJS]</v>
          </cell>
        </row>
        <row r="161">
          <cell r="A161" t="str">
            <v>NETHERLANDS  [NL]</v>
          </cell>
          <cell r="E161" t="str">
            <v>SOUTH SUDANESE POUND [SSP]</v>
          </cell>
        </row>
        <row r="162">
          <cell r="A162" t="str">
            <v>NETHERLANDS ANTILLES  [AN]</v>
          </cell>
          <cell r="E162" t="str">
            <v>ST. HELENA POUND  [SHP]</v>
          </cell>
        </row>
        <row r="163">
          <cell r="A163" t="str">
            <v>NEW CALEDONIA  [NC]</v>
          </cell>
          <cell r="E163" t="str">
            <v>SUDANESE POUND  [SDG]</v>
          </cell>
        </row>
        <row r="164">
          <cell r="A164" t="str">
            <v>NEW ZEALAND  [NZ]</v>
          </cell>
          <cell r="E164" t="str">
            <v>SURINAM DOLLAR  [SRD]</v>
          </cell>
        </row>
        <row r="165">
          <cell r="A165" t="str">
            <v>NICARAGUA  [NI]</v>
          </cell>
          <cell r="E165" t="str">
            <v>SURINAM GUILDER  [SRG]</v>
          </cell>
        </row>
        <row r="166">
          <cell r="A166" t="str">
            <v>NIGER  [NE]</v>
          </cell>
          <cell r="E166" t="str">
            <v>SWEDISH KRONA  [SEK]</v>
          </cell>
        </row>
        <row r="167">
          <cell r="A167" t="str">
            <v>NIGERIA  [NG]</v>
          </cell>
          <cell r="E167" t="str">
            <v>SWISS FRANC  [CHF]</v>
          </cell>
        </row>
        <row r="168">
          <cell r="A168" t="str">
            <v>NIUE  [NU]</v>
          </cell>
          <cell r="E168" t="str">
            <v>SYRIAN POUND  [SYP]</v>
          </cell>
        </row>
        <row r="169">
          <cell r="A169" t="str">
            <v>NORFOLK ISLAND  [NF]</v>
          </cell>
          <cell r="E169" t="str">
            <v>TAKA  [BDT]</v>
          </cell>
        </row>
        <row r="170">
          <cell r="A170" t="str">
            <v>NORTHERN MARIANA ISLANDS  [MP]</v>
          </cell>
          <cell r="E170" t="str">
            <v>TALA  [WST]</v>
          </cell>
        </row>
        <row r="171">
          <cell r="A171" t="str">
            <v>NORWAY  [NO]</v>
          </cell>
          <cell r="E171" t="str">
            <v>TANZANIAN SHILLING  [TZS]</v>
          </cell>
        </row>
        <row r="172">
          <cell r="A172" t="str">
            <v>OMAN  [OM]</v>
          </cell>
          <cell r="E172" t="str">
            <v>TENGE  [KZT]</v>
          </cell>
        </row>
        <row r="173">
          <cell r="A173" t="str">
            <v>PAKISTAN  [PK]</v>
          </cell>
          <cell r="E173" t="str">
            <v>TRINIDAD AND TOBAGO DOLLAR  [TTD]</v>
          </cell>
        </row>
        <row r="174">
          <cell r="A174" t="str">
            <v>PALAU  [PW]</v>
          </cell>
          <cell r="E174" t="str">
            <v>TUGRIK  [MNT]</v>
          </cell>
        </row>
        <row r="175">
          <cell r="A175" t="str">
            <v>PALESTINIAN TERRITORY, OCCUPIED  [PS]</v>
          </cell>
          <cell r="E175" t="str">
            <v>TUNISIAN DINAR  [TND]</v>
          </cell>
        </row>
        <row r="176">
          <cell r="A176" t="str">
            <v>PANAMA  [PA]</v>
          </cell>
          <cell r="E176" t="str">
            <v>TURKISH LIRA (NEW)  [TRY]</v>
          </cell>
        </row>
        <row r="177">
          <cell r="A177" t="str">
            <v>PAPUA NEW GUINEA  [PG]</v>
          </cell>
          <cell r="E177" t="str">
            <v>UAE DIRHAM  [AED]</v>
          </cell>
        </row>
        <row r="178">
          <cell r="A178" t="str">
            <v>PARAGUAY  [PY]</v>
          </cell>
          <cell r="E178" t="str">
            <v>UGANDA SHILLING  [UGX]</v>
          </cell>
        </row>
        <row r="179">
          <cell r="A179" t="str">
            <v>PERU  [PE]</v>
          </cell>
          <cell r="E179" t="str">
            <v>UIC-FRANC (SPECIAL SETTLEMENT CURRENCY)  [XFU]</v>
          </cell>
        </row>
        <row r="180">
          <cell r="A180" t="str">
            <v>PHILIPPINES  [PH]</v>
          </cell>
          <cell r="E180" t="str">
            <v>UNIDADES DE FOMENTO  [CLF]</v>
          </cell>
        </row>
        <row r="181">
          <cell r="A181" t="str">
            <v>PITCAIRN  [PN]</v>
          </cell>
          <cell r="E181" t="str">
            <v>UNIDADES DE VALOR REAL  [COU]</v>
          </cell>
        </row>
        <row r="182">
          <cell r="A182" t="str">
            <v>POLAND  [PL]</v>
          </cell>
          <cell r="E182" t="str">
            <v>URUGUAY PESO EN UNDIDADES INDEXADAS [UYI]</v>
          </cell>
        </row>
        <row r="183">
          <cell r="A183" t="str">
            <v>PORTUGAL  [PT]</v>
          </cell>
          <cell r="E183" t="str">
            <v>US DOLLAR  [USD]</v>
          </cell>
        </row>
        <row r="184">
          <cell r="A184" t="str">
            <v>PUERTO RICO  [PR]</v>
          </cell>
          <cell r="E184" t="str">
            <v>US DOLLAR NEXT DAY FUNDS  [USN]</v>
          </cell>
        </row>
        <row r="185">
          <cell r="A185" t="str">
            <v>QATAR  [QA]</v>
          </cell>
          <cell r="E185" t="str">
            <v>UZBEKISTAN SUM  [UZS]</v>
          </cell>
        </row>
        <row r="186">
          <cell r="A186" t="str">
            <v>REUNION  [RE]</v>
          </cell>
          <cell r="E186" t="str">
            <v>VATU  [VUV]</v>
          </cell>
        </row>
        <row r="187">
          <cell r="A187" t="str">
            <v>ROMANIA  [RO]</v>
          </cell>
          <cell r="E187" t="str">
            <v>WON  [KRW]</v>
          </cell>
        </row>
        <row r="188">
          <cell r="A188" t="str">
            <v>RUSSIAN FEDERATION  [RU]</v>
          </cell>
          <cell r="E188" t="str">
            <v>YEMENI RIAL  [YER]</v>
          </cell>
        </row>
        <row r="189">
          <cell r="A189" t="str">
            <v>RWANDA  [RW]</v>
          </cell>
          <cell r="E189" t="str">
            <v>YEN  [JPY]</v>
          </cell>
        </row>
        <row r="190">
          <cell r="A190" t="str">
            <v>SAINT HELENA  [SH]</v>
          </cell>
          <cell r="E190" t="str">
            <v>YUAN RENMINBI  [CNY]</v>
          </cell>
        </row>
        <row r="191">
          <cell r="A191" t="str">
            <v>SAINT KITTS AND NEVIS  [KN]</v>
          </cell>
          <cell r="E191" t="str">
            <v>ZIMBABWE DOLLAR  [ZWL]</v>
          </cell>
        </row>
        <row r="192">
          <cell r="A192" t="str">
            <v>SAINT LUCIA  [LC]</v>
          </cell>
          <cell r="E192" t="str">
            <v>ZLOTY  [PLN]</v>
          </cell>
        </row>
        <row r="193">
          <cell r="A193" t="str">
            <v>SAINT PIERRE AND MIQUELON  [PM]</v>
          </cell>
        </row>
        <row r="194">
          <cell r="A194" t="str">
            <v>SAINT VINCENT AND THE GRENADINES  [VC]</v>
          </cell>
        </row>
        <row r="195">
          <cell r="A195" t="str">
            <v>SAINT-BARTHELEMY [BL]</v>
          </cell>
        </row>
        <row r="196">
          <cell r="A196" t="str">
            <v>SAINT-MARTIN (FRENCH PART) [MF]</v>
          </cell>
        </row>
        <row r="197">
          <cell r="A197" t="str">
            <v>SAMOA  [WS]</v>
          </cell>
        </row>
        <row r="198">
          <cell r="A198" t="str">
            <v>SAN MARINO  [SM]</v>
          </cell>
        </row>
        <row r="199">
          <cell r="A199" t="str">
            <v>SAO TOME AND PRINCIPE  [ST]</v>
          </cell>
        </row>
        <row r="200">
          <cell r="A200" t="str">
            <v>SAUDI ARABIA  [SA]</v>
          </cell>
        </row>
        <row r="201">
          <cell r="A201" t="str">
            <v>SENEGAL  [SN]</v>
          </cell>
        </row>
        <row r="202">
          <cell r="A202" t="str">
            <v>SERBIA  [RS]</v>
          </cell>
        </row>
        <row r="203">
          <cell r="A203" t="str">
            <v>SEYCHELLES  [SC]</v>
          </cell>
        </row>
        <row r="204">
          <cell r="A204" t="str">
            <v>SIERRA LEONE  [SL]</v>
          </cell>
        </row>
        <row r="205">
          <cell r="A205" t="str">
            <v>SINGAPORE  [SG]</v>
          </cell>
        </row>
        <row r="206">
          <cell r="A206" t="str">
            <v>SINT MAARTEN (DUTCH PART) [SX]</v>
          </cell>
        </row>
        <row r="207">
          <cell r="A207" t="str">
            <v>SLOVAKIA   [SK]</v>
          </cell>
        </row>
        <row r="208">
          <cell r="A208" t="str">
            <v>SLOVENIA  [SI]</v>
          </cell>
        </row>
        <row r="209">
          <cell r="A209" t="str">
            <v>SOLOMON ISLANDS  [SB]</v>
          </cell>
        </row>
        <row r="210">
          <cell r="A210" t="str">
            <v>SOMALIA  [SO]</v>
          </cell>
        </row>
        <row r="211">
          <cell r="A211" t="str">
            <v>SOUTH AFRICA  [ZA]</v>
          </cell>
        </row>
        <row r="212">
          <cell r="A212" t="str">
            <v>SOUTH GEORGIA AND SOUTH SANDWICH ISLANDS  [GS]</v>
          </cell>
        </row>
        <row r="213">
          <cell r="A213" t="str">
            <v>SOUTH SUDAN [SS]</v>
          </cell>
        </row>
        <row r="214">
          <cell r="A214" t="str">
            <v>SPAIN  [ES]</v>
          </cell>
        </row>
        <row r="215">
          <cell r="A215" t="str">
            <v>SRI LANKA  [LK]</v>
          </cell>
        </row>
        <row r="216">
          <cell r="A216" t="str">
            <v>SUDAN  [SD]</v>
          </cell>
        </row>
        <row r="217">
          <cell r="A217" t="str">
            <v>SURINAME  [SR]</v>
          </cell>
        </row>
        <row r="218">
          <cell r="A218" t="str">
            <v>SVALBARD AND JAN MAYEN ISLANDS  [SJ]</v>
          </cell>
        </row>
        <row r="219">
          <cell r="A219" t="str">
            <v>SWAZILAND  [SZ]</v>
          </cell>
        </row>
        <row r="220">
          <cell r="A220" t="str">
            <v>SWEDEN  [SE]</v>
          </cell>
        </row>
        <row r="221">
          <cell r="A221" t="str">
            <v>SWITZERLAND  [CH]</v>
          </cell>
        </row>
        <row r="222">
          <cell r="A222" t="str">
            <v>SYRIAN ARAB REPUBLIC  [SY]</v>
          </cell>
        </row>
        <row r="223">
          <cell r="A223" t="str">
            <v>TAIWAN  [TW]</v>
          </cell>
        </row>
        <row r="224">
          <cell r="A224" t="str">
            <v>TAJIKISTAN  [TJ]</v>
          </cell>
        </row>
        <row r="225">
          <cell r="A225" t="str">
            <v>TANZANIA, UNITED REPUBLIC OF  [TZ]</v>
          </cell>
        </row>
        <row r="226">
          <cell r="A226" t="str">
            <v>THAILAND  [TH]</v>
          </cell>
        </row>
        <row r="227">
          <cell r="A227" t="str">
            <v>TOGO  [TG]</v>
          </cell>
        </row>
        <row r="228">
          <cell r="A228" t="str">
            <v>TOKELAU  [TK]</v>
          </cell>
        </row>
        <row r="229">
          <cell r="A229" t="str">
            <v>TONGA  [TO]</v>
          </cell>
        </row>
        <row r="230">
          <cell r="A230" t="str">
            <v>TRINIDAD AND TOBAGO  [TT]</v>
          </cell>
        </row>
        <row r="231">
          <cell r="A231" t="str">
            <v>TUNISIA  [TN]</v>
          </cell>
        </row>
        <row r="232">
          <cell r="A232" t="str">
            <v>TURKEY  [TR]</v>
          </cell>
        </row>
        <row r="233">
          <cell r="A233" t="str">
            <v>TURKMENISTAN  [TM]</v>
          </cell>
        </row>
        <row r="234">
          <cell r="A234" t="str">
            <v>TURKS AND CAICOS ISLANDS  [TC]</v>
          </cell>
        </row>
        <row r="235">
          <cell r="A235" t="str">
            <v>TUVALU  [TV]</v>
          </cell>
        </row>
        <row r="236">
          <cell r="A236" t="str">
            <v>UGANDA  [UG]</v>
          </cell>
        </row>
        <row r="237">
          <cell r="A237" t="str">
            <v>UKRAINE  [UA]</v>
          </cell>
        </row>
        <row r="238">
          <cell r="A238" t="str">
            <v>UNITED ARAB EMIRATES  [AE]</v>
          </cell>
        </row>
        <row r="239">
          <cell r="A239" t="str">
            <v>UNITED KINGDOM  [GB]</v>
          </cell>
        </row>
        <row r="240">
          <cell r="A240" t="str">
            <v>UNITED STATES MINOR OUTLYING ISLANDS  [UM]</v>
          </cell>
        </row>
        <row r="241">
          <cell r="A241" t="str">
            <v>UNITED STATES OF AMERICA  [US]</v>
          </cell>
        </row>
        <row r="242">
          <cell r="A242" t="str">
            <v>URUGUAY  [UY]</v>
          </cell>
        </row>
        <row r="243">
          <cell r="A243" t="str">
            <v>UZBEKISTAN  [UZ]</v>
          </cell>
        </row>
        <row r="244">
          <cell r="A244" t="str">
            <v>VANUATU  [VU]</v>
          </cell>
        </row>
        <row r="245">
          <cell r="A245" t="str">
            <v>VENEZUELA  [VE]</v>
          </cell>
        </row>
        <row r="246">
          <cell r="A246" t="str">
            <v>VIET NAM  [VN]</v>
          </cell>
        </row>
        <row r="247">
          <cell r="A247" t="str">
            <v>VIRGIN ISLANDS (BRITISH)  [VG]</v>
          </cell>
        </row>
        <row r="248">
          <cell r="A248" t="str">
            <v>VIRGIN ISLANDS (U.S.)  [VI]</v>
          </cell>
        </row>
        <row r="249">
          <cell r="A249" t="str">
            <v>WALLIS AND FUTUNA ISLANDS  [WF]</v>
          </cell>
        </row>
        <row r="250">
          <cell r="A250" t="str">
            <v>WESTERN SAHARA  [EH]</v>
          </cell>
        </row>
        <row r="251">
          <cell r="A251" t="str">
            <v>YEMEN  [YE]</v>
          </cell>
        </row>
        <row r="252">
          <cell r="A252" t="str">
            <v>ZAMBIA  [ZM]</v>
          </cell>
        </row>
        <row r="253">
          <cell r="A253" t="str">
            <v>ZIMBABWE  [ZW]</v>
          </cell>
        </row>
        <row r="254">
          <cell r="A254" t="str">
            <v>Undefined Country [99]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ot.or.th/Thai/Statistics/DataManagementSystem/Survey/Pages/F44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5.emf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Normal="100" workbookViewId="0">
      <selection activeCell="Q7" sqref="Q7"/>
    </sheetView>
  </sheetViews>
  <sheetFormatPr defaultColWidth="8.7265625" defaultRowHeight="23"/>
  <cols>
    <col min="1" max="16384" width="8.7265625" style="238"/>
  </cols>
  <sheetData>
    <row r="1" spans="1:12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2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2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1:12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</row>
    <row r="5" spans="1:12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</row>
    <row r="6" spans="1:12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</row>
    <row r="7" spans="1:12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</row>
    <row r="8" spans="1:12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</row>
    <row r="9" spans="1:12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</row>
    <row r="10" spans="1:12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</row>
    <row r="11" spans="1:12">
      <c r="A11" s="237"/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</row>
    <row r="12" spans="1:12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2">
      <c r="A13" s="237"/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</row>
    <row r="14" spans="1:12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</row>
    <row r="15" spans="1:12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</row>
    <row r="16" spans="1:12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</row>
    <row r="17" spans="1:12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1:12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</row>
    <row r="19" spans="1:12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</row>
    <row r="20" spans="1:12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</row>
    <row r="21" spans="1:12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</row>
    <row r="22" spans="1:12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</row>
    <row r="23" spans="1:12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</row>
    <row r="24" spans="1:12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</row>
    <row r="25" spans="1:12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</row>
    <row r="26" spans="1:12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</row>
    <row r="27" spans="1:12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</row>
    <row r="29" spans="1:12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</row>
    <row r="30" spans="1:12">
      <c r="A30" s="237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</row>
    <row r="31" spans="1:12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</row>
    <row r="32" spans="1:12">
      <c r="A32" s="237"/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</row>
  </sheetData>
  <printOptions horizontalCentered="1" verticalCentered="1"/>
  <pageMargins left="0.25" right="0.25" top="0.75" bottom="0.75" header="0.3" footer="0.3"/>
  <pageSetup paperSize="9" fitToHeight="0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O40"/>
  <sheetViews>
    <sheetView showGridLines="0" tabSelected="1" zoomScale="80" zoomScaleNormal="80" workbookViewId="0">
      <selection activeCell="W12" sqref="W12"/>
    </sheetView>
  </sheetViews>
  <sheetFormatPr defaultColWidth="9.1796875" defaultRowHeight="22.5"/>
  <cols>
    <col min="1" max="1" width="10.7265625" style="4" customWidth="1"/>
    <col min="2" max="2" width="11.81640625" style="4" customWidth="1"/>
    <col min="3" max="3" width="10.7265625" style="4" customWidth="1"/>
    <col min="4" max="4" width="16" style="4" customWidth="1"/>
    <col min="5" max="5" width="10.7265625" style="4" customWidth="1"/>
    <col min="6" max="6" width="7.54296875" style="4" customWidth="1"/>
    <col min="7" max="14" width="10.7265625" style="4" customWidth="1"/>
    <col min="15" max="15" width="12.54296875" style="4" customWidth="1"/>
    <col min="16" max="16" width="11.7265625" style="4" customWidth="1"/>
    <col min="17" max="18" width="9.1796875" style="4" customWidth="1"/>
    <col min="19" max="16384" width="9.1796875" style="4"/>
  </cols>
  <sheetData>
    <row r="2" spans="1:15" ht="30" customHeight="1"/>
    <row r="3" spans="1:15" ht="30" customHeight="1"/>
    <row r="4" spans="1:15" ht="30" customHeight="1"/>
    <row r="5" spans="1:15" ht="30" customHeight="1" thickBot="1">
      <c r="C5" s="287"/>
      <c r="D5" s="287"/>
      <c r="E5" s="287"/>
      <c r="F5" s="287"/>
      <c r="G5" s="287"/>
      <c r="H5" s="287"/>
      <c r="I5" s="287"/>
      <c r="J5" s="287"/>
      <c r="K5" s="287"/>
    </row>
    <row r="6" spans="1:15" ht="30" customHeight="1" thickBot="1">
      <c r="C6" s="287"/>
      <c r="D6" s="287"/>
      <c r="E6" s="287"/>
      <c r="F6" s="287"/>
      <c r="G6" s="287"/>
      <c r="H6" s="287"/>
      <c r="I6" s="287"/>
      <c r="J6" s="287"/>
      <c r="K6" s="287"/>
      <c r="L6" s="288" t="s">
        <v>113</v>
      </c>
      <c r="M6" s="289"/>
      <c r="N6" s="289"/>
      <c r="O6" s="290"/>
    </row>
    <row r="7" spans="1:15" ht="30" customHeight="1">
      <c r="C7" s="287" t="s">
        <v>0</v>
      </c>
      <c r="D7" s="287"/>
      <c r="E7" s="287"/>
      <c r="F7" s="287"/>
      <c r="G7" s="287"/>
      <c r="H7" s="287"/>
      <c r="I7" s="287"/>
      <c r="J7" s="287"/>
      <c r="K7" s="287"/>
      <c r="L7" s="291" t="s">
        <v>114</v>
      </c>
      <c r="M7" s="292"/>
      <c r="N7" s="292"/>
      <c r="O7" s="293"/>
    </row>
    <row r="8" spans="1:15" ht="30" customHeight="1">
      <c r="C8" s="287" t="s">
        <v>1</v>
      </c>
      <c r="D8" s="287"/>
      <c r="E8" s="287"/>
      <c r="F8" s="287"/>
      <c r="G8" s="287"/>
      <c r="H8" s="287"/>
      <c r="I8" s="287"/>
      <c r="J8" s="287"/>
      <c r="K8" s="287"/>
      <c r="L8" s="294"/>
      <c r="M8" s="295"/>
      <c r="N8" s="295"/>
      <c r="O8" s="296"/>
    </row>
    <row r="9" spans="1:15" ht="30" customHeight="1">
      <c r="L9" s="294"/>
      <c r="M9" s="295"/>
      <c r="N9" s="295"/>
      <c r="O9" s="296"/>
    </row>
    <row r="10" spans="1:15" ht="30" customHeight="1" thickBot="1">
      <c r="L10" s="297"/>
      <c r="M10" s="298"/>
      <c r="N10" s="298"/>
      <c r="O10" s="299"/>
    </row>
    <row r="11" spans="1:15" ht="20.149999999999999" customHeight="1" thickBot="1"/>
    <row r="12" spans="1:15" ht="30" customHeight="1">
      <c r="A12" s="259" t="s">
        <v>115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1"/>
    </row>
    <row r="13" spans="1:15" ht="30" customHeight="1" thickBot="1">
      <c r="A13" s="262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</row>
    <row r="14" spans="1:15" ht="20.149999999999999" customHeight="1" thickBot="1">
      <c r="C14" s="5"/>
      <c r="D14" s="5"/>
      <c r="E14" s="5"/>
      <c r="F14" s="5"/>
      <c r="G14" s="5"/>
      <c r="H14" s="5"/>
      <c r="I14" s="5"/>
      <c r="J14" s="5"/>
      <c r="K14" s="5"/>
    </row>
    <row r="15" spans="1:15" ht="30" customHeight="1" thickBot="1">
      <c r="A15" s="265" t="s">
        <v>116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7"/>
    </row>
    <row r="16" spans="1:15" ht="30" customHeight="1">
      <c r="A16" s="268" t="s">
        <v>169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70"/>
    </row>
    <row r="17" spans="1:15" ht="30" customHeight="1">
      <c r="A17" s="271"/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3"/>
    </row>
    <row r="18" spans="1:15" ht="30" customHeight="1" thickBot="1">
      <c r="A18" s="274"/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6"/>
    </row>
    <row r="19" spans="1:15" ht="20.149999999999999" customHeight="1" thickBot="1"/>
    <row r="20" spans="1:15" ht="30" customHeight="1" thickBot="1">
      <c r="B20" s="6"/>
      <c r="C20" s="6"/>
      <c r="D20" s="6"/>
      <c r="E20" s="6"/>
      <c r="F20" s="6"/>
      <c r="G20" s="6"/>
      <c r="J20" s="173" t="s">
        <v>117</v>
      </c>
      <c r="K20" s="171"/>
      <c r="L20" s="171"/>
      <c r="M20" s="171"/>
      <c r="N20" s="171"/>
      <c r="O20" s="172"/>
    </row>
    <row r="21" spans="1:15" ht="30" customHeight="1">
      <c r="J21" s="174" t="s">
        <v>216</v>
      </c>
      <c r="K21" s="7"/>
      <c r="L21" s="7"/>
      <c r="M21" s="7"/>
      <c r="N21" s="7"/>
      <c r="O21" s="8"/>
    </row>
    <row r="22" spans="1:15" ht="30" customHeight="1">
      <c r="J22" s="277" t="s">
        <v>217</v>
      </c>
      <c r="K22" s="278"/>
      <c r="L22" s="278"/>
      <c r="M22" s="278"/>
      <c r="N22" s="278"/>
      <c r="O22" s="279"/>
    </row>
    <row r="23" spans="1:15" ht="30" customHeight="1">
      <c r="J23" s="277"/>
      <c r="K23" s="278"/>
      <c r="L23" s="278"/>
      <c r="M23" s="278"/>
      <c r="N23" s="278"/>
      <c r="O23" s="279"/>
    </row>
    <row r="24" spans="1:15" ht="30" customHeight="1">
      <c r="J24" s="277"/>
      <c r="K24" s="278"/>
      <c r="L24" s="278"/>
      <c r="M24" s="278"/>
      <c r="N24" s="278"/>
      <c r="O24" s="279"/>
    </row>
    <row r="25" spans="1:15" ht="30" customHeight="1">
      <c r="J25" s="277"/>
      <c r="K25" s="278"/>
      <c r="L25" s="278"/>
      <c r="M25" s="278"/>
      <c r="N25" s="278"/>
      <c r="O25" s="279"/>
    </row>
    <row r="26" spans="1:15" ht="30" customHeight="1">
      <c r="J26" s="277"/>
      <c r="K26" s="278"/>
      <c r="L26" s="278"/>
      <c r="M26" s="278"/>
      <c r="N26" s="278"/>
      <c r="O26" s="279"/>
    </row>
    <row r="27" spans="1:15" ht="10.5" customHeight="1" thickBot="1">
      <c r="J27" s="280"/>
      <c r="K27" s="281"/>
      <c r="L27" s="281"/>
      <c r="M27" s="281"/>
      <c r="N27" s="281"/>
      <c r="O27" s="282"/>
    </row>
    <row r="28" spans="1:15" ht="20.149999999999999" customHeight="1" thickBot="1"/>
    <row r="29" spans="1:15" ht="30" customHeight="1">
      <c r="A29" s="283" t="s">
        <v>2</v>
      </c>
      <c r="B29" s="284"/>
      <c r="C29" s="1" t="s">
        <v>98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1:15" ht="30" customHeight="1" thickBot="1">
      <c r="A30" s="285"/>
      <c r="B30" s="286"/>
      <c r="C30" s="2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</row>
    <row r="31" spans="1:15" ht="20.149999999999999" customHeight="1"/>
    <row r="32" spans="1:15" ht="30" customHeight="1" thickBot="1">
      <c r="A32" s="239" t="s">
        <v>118</v>
      </c>
      <c r="B32" s="239"/>
      <c r="C32" s="239"/>
    </row>
    <row r="33" spans="1:15" ht="30" customHeight="1">
      <c r="A33" s="11"/>
      <c r="B33" s="138" t="s">
        <v>82</v>
      </c>
      <c r="C33" s="254"/>
      <c r="D33" s="254"/>
      <c r="E33" s="254"/>
      <c r="F33" s="254"/>
      <c r="G33" s="138" t="s">
        <v>84</v>
      </c>
      <c r="H33" s="254"/>
      <c r="I33" s="254"/>
      <c r="J33" s="254"/>
      <c r="K33" s="138" t="s">
        <v>85</v>
      </c>
      <c r="L33" s="255"/>
      <c r="M33" s="256"/>
      <c r="N33" s="256"/>
      <c r="O33" s="12"/>
    </row>
    <row r="34" spans="1:15" ht="30" customHeight="1">
      <c r="A34" s="13"/>
      <c r="B34" s="139" t="s">
        <v>83</v>
      </c>
      <c r="C34" s="257"/>
      <c r="D34" s="257"/>
      <c r="E34" s="257"/>
      <c r="F34" s="257"/>
      <c r="G34" s="139" t="s">
        <v>86</v>
      </c>
      <c r="H34" s="257"/>
      <c r="I34" s="257"/>
      <c r="J34" s="257"/>
      <c r="K34" s="3"/>
      <c r="L34" s="258"/>
      <c r="M34" s="258"/>
      <c r="N34" s="258"/>
      <c r="O34" s="14"/>
    </row>
    <row r="35" spans="1:15" ht="30" customHeight="1" thickBot="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2"/>
    </row>
    <row r="36" spans="1:15" ht="20.149999999999999" customHeight="1" thickBot="1"/>
    <row r="37" spans="1:15" ht="30" customHeight="1">
      <c r="A37" s="243" t="s">
        <v>212</v>
      </c>
      <c r="B37" s="244"/>
      <c r="C37" s="247" t="s">
        <v>213</v>
      </c>
      <c r="D37" s="248"/>
      <c r="E37" s="248"/>
      <c r="F37" s="248"/>
      <c r="G37" s="251" t="s">
        <v>214</v>
      </c>
      <c r="H37" s="248"/>
      <c r="I37" s="248"/>
      <c r="J37" s="248"/>
      <c r="K37" s="248"/>
      <c r="L37" s="248"/>
      <c r="M37" s="248"/>
      <c r="N37" s="248"/>
      <c r="O37" s="252"/>
    </row>
    <row r="38" spans="1:15" ht="30" customHeight="1" thickBot="1">
      <c r="A38" s="245"/>
      <c r="B38" s="246"/>
      <c r="C38" s="249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3"/>
    </row>
    <row r="40" spans="1:15" ht="32">
      <c r="O40" s="208" t="s">
        <v>215</v>
      </c>
    </row>
  </sheetData>
  <mergeCells count="22">
    <mergeCell ref="C5:K5"/>
    <mergeCell ref="C6:K6"/>
    <mergeCell ref="L6:O6"/>
    <mergeCell ref="C7:K7"/>
    <mergeCell ref="L7:O10"/>
    <mergeCell ref="C8:K8"/>
    <mergeCell ref="A12:O13"/>
    <mergeCell ref="A15:O15"/>
    <mergeCell ref="A16:O18"/>
    <mergeCell ref="J22:O27"/>
    <mergeCell ref="A29:B30"/>
    <mergeCell ref="A32:C32"/>
    <mergeCell ref="A35:O35"/>
    <mergeCell ref="A37:B38"/>
    <mergeCell ref="C37:F38"/>
    <mergeCell ref="G37:O38"/>
    <mergeCell ref="C33:F33"/>
    <mergeCell ref="H33:J33"/>
    <mergeCell ref="L33:N33"/>
    <mergeCell ref="C34:F34"/>
    <mergeCell ref="H34:J34"/>
    <mergeCell ref="L34:N34"/>
  </mergeCells>
  <hyperlinks>
    <hyperlink ref="G37" r:id="rId1"/>
  </hyperlinks>
  <printOptions horizontalCentered="1"/>
  <pageMargins left="0.59055118110236227" right="0.15748031496062992" top="0.59055118110236227" bottom="0.19685039370078741" header="0" footer="0"/>
  <pageSetup paperSize="9" scale="61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61"/>
  <sheetViews>
    <sheetView showGridLines="0" topLeftCell="A42" zoomScale="60" zoomScaleNormal="60" workbookViewId="0">
      <selection activeCell="Q7" sqref="Q7"/>
    </sheetView>
  </sheetViews>
  <sheetFormatPr defaultColWidth="9.1796875" defaultRowHeight="22.5"/>
  <cols>
    <col min="1" max="1" width="2.26953125" style="15" customWidth="1"/>
    <col min="2" max="2" width="8" style="15" customWidth="1"/>
    <col min="3" max="3" width="28.54296875" style="15" customWidth="1"/>
    <col min="4" max="4" width="106.54296875" style="15" customWidth="1"/>
    <col min="5" max="5" width="21.26953125" style="15" customWidth="1"/>
    <col min="6" max="6" width="23" style="15" customWidth="1"/>
    <col min="7" max="8" width="21.26953125" style="15" customWidth="1"/>
    <col min="9" max="10" width="20.453125" style="15" customWidth="1"/>
    <col min="11" max="16384" width="9.1796875" style="15"/>
  </cols>
  <sheetData>
    <row r="1" spans="2:10" ht="45" customHeight="1">
      <c r="B1" s="187"/>
      <c r="J1" s="16" t="s">
        <v>3</v>
      </c>
    </row>
    <row r="2" spans="2:10" ht="22.5" customHeight="1">
      <c r="J2" s="17"/>
    </row>
    <row r="3" spans="2:10" ht="45" customHeight="1">
      <c r="B3" s="18" t="s">
        <v>141</v>
      </c>
      <c r="C3" s="18"/>
      <c r="D3" s="136"/>
      <c r="E3" s="181" t="s">
        <v>208</v>
      </c>
      <c r="F3" s="19"/>
      <c r="G3" s="318"/>
      <c r="H3" s="318"/>
      <c r="I3" s="318"/>
      <c r="J3" s="19"/>
    </row>
    <row r="4" spans="2:10" s="22" customFormat="1" ht="45" customHeight="1">
      <c r="B4" s="18" t="s">
        <v>142</v>
      </c>
      <c r="C4" s="20"/>
      <c r="D4" s="137"/>
      <c r="E4" s="21"/>
      <c r="F4" s="21"/>
      <c r="G4" s="21"/>
      <c r="H4" s="21"/>
      <c r="I4" s="21"/>
      <c r="J4" s="21"/>
    </row>
    <row r="5" spans="2:10" s="22" customFormat="1" ht="22.5" customHeight="1">
      <c r="G5" s="23"/>
      <c r="H5" s="23"/>
    </row>
    <row r="6" spans="2:10" s="22" customFormat="1" ht="22.5" customHeight="1">
      <c r="G6" s="23"/>
      <c r="H6" s="23"/>
    </row>
    <row r="7" spans="2:10" s="22" customFormat="1" ht="22.5" customHeight="1">
      <c r="G7" s="23"/>
      <c r="H7" s="23"/>
    </row>
    <row r="8" spans="2:10" ht="45" customHeight="1">
      <c r="B8" s="24" t="s">
        <v>168</v>
      </c>
      <c r="C8" s="25"/>
      <c r="D8" s="26"/>
      <c r="E8" s="22"/>
      <c r="F8" s="22"/>
      <c r="G8" s="27"/>
      <c r="H8" s="27"/>
    </row>
    <row r="9" spans="2:10" ht="45" customHeight="1">
      <c r="B9" s="28" t="s">
        <v>226</v>
      </c>
      <c r="C9" s="28"/>
      <c r="D9" s="29"/>
      <c r="E9" s="29"/>
      <c r="F9" s="29"/>
      <c r="G9" s="30"/>
      <c r="H9" s="30"/>
      <c r="I9" s="31"/>
      <c r="J9" s="31"/>
    </row>
    <row r="10" spans="2:10" ht="22.5" customHeight="1" thickBot="1">
      <c r="B10" s="28"/>
      <c r="C10" s="28"/>
      <c r="D10" s="29"/>
      <c r="E10" s="29"/>
      <c r="F10" s="29"/>
      <c r="G10" s="30"/>
      <c r="H10" s="30"/>
      <c r="I10" s="31"/>
      <c r="J10" s="31"/>
    </row>
    <row r="11" spans="2:10" s="32" customFormat="1" ht="45" customHeight="1" thickBot="1">
      <c r="B11" s="344" t="s">
        <v>227</v>
      </c>
      <c r="C11" s="345"/>
      <c r="D11" s="346"/>
      <c r="E11" s="337" t="s">
        <v>153</v>
      </c>
      <c r="F11" s="337"/>
      <c r="G11" s="337"/>
      <c r="H11" s="337" t="s">
        <v>154</v>
      </c>
      <c r="I11" s="337"/>
      <c r="J11" s="337"/>
    </row>
    <row r="12" spans="2:10" s="32" customFormat="1" ht="45" customHeight="1" thickBot="1">
      <c r="B12" s="33" t="s">
        <v>167</v>
      </c>
      <c r="C12" s="34"/>
      <c r="D12" s="35"/>
      <c r="E12" s="338"/>
      <c r="F12" s="339"/>
      <c r="G12" s="340"/>
      <c r="H12" s="341"/>
      <c r="I12" s="341"/>
      <c r="J12" s="341"/>
    </row>
    <row r="13" spans="2:10" ht="42" customHeight="1" thickBot="1">
      <c r="B13" s="33" t="s">
        <v>218</v>
      </c>
      <c r="C13" s="34"/>
      <c r="D13" s="35"/>
      <c r="E13" s="338"/>
      <c r="F13" s="339"/>
      <c r="G13" s="340"/>
      <c r="H13" s="341"/>
      <c r="I13" s="341"/>
      <c r="J13" s="341"/>
    </row>
    <row r="14" spans="2:10" ht="42.75" customHeight="1" thickBot="1">
      <c r="B14" s="350" t="s">
        <v>171</v>
      </c>
      <c r="C14" s="351"/>
      <c r="D14" s="352"/>
      <c r="E14" s="333" t="s">
        <v>172</v>
      </c>
      <c r="F14" s="334"/>
      <c r="G14" s="333" t="s">
        <v>5</v>
      </c>
      <c r="H14" s="334"/>
      <c r="I14" s="36" t="s">
        <v>6</v>
      </c>
      <c r="J14" s="133" t="s">
        <v>7</v>
      </c>
    </row>
    <row r="15" spans="2:10" ht="81" customHeight="1" thickBot="1">
      <c r="B15" s="353"/>
      <c r="C15" s="354"/>
      <c r="D15" s="355"/>
      <c r="E15" s="188" t="s">
        <v>150</v>
      </c>
      <c r="F15" s="189" t="s">
        <v>94</v>
      </c>
      <c r="G15" s="190" t="s">
        <v>8</v>
      </c>
      <c r="H15" s="191" t="s">
        <v>9</v>
      </c>
      <c r="I15" s="191" t="s">
        <v>170</v>
      </c>
      <c r="J15" s="191" t="s">
        <v>170</v>
      </c>
    </row>
    <row r="16" spans="2:10" s="32" customFormat="1" ht="45" customHeight="1">
      <c r="B16" s="37">
        <v>1.1000000000000001</v>
      </c>
      <c r="C16" s="319" t="s">
        <v>10</v>
      </c>
      <c r="D16" s="320"/>
      <c r="E16" s="38"/>
      <c r="F16" s="38"/>
      <c r="G16" s="38"/>
      <c r="H16" s="38"/>
      <c r="I16" s="39"/>
      <c r="J16" s="39"/>
    </row>
    <row r="17" spans="1:12" s="32" customFormat="1" ht="45" customHeight="1">
      <c r="A17" s="40"/>
      <c r="B17" s="41">
        <v>1.2</v>
      </c>
      <c r="C17" s="321" t="s">
        <v>11</v>
      </c>
      <c r="D17" s="322"/>
      <c r="E17" s="38"/>
      <c r="F17" s="38"/>
      <c r="G17" s="193"/>
      <c r="H17" s="194"/>
      <c r="I17" s="39"/>
      <c r="J17" s="39"/>
    </row>
    <row r="18" spans="1:12" s="32" customFormat="1" ht="45" customHeight="1">
      <c r="B18" s="42">
        <v>1.3</v>
      </c>
      <c r="C18" s="321" t="s">
        <v>12</v>
      </c>
      <c r="D18" s="322"/>
      <c r="E18" s="38"/>
      <c r="F18" s="186"/>
      <c r="G18" s="193"/>
      <c r="H18" s="194"/>
      <c r="I18" s="39"/>
      <c r="J18" s="39"/>
    </row>
    <row r="19" spans="1:12" s="32" customFormat="1" ht="45" customHeight="1">
      <c r="B19" s="37">
        <v>1.4</v>
      </c>
      <c r="C19" s="321" t="s">
        <v>13</v>
      </c>
      <c r="D19" s="322"/>
      <c r="E19" s="43"/>
      <c r="F19" s="44"/>
      <c r="G19" s="195"/>
      <c r="H19" s="194"/>
      <c r="I19" s="39"/>
      <c r="J19" s="39"/>
    </row>
    <row r="20" spans="1:12" s="32" customFormat="1" ht="45" customHeight="1">
      <c r="B20" s="37">
        <v>1.5</v>
      </c>
      <c r="C20" s="335" t="s">
        <v>96</v>
      </c>
      <c r="D20" s="336"/>
      <c r="E20" s="43"/>
      <c r="F20" s="44"/>
      <c r="G20" s="44"/>
      <c r="H20" s="45"/>
      <c r="I20" s="39"/>
      <c r="J20" s="39"/>
    </row>
    <row r="21" spans="1:12" s="32" customFormat="1" ht="45" customHeight="1">
      <c r="B21" s="42">
        <v>1.6</v>
      </c>
      <c r="C21" s="335" t="s">
        <v>14</v>
      </c>
      <c r="D21" s="336"/>
      <c r="E21" s="43"/>
      <c r="F21" s="44"/>
      <c r="G21" s="44"/>
      <c r="H21" s="45"/>
      <c r="I21" s="39"/>
      <c r="J21" s="39"/>
    </row>
    <row r="22" spans="1:12" s="32" customFormat="1" ht="45" customHeight="1">
      <c r="B22" s="46">
        <v>1.7</v>
      </c>
      <c r="C22" s="335" t="s">
        <v>108</v>
      </c>
      <c r="D22" s="336"/>
      <c r="E22" s="43"/>
      <c r="F22" s="44"/>
      <c r="G22" s="44"/>
      <c r="H22" s="45"/>
      <c r="I22" s="39"/>
      <c r="J22" s="39"/>
    </row>
    <row r="23" spans="1:12" s="32" customFormat="1" ht="90" customHeight="1">
      <c r="B23" s="167">
        <v>1.8</v>
      </c>
      <c r="C23" s="356" t="s">
        <v>109</v>
      </c>
      <c r="D23" s="357"/>
      <c r="E23" s="43"/>
      <c r="F23" s="44"/>
      <c r="G23" s="44"/>
      <c r="H23" s="45"/>
      <c r="I23" s="39"/>
      <c r="J23" s="39"/>
    </row>
    <row r="24" spans="1:12" s="50" customFormat="1" ht="45" customHeight="1" thickBot="1">
      <c r="A24" s="47"/>
      <c r="B24" s="46">
        <v>1.9</v>
      </c>
      <c r="C24" s="48" t="s">
        <v>105</v>
      </c>
      <c r="D24" s="49"/>
      <c r="E24" s="38"/>
      <c r="F24" s="38"/>
      <c r="G24" s="38"/>
      <c r="H24" s="38"/>
      <c r="I24" s="233"/>
      <c r="J24" s="232"/>
      <c r="K24" s="70"/>
    </row>
    <row r="25" spans="1:12" s="4" customFormat="1" ht="45" customHeight="1" thickBot="1">
      <c r="A25" s="51"/>
      <c r="B25" s="52"/>
      <c r="C25" s="53"/>
      <c r="D25" s="54" t="s">
        <v>95</v>
      </c>
      <c r="E25" s="54"/>
      <c r="F25" s="54"/>
      <c r="G25" s="54"/>
      <c r="H25" s="54"/>
      <c r="I25" s="234" t="str">
        <f>IF(SUM(I16:I24)/100=0,"",ROUND(SUM(I16:I24)/100,2))</f>
        <v/>
      </c>
      <c r="J25" s="236" t="str">
        <f>IF(SUM(J16:J24)/100=0,"",ROUND(SUM(J16:J24)/100,2))</f>
        <v/>
      </c>
      <c r="K25" s="13"/>
      <c r="L25" s="55"/>
    </row>
    <row r="26" spans="1:12" s="4" customFormat="1" ht="22.5" customHeight="1">
      <c r="A26" s="56"/>
      <c r="B26" s="57"/>
      <c r="C26" s="57"/>
      <c r="D26" s="58"/>
      <c r="E26" s="59"/>
      <c r="F26" s="60"/>
      <c r="G26" s="60"/>
      <c r="H26" s="60"/>
      <c r="I26" s="235"/>
      <c r="J26" s="235"/>
      <c r="K26" s="6"/>
    </row>
    <row r="27" spans="1:12" s="61" customFormat="1" ht="45" customHeight="1">
      <c r="B27" s="62" t="s">
        <v>99</v>
      </c>
      <c r="C27" s="62"/>
      <c r="D27" s="63"/>
      <c r="E27" s="63"/>
      <c r="F27" s="63"/>
      <c r="G27" s="63"/>
      <c r="H27" s="63"/>
      <c r="I27" s="63"/>
      <c r="J27" s="63"/>
    </row>
    <row r="28" spans="1:12" s="61" customFormat="1" ht="45" customHeight="1">
      <c r="B28" s="135" t="s">
        <v>228</v>
      </c>
      <c r="C28" s="64"/>
      <c r="D28" s="65"/>
      <c r="E28" s="65"/>
      <c r="F28" s="65"/>
      <c r="G28" s="66"/>
      <c r="H28" s="66"/>
      <c r="I28" s="66"/>
      <c r="J28" s="66"/>
    </row>
    <row r="29" spans="1:12" s="4" customFormat="1" ht="22.5" customHeight="1" thickBot="1">
      <c r="A29" s="56"/>
      <c r="B29" s="67"/>
      <c r="C29" s="67"/>
      <c r="D29" s="31"/>
      <c r="E29" s="68"/>
      <c r="F29" s="68"/>
      <c r="G29" s="68"/>
      <c r="H29" s="68"/>
      <c r="I29" s="31"/>
      <c r="J29" s="69"/>
      <c r="K29" s="6"/>
    </row>
    <row r="30" spans="1:12" ht="45" customHeight="1" thickBot="1">
      <c r="B30" s="347" t="s">
        <v>164</v>
      </c>
      <c r="C30" s="348"/>
      <c r="D30" s="349"/>
      <c r="E30" s="337" t="s">
        <v>155</v>
      </c>
      <c r="F30" s="337"/>
      <c r="G30" s="337"/>
      <c r="H30" s="337" t="s">
        <v>156</v>
      </c>
      <c r="I30" s="337"/>
      <c r="J30" s="337"/>
    </row>
    <row r="31" spans="1:12" s="50" customFormat="1" ht="45" customHeight="1" thickBot="1">
      <c r="A31" s="70"/>
      <c r="B31" s="71" t="s">
        <v>15</v>
      </c>
      <c r="C31" s="72"/>
      <c r="D31" s="73"/>
      <c r="E31" s="323" t="str">
        <f>IF(AND(E32="",E36=""),"",IF(E32="",E36,IF(E36="",E32,E32+E36)))</f>
        <v/>
      </c>
      <c r="F31" s="324"/>
      <c r="G31" s="325"/>
      <c r="H31" s="323" t="str">
        <f>IF(AND(H32="",H36=""),"",IF(H32="",H36,IF(H36="",H32,H32+H36)))</f>
        <v/>
      </c>
      <c r="I31" s="324"/>
      <c r="J31" s="325"/>
    </row>
    <row r="32" spans="1:12" s="50" customFormat="1" ht="45" customHeight="1" thickTop="1">
      <c r="A32" s="70"/>
      <c r="B32" s="74" t="s">
        <v>100</v>
      </c>
      <c r="C32" s="75"/>
      <c r="D32" s="76"/>
      <c r="E32" s="330" t="str">
        <f>IF(AND(E33="",E34=""),"",E33+E34)</f>
        <v/>
      </c>
      <c r="F32" s="331"/>
      <c r="G32" s="332"/>
      <c r="H32" s="330" t="str">
        <f>IF(AND(H33="",H34=""),"",H33+H34)</f>
        <v/>
      </c>
      <c r="I32" s="331"/>
      <c r="J32" s="332"/>
    </row>
    <row r="33" spans="1:12" s="80" customFormat="1" ht="45" customHeight="1">
      <c r="A33" s="77"/>
      <c r="B33" s="78"/>
      <c r="C33" s="79" t="s">
        <v>101</v>
      </c>
      <c r="D33" s="79"/>
      <c r="E33" s="300"/>
      <c r="F33" s="301"/>
      <c r="G33" s="302"/>
      <c r="H33" s="300"/>
      <c r="I33" s="301"/>
      <c r="J33" s="302"/>
    </row>
    <row r="34" spans="1:12" s="80" customFormat="1" ht="45" customHeight="1">
      <c r="A34" s="77"/>
      <c r="B34" s="78"/>
      <c r="C34" s="85" t="s">
        <v>102</v>
      </c>
      <c r="D34" s="85"/>
      <c r="E34" s="307"/>
      <c r="F34" s="308"/>
      <c r="G34" s="309"/>
      <c r="H34" s="307"/>
      <c r="I34" s="308"/>
      <c r="J34" s="309"/>
    </row>
    <row r="35" spans="1:12" s="80" customFormat="1" ht="45" customHeight="1" thickBot="1">
      <c r="A35" s="77"/>
      <c r="B35" s="205" t="s">
        <v>207</v>
      </c>
      <c r="C35" s="201"/>
      <c r="D35" s="200"/>
      <c r="E35" s="313"/>
      <c r="F35" s="314"/>
      <c r="G35" s="315"/>
      <c r="H35" s="313"/>
      <c r="I35" s="314"/>
      <c r="J35" s="315"/>
    </row>
    <row r="36" spans="1:12" s="50" customFormat="1" ht="45" customHeight="1">
      <c r="A36" s="70"/>
      <c r="B36" s="180" t="s">
        <v>165</v>
      </c>
      <c r="C36" s="81"/>
      <c r="D36" s="82"/>
      <c r="E36" s="303" t="str">
        <f>IF(AND(E37="",E38=""),"",E37+E38)</f>
        <v/>
      </c>
      <c r="F36" s="304"/>
      <c r="G36" s="305"/>
      <c r="H36" s="303" t="str">
        <f>IF(AND(H37="",H38=""),"",H37+H38)</f>
        <v/>
      </c>
      <c r="I36" s="304"/>
      <c r="J36" s="305"/>
      <c r="L36" s="83"/>
    </row>
    <row r="37" spans="1:12" s="50" customFormat="1" ht="45" customHeight="1">
      <c r="A37" s="70"/>
      <c r="B37" s="84"/>
      <c r="C37" s="85" t="s">
        <v>101</v>
      </c>
      <c r="D37" s="85"/>
      <c r="E37" s="310"/>
      <c r="F37" s="311"/>
      <c r="G37" s="312"/>
      <c r="H37" s="310"/>
      <c r="I37" s="311"/>
      <c r="J37" s="312"/>
    </row>
    <row r="38" spans="1:12" s="50" customFormat="1" ht="45" customHeight="1">
      <c r="A38" s="70"/>
      <c r="B38" s="202"/>
      <c r="C38" s="85" t="s">
        <v>102</v>
      </c>
      <c r="D38" s="85"/>
      <c r="E38" s="307"/>
      <c r="F38" s="308"/>
      <c r="G38" s="309"/>
      <c r="H38" s="307"/>
      <c r="I38" s="308"/>
      <c r="J38" s="309"/>
    </row>
    <row r="39" spans="1:12" s="50" customFormat="1" ht="45" customHeight="1" thickBot="1">
      <c r="A39" s="70"/>
      <c r="B39" s="204" t="s">
        <v>207</v>
      </c>
      <c r="C39" s="203"/>
      <c r="D39" s="86"/>
      <c r="E39" s="327"/>
      <c r="F39" s="328"/>
      <c r="G39" s="329"/>
      <c r="H39" s="327"/>
      <c r="I39" s="328"/>
      <c r="J39" s="329"/>
    </row>
    <row r="40" spans="1:12" s="50" customFormat="1" ht="45" customHeight="1">
      <c r="A40" s="70"/>
      <c r="B40" s="317" t="s">
        <v>183</v>
      </c>
      <c r="C40" s="317"/>
      <c r="D40" s="317"/>
      <c r="E40" s="317"/>
      <c r="F40" s="317"/>
      <c r="G40" s="317"/>
      <c r="H40" s="317"/>
      <c r="I40" s="317"/>
      <c r="J40" s="317"/>
    </row>
    <row r="41" spans="1:12" ht="45" customHeight="1">
      <c r="B41" s="192"/>
      <c r="C41" s="306" t="s">
        <v>166</v>
      </c>
      <c r="D41" s="306"/>
      <c r="E41" s="306"/>
      <c r="F41" s="306"/>
      <c r="G41" s="306"/>
      <c r="H41" s="306"/>
      <c r="I41" s="306"/>
      <c r="J41" s="306"/>
    </row>
    <row r="42" spans="1:12" ht="45" customHeight="1">
      <c r="B42" s="178"/>
      <c r="C42" s="326" t="s">
        <v>209</v>
      </c>
      <c r="D42" s="326"/>
      <c r="E42" s="326"/>
      <c r="F42" s="326"/>
      <c r="G42" s="326"/>
      <c r="H42" s="326"/>
      <c r="I42" s="326"/>
      <c r="J42" s="326"/>
    </row>
    <row r="43" spans="1:12" ht="12" customHeight="1"/>
    <row r="44" spans="1:12" s="4" customFormat="1" ht="10.5" customHeight="1">
      <c r="B44" s="228" t="s">
        <v>157</v>
      </c>
      <c r="C44" s="229"/>
      <c r="D44" s="230"/>
      <c r="E44" s="182"/>
      <c r="F44" s="182"/>
      <c r="G44" s="182"/>
      <c r="H44" s="182"/>
      <c r="I44" s="182"/>
      <c r="J44" s="182"/>
    </row>
    <row r="45" spans="1:12" s="4" customFormat="1" ht="12" customHeight="1">
      <c r="B45" s="316"/>
      <c r="C45" s="316"/>
      <c r="D45" s="316"/>
      <c r="E45" s="316"/>
      <c r="F45" s="316"/>
      <c r="G45" s="316"/>
      <c r="H45" s="316"/>
      <c r="I45" s="316"/>
      <c r="J45" s="316"/>
    </row>
    <row r="46" spans="1:12" ht="10.5" customHeight="1">
      <c r="B46" s="316"/>
      <c r="C46" s="316"/>
      <c r="D46" s="316"/>
      <c r="E46" s="316"/>
      <c r="F46" s="316"/>
      <c r="G46" s="316"/>
      <c r="H46" s="316"/>
      <c r="I46" s="316"/>
      <c r="J46" s="316"/>
      <c r="K46" s="183"/>
    </row>
    <row r="47" spans="1:12" ht="13.5" customHeight="1"/>
    <row r="48" spans="1:12" ht="13.5" customHeight="1" thickBot="1"/>
    <row r="49" spans="1:11" ht="36" customHeight="1">
      <c r="C49" s="211" t="s">
        <v>219</v>
      </c>
      <c r="D49" s="212"/>
      <c r="E49" s="212"/>
      <c r="F49" s="212"/>
      <c r="G49" s="213"/>
    </row>
    <row r="50" spans="1:11" ht="37.5">
      <c r="C50" s="214" t="s">
        <v>220</v>
      </c>
      <c r="D50" s="215"/>
      <c r="E50" s="215"/>
      <c r="F50" s="215"/>
      <c r="G50" s="216"/>
    </row>
    <row r="51" spans="1:11" ht="37.5">
      <c r="C51" s="214" t="s">
        <v>221</v>
      </c>
      <c r="D51" s="215"/>
      <c r="E51" s="215"/>
      <c r="F51" s="215"/>
      <c r="G51" s="216"/>
    </row>
    <row r="52" spans="1:11" ht="35">
      <c r="C52" s="217" t="s">
        <v>222</v>
      </c>
      <c r="D52" s="215"/>
      <c r="E52" s="215"/>
      <c r="F52" s="215"/>
      <c r="G52" s="216"/>
    </row>
    <row r="53" spans="1:11" ht="36.5">
      <c r="C53" s="218"/>
      <c r="D53" s="215"/>
      <c r="E53" s="215"/>
      <c r="F53" s="215"/>
      <c r="G53" s="216"/>
    </row>
    <row r="54" spans="1:11" ht="36.5">
      <c r="C54" s="219" t="s">
        <v>223</v>
      </c>
      <c r="D54" s="220"/>
      <c r="E54" s="215"/>
      <c r="F54" s="215"/>
      <c r="G54" s="216"/>
    </row>
    <row r="55" spans="1:11" ht="37" thickBot="1">
      <c r="C55" s="221" t="s">
        <v>229</v>
      </c>
      <c r="D55" s="220"/>
      <c r="E55" s="215"/>
      <c r="F55" s="215"/>
      <c r="G55" s="216"/>
    </row>
    <row r="56" spans="1:11" ht="37" thickBot="1">
      <c r="C56" s="222" t="s">
        <v>224</v>
      </c>
      <c r="D56" s="231"/>
      <c r="E56" s="220" t="s">
        <v>225</v>
      </c>
      <c r="F56" s="223"/>
      <c r="G56" s="216"/>
    </row>
    <row r="57" spans="1:11" ht="37" thickBot="1">
      <c r="C57" s="224"/>
      <c r="D57" s="225"/>
      <c r="E57" s="226"/>
      <c r="F57" s="226"/>
      <c r="G57" s="227"/>
    </row>
    <row r="59" spans="1:11" ht="40.5">
      <c r="A59" s="4"/>
      <c r="B59" s="87" t="s">
        <v>157</v>
      </c>
      <c r="C59" s="88"/>
      <c r="D59" s="182"/>
      <c r="E59" s="182"/>
      <c r="F59" s="182"/>
      <c r="G59" s="182"/>
      <c r="H59" s="182"/>
      <c r="I59" s="182"/>
      <c r="J59" s="182"/>
      <c r="K59" s="4"/>
    </row>
    <row r="60" spans="1:11" ht="39.5">
      <c r="A60" s="4"/>
      <c r="B60" s="342"/>
      <c r="C60" s="342"/>
      <c r="D60" s="342"/>
      <c r="E60" s="342"/>
      <c r="F60" s="342"/>
      <c r="G60" s="342"/>
      <c r="H60" s="342"/>
      <c r="I60" s="342"/>
      <c r="J60" s="342"/>
      <c r="K60" s="4"/>
    </row>
    <row r="61" spans="1:11" ht="39.5">
      <c r="B61" s="343"/>
      <c r="C61" s="343"/>
      <c r="D61" s="343"/>
      <c r="E61" s="343"/>
      <c r="F61" s="343"/>
      <c r="G61" s="343"/>
      <c r="H61" s="343"/>
      <c r="I61" s="343"/>
      <c r="J61" s="343"/>
      <c r="K61" s="183"/>
    </row>
  </sheetData>
  <protectedRanges>
    <protectedRange sqref="B45:J46" name="Range1"/>
    <protectedRange sqref="B60:J61" name="Range1_1"/>
  </protectedRanges>
  <mergeCells count="47">
    <mergeCell ref="E13:G13"/>
    <mergeCell ref="H13:J13"/>
    <mergeCell ref="B60:J60"/>
    <mergeCell ref="B61:J61"/>
    <mergeCell ref="B11:D11"/>
    <mergeCell ref="E11:G11"/>
    <mergeCell ref="H11:J11"/>
    <mergeCell ref="H12:J12"/>
    <mergeCell ref="B30:D30"/>
    <mergeCell ref="E12:G12"/>
    <mergeCell ref="B14:D15"/>
    <mergeCell ref="H30:J30"/>
    <mergeCell ref="C23:D23"/>
    <mergeCell ref="C20:D20"/>
    <mergeCell ref="C21:D21"/>
    <mergeCell ref="E32:G32"/>
    <mergeCell ref="H32:J32"/>
    <mergeCell ref="E14:F14"/>
    <mergeCell ref="G14:H14"/>
    <mergeCell ref="C22:D22"/>
    <mergeCell ref="E30:G30"/>
    <mergeCell ref="B46:J46"/>
    <mergeCell ref="B45:J45"/>
    <mergeCell ref="B40:J40"/>
    <mergeCell ref="G3:I3"/>
    <mergeCell ref="C16:D16"/>
    <mergeCell ref="C17:D17"/>
    <mergeCell ref="C18:D18"/>
    <mergeCell ref="C19:D19"/>
    <mergeCell ref="E31:G31"/>
    <mergeCell ref="H31:J31"/>
    <mergeCell ref="C42:J42"/>
    <mergeCell ref="E38:G38"/>
    <mergeCell ref="H38:J38"/>
    <mergeCell ref="H39:J39"/>
    <mergeCell ref="E39:G39"/>
    <mergeCell ref="H35:J35"/>
    <mergeCell ref="E33:G33"/>
    <mergeCell ref="H33:J33"/>
    <mergeCell ref="H36:J36"/>
    <mergeCell ref="C41:J41"/>
    <mergeCell ref="H34:J34"/>
    <mergeCell ref="E37:G37"/>
    <mergeCell ref="H37:J37"/>
    <mergeCell ref="E34:G34"/>
    <mergeCell ref="E36:G36"/>
    <mergeCell ref="E35:G35"/>
  </mergeCells>
  <dataValidations count="23">
    <dataValidation type="decimal" operator="greaterThanOrEqual" allowBlank="1" showInputMessage="1" showErrorMessage="1" errorTitle="มูลค่าการนำเข้า" error="มีค่าเป็นบวกเท่านั้น และจุดทศนิยม 2 ตำแหน่ง" promptTitle="มูลค่าการนำเข้า" prompt="มีค่าเป็นบวกเท่านั้น และจุดทศนิยม 2 ตำแหน่ง" sqref="E12:E13">
      <formula1>0</formula1>
    </dataValidation>
    <dataValidation type="decimal" operator="greaterThanOrEqual" allowBlank="1" showInputMessage="1" showErrorMessage="1" errorTitle="มูลค่าการส่งออก" error="มีค่าเป็นบวกเท่านั้น และจุดทศนิยม 2 ตำแหน่ง" promptTitle="มูลค่าการส่งออก" prompt="มีค่าเป็นบวกเท่านั้น และจุดทศนิยม 2 ตำแหน่ง" sqref="H12:J13">
      <formula1>0</formula1>
    </dataValidation>
    <dataValidation type="whole" operator="greaterThan" allowBlank="1" showInputMessage="1" showErrorMessage="1" errorTitle="จำนวนงวด" error="โปรดระบุเป็นจำนวนเต็ม (หน่วย : งวด)" promptTitle="จำนวนงวด" prompt="โปรดระบุเป็นจำนวนเต็ม          (หน่วย : งวด)" sqref="G16:H16 G24:H24">
      <formula1>0</formula1>
    </dataValidation>
    <dataValidation type="whole" allowBlank="1" showInputMessage="1" showErrorMessage="1" errorTitle="ระยะเวลาชำระ" error="โปรดระบุเป็นจำนวนเต็ม (หน่วย : วัน) มีค่าตั้งแต่ 1 ถึง 365 " promptTitle="ระยะเวลาชำระ" prompt="โปรดระบุเป็นจำนวนเต็ม (หน่วย : วัน) มีค่าตั้งแต่ 1 ถึง 365 " sqref="F18 E17:F17">
      <formula1>1</formula1>
      <formula2>365</formula2>
    </dataValidation>
    <dataValidation allowBlank="1" sqref="E19:F19"/>
    <dataValidation type="decimal" operator="greaterThanOrEqual" allowBlank="1" showInputMessage="1" showErrorMessage="1" errorTitle="ข้อมูลลูกหนี้การค้าต่างประเทศ" error="มีค่าเป็นบวกเท่านั้น และจุดทศนิยม 2 ตำแหน่ง" promptTitle="ข้อมูลลูกหนี้การค้าต่างประเทศ" prompt="มีค่าเป็นบวกเท่านั้น และจุดทศนิยม 2 ตำแหน่ง ทั้งนี้ไม่รวมยอดคงค้างที่มีการชำระเงินผ่าน L/C หรือ D/P หรือ D/A หรือ T/R" sqref="H34:J34">
      <formula1>0</formula1>
    </dataValidation>
    <dataValidation type="decimal" allowBlank="1" showInputMessage="1" showErrorMessage="1" errorTitle="ข้อมูลเจ้าหนี้การค้าต่างประเทศ" error="มีค่าเป็นบวกเท่านั้น จุดทศนิยม 2 ตำแหน่ง และต้องมีค่าไม่เกินข้อ 2.1.2" promptTitle="ข้อมูลเจ้าหนี้การค้าต่างประเทศ" prompt="มีค่าเป็นบวกเท่านั้น จุดทศนิยม 2 ตำแหน่ง และต้องมีค่าไม่เกินข้อ 2.1.2 เป็นยอดคงค้างสินเชื่อการค้ากับกลุ่มบริษัทในเครือ (ทั้งระยะสั้นและระยะยาว)" sqref="E39:G39">
      <formula1>IF(E36="",NA(),0)</formula1>
      <formula2>IF(E36="",NA(),E36)</formula2>
    </dataValidation>
    <dataValidation type="decimal" allowBlank="1" showInputMessage="1" showErrorMessage="1" errorTitle="สัดส่วนการนำเข้า (%)" error="โปรดระบุเป็นตัวเลขมากกว่า 0  (หน่วย : %) ทศนิยม 2 ตำแหน่ง และผลรวมข้อ1.1 ถึง 1.9  ต้องเท่ากับ 100.00" promptTitle="สัดส่วนการนำเข้า (%)" prompt="โปรดระบุเป็นตัวเลขมากกว่า 0  (หน่วย : %) ทศนิยม 2 ตำแหน่ง และผลรวมข้อ1.1 ถึง 1.9  ต้องเท่ากับ 100.00" sqref="I16:I24">
      <formula1>0.01</formula1>
      <formula2>100</formula2>
    </dataValidation>
    <dataValidation type="decimal" allowBlank="1" showInputMessage="1" showErrorMessage="1" errorTitle="สัดส่วนการส่งออก (%)" error="โปรดระบุเป็นตัวเลขมากกว่า 0  (หน่วย : %) ทศนิยม 2 ตำแหน่ง และผลรวมข้อ1.1 ถึง 1.9  ต้องเท่ากับ 100.00" promptTitle="สัดส่วนการส่งออก (%)" prompt="โปรดระบุเป็นตัวเลขมากกว่า 0  (หน่วย : %) ทศนิยม 2 ตำแหน่ง และผลรวมข้อ1.1 ถึง 1.9  ต้องเท่ากับ 100.00" sqref="J16:J24">
      <formula1>0.01</formula1>
      <formula2>100</formula2>
    </dataValidation>
    <dataValidation type="whole" allowBlank="1" showInputMessage="1" showErrorMessage="1" errorTitle="ระยะเวลาชำระ" error="โปรดระบุเป็นจำนวนเต็ม (หน่วย : วัน) มีค่าตั้งแต่ 1 ถึง 365 " promptTitle="ระยะเวลาชำระ" prompt="โปรดระบุเป็นจำนวนเต็ม (หน่วย : วัน) มีค่าตั้งแต่ 1 ถึง 365 " sqref="E18">
      <formula1>0</formula1>
      <formula2>365</formula2>
    </dataValidation>
    <dataValidation type="whole" allowBlank="1" showInputMessage="1" showErrorMessage="1" errorTitle="ระยะเวลาชำระ" error="โปรดระบุเป็นจำนวนเต็ม (หน่วย : วัน) มีค่าตั้งแต่ 1 ถึง 365 " promptTitle="ระยะเวลาชำระ" prompt="โปรดระบุเป็นจำนวนเต็ม (หน่วย : วัน) มีค่าตั้งแต่ 0 ถึง 365 " sqref="E24">
      <formula1>0</formula1>
      <formula2>365</formula2>
    </dataValidation>
    <dataValidation type="whole" allowBlank="1" showInputMessage="1" showErrorMessage="1" errorTitle="ระยะเวลาชำระ" error="โปรดระบุเป็นจำนวนเต็ม (หน่วย : วัน) มีค่าตั้งแต่ 0 ถึง 365 " promptTitle="ระยะเวลาชำระ" prompt="โปรดระบุเป็นจำนวนเต็ม (หน่วย : วัน) มีค่าตั้งแต่ 0 ถึง 365 " sqref="F24">
      <formula1>0</formula1>
      <formula2>365</formula2>
    </dataValidation>
    <dataValidation type="decimal" operator="greaterThanOrEqual" allowBlank="1" showInputMessage="1" showErrorMessage="1" errorTitle="ข้อมูลเจ้าหนี้การค้าต่างประเทศ" error="มีค่าเป็นบวกเท่านั้น และจุดทศนิยม 2 ตำแหน่ง" promptTitle="ข้อมูลเจ้า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ไม่ผ่านเขตแดนประเทศไทยระยะสั้นไม่เกิน 365 วัน (หน่วย : บาท) ทั้งนี้ไม่รวมยอดคงค้างที่มีการชำระเงินผ่าน L/C หรือ D/P หรือ D/A หรือ T/R" sqref="E37:G37">
      <formula1>0</formula1>
    </dataValidation>
    <dataValidation type="decimal" operator="greaterThanOrEqual" allowBlank="1" showInputMessage="1" showErrorMessage="1" errorTitle="ข้อมูลลูกหนี้การค้าต่างประเทศ" error="มีค่าเป็นบวกเท่านั้น และจุดทศนิยม 2 ตำแหน่ง" promptTitle="ข้อมูลลูก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ไม่ผ่านเขตแดนประเทศไทยระยะสั้นไม่เกิน 365 วัน (หน่วย : บาท) ทั้งนี้ไม่รวมยอดคงค้างที่มีการชำระเงินผ่าน L/C หรือ D/P หรือ D/A หรือ T/R" sqref="H37:J37">
      <formula1>0</formula1>
    </dataValidation>
    <dataValidation type="decimal" allowBlank="1" showInputMessage="1" showErrorMessage="1" errorTitle="ข้อมูลเจ้าหนี้การค้าต่างประเทศ" error="มีค่าเป็นบวกเท่านั้น จุดทศนิยม 2 ตำแหน่ง และต้องมีค่าไม่เกินข้อ 2.1.2" promptTitle="ข้อมูลลูกหนี้การค้าต่างประเทศ" prompt="มีค่าเป็นบวกเท่านั้น จุดทศนิยม 2 ตำแหน่ง และต้องมีค่าไม่เกินข้อ 2.1.2เป็นยอดคงค้างสินเชื่อการค้ากับกลุ่มบริษัทในเครือ (ทั้งระยะสั้นและระยะยาว)" sqref="H39:J39">
      <formula1>IF(H36="",NA(),0)</formula1>
      <formula2>IF(H36="",NA(),H36)</formula2>
    </dataValidation>
    <dataValidation type="decimal" operator="greaterThanOrEqual" allowBlank="1" showInputMessage="1" showErrorMessage="1" errorTitle="ข้อมูลเจ้าหนี้การค้าต่างประเทศ" error="มีค่าเป็นบวกเท่านั้น และจุดทศนิยม 2 ตำแหน่ง" promptTitle="ข้อมูลเจ้า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ไม่ผ่านเขตแดนประเทศไทย ทั้งนี้ไม่รวมยอดคงค้างที่มีการชำระเงินผ่าน L/C หรือ D/P หรือ D/A หรือ T/R" sqref="E38:G38">
      <formula1>0</formula1>
    </dataValidation>
    <dataValidation type="decimal" operator="greaterThanOrEqual" allowBlank="1" showInputMessage="1" showErrorMessage="1" errorTitle="ข้อมูลลูกหนี้การค้าต่างประเทศ" error="มีค่าเป็นบวกเท่านั้น และจุดทศนิยม 2 ตำแหน่ง" promptTitle="ข้อมูลลูก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ไม่ผ่านเขตแดนประเทศไทย ทั้งนี้ไม่รวมยอดคงค้างที่มีการชำระเงินผ่าน L/C หรือ D/P หรือ D/A หรือ T/R" sqref="H38:J38">
      <formula1>0</formula1>
    </dataValidation>
    <dataValidation type="decimal" operator="greaterThanOrEqual" allowBlank="1" showInputMessage="1" showErrorMessage="1" errorTitle="ข้อมูลเจ้าหนี้การค้าต่างประเทศ" error="มีค่าเป็นบวกเท่านั้น และจุดทศนิยม 2 ตำแหน่ง" promptTitle="ข้อมูลเจ้าหนี้การค้าต่างประเทศ" prompt="มีค่าเป็นบวกเท่านั้น และจุดทศนิยม 2 ตำแหน่ง ทั้งนี้ไม่รวมยอดคงค้างที่มีการชำระเงินผ่าน L/C หรือ D/P หรือ D/A หรือ T/R" sqref="E34:G34">
      <formula1>0</formula1>
    </dataValidation>
    <dataValidation type="whole" operator="greaterThan" allowBlank="1" showInputMessage="1" showErrorMessage="1" errorTitle="ระยะเวลาชำระ" error="โปรดระบุเป็นจำนวนเต็ม (หน่วย : วัน)" promptTitle="ระยะเวลาชำระ" prompt="โปรดระบุเป็นจำนวนเต็ม (หน่วย : วัน) " sqref="E16:F16">
      <formula1>0</formula1>
    </dataValidation>
    <dataValidation type="decimal" errorStyle="warning" showInputMessage="1" showErrorMessage="1" errorTitle="ข้อมูลเจ้าหนี้การค้าต่างประเทศ" error="มีค่าเป็นบวกเท่านั้น จุดทศนิยม 2 ตำแหน่ง และมีมูลค่าไม่เกินมูลค่าการนำเข้า หากท่าน “ยืนยัน” โปรดใส่เหตุผลในข้อมูลเพิ่มเติมและข้อเสนอแนะด้วยค่ะ" promptTitle="ข้อมูลเจ้า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ผ่านเขตแดนประเทศไทย ระยะสั้นไม่เกิน 365 วัน (หน่วย : บาท) ทั้งนี้ไม่รวมยอดคงค้างที่มีการชำระเงินผ่าน L/C หรือ D/P หรือ D/A หรือ T/R" sqref="E33">
      <formula1>0</formula1>
      <formula2>IF(E12="",0,E12)</formula2>
    </dataValidation>
    <dataValidation type="decimal" errorStyle="warning" showInputMessage="1" showErrorMessage="1" errorTitle="ข้อมูลลูกหนี้การค้าต่างประเทศ" error="มีค่าเป็นบวกเท่านั้น จุดทศนิยม 2 ตำแหน่ง และมีมูลค่าไม่เกินมูลค่าการส่งออก หากท่าน “ยืนยัน” โปรดใส่เหตุผลในข้อมูลเพิ่มเติมและข้อเสนอแนะด้วยค่ะ" promptTitle="ข้อมูลลูก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ผ่านเขตแดนประเทศไทย ระยะสั้นไม่เกิน 365 วัน (หน่วย : บาท) ทั้งนี้ไม่รวมยอดคงค้างที่มีการชำระเงินผ่าน L/C หรือ D/P หรือ D/A หรือ T/R" sqref="H33">
      <formula1>0</formula1>
      <formula2>IF(H12="",0,H12)</formula2>
    </dataValidation>
    <dataValidation type="decimal" allowBlank="1" showInputMessage="1" showErrorMessage="1" errorTitle="ข้อมูลเจ้าหนี้การค้าต่างประเทศ" error="มีค่าเป็นบวกเท่านั้น และจุดทศนิยม 2 ตำแหน่ง  และต้องมีค่าไม่เกินข้อ 2.1.1" promptTitle="ข้อมูลเจ้าหนี้การค้าต่างประเทศ" prompt="มีค่าเป็นบวกเท่านั้น และจุดทศนิยม 2 ตำแหน่ง และต้องมีค่าไม่เกินข้อ 2.1.1 เป็นยอดคงค้างสินเชื่อการค้ากับกลุ่มบริษัทในเครือ (ทั้งระยะสั้นและระยะยาว)" sqref="E35:G35">
      <formula1>IF(E32="",NA(),0)</formula1>
      <formula2>IF(E32="",NA(),E32)</formula2>
    </dataValidation>
    <dataValidation type="decimal" allowBlank="1" showInputMessage="1" showErrorMessage="1" errorTitle="ข้อมูลลูกหนี้การค้าต่างประเทศ" error="มีค่าเป็นบวกเท่านั้น และจุดทศนิยม 2 ตำแหน่ง  และต้องมีค่าไม่เกินข้อ 2.1.1" promptTitle="ข้อมูลลูกหนี้การค้าต่างประเทศ" prompt="มีค่าเป็นบวกเท่านั้น และจุดทศนิยม 2 ตำแหน่ง  และต้องมีค่าไม่เกินข้อ 2.1.1 เป็นยอดคงค้างสินเชือการค้ากับกลุ่มบริษัทในเครือ (ทั้งระยะสั้นและระยะยาว)" sqref="H35:J35">
      <formula1>IF(H32="",NA(),0)</formula1>
      <formula2>IF(H32="",NA(),H32)</formula2>
    </dataValidation>
  </dataValidations>
  <pageMargins left="0" right="0" top="0.59055118110236227" bottom="0.23622047244094491" header="0" footer="0"/>
  <pageSetup paperSize="9" scale="4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A36"/>
  <sheetViews>
    <sheetView showGridLines="0" topLeftCell="A10" zoomScale="40" zoomScaleNormal="40" workbookViewId="0">
      <selection activeCell="Q7" sqref="Q7"/>
    </sheetView>
  </sheetViews>
  <sheetFormatPr defaultColWidth="9.1796875" defaultRowHeight="40.5"/>
  <cols>
    <col min="1" max="1" width="2.26953125" style="31" customWidth="1"/>
    <col min="2" max="2" width="6.54296875" style="31" customWidth="1"/>
    <col min="3" max="3" width="20.7265625" style="31" customWidth="1"/>
    <col min="4" max="4" width="30.81640625" style="31" customWidth="1"/>
    <col min="5" max="5" width="46.81640625" style="31" customWidth="1"/>
    <col min="6" max="6" width="49.26953125" style="31" customWidth="1"/>
    <col min="7" max="10" width="22.26953125" style="31" customWidth="1"/>
    <col min="11" max="11" width="9.1796875" style="31" customWidth="1"/>
    <col min="12" max="12" width="11.7265625" style="31" bestFit="1" customWidth="1"/>
    <col min="13" max="26" width="9.1796875" style="31"/>
    <col min="27" max="27" width="17.7265625" style="31" bestFit="1" customWidth="1"/>
    <col min="28" max="16384" width="9.1796875" style="31"/>
  </cols>
  <sheetData>
    <row r="1" spans="1:53" ht="45" customHeight="1">
      <c r="B1" s="187"/>
      <c r="I1" s="89"/>
      <c r="J1" s="16" t="s">
        <v>93</v>
      </c>
      <c r="Z1" s="179">
        <v>2</v>
      </c>
      <c r="AA1" s="90">
        <f>'หน้าที่ 2'!E12</f>
        <v>0</v>
      </c>
      <c r="AB1" s="90">
        <f>'หน้าที่ 2'!H12</f>
        <v>0</v>
      </c>
      <c r="BA1" s="177" t="s">
        <v>143</v>
      </c>
    </row>
    <row r="2" spans="1:53" ht="22.5" customHeight="1">
      <c r="L2" s="91"/>
      <c r="AA2" s="92"/>
      <c r="BA2" s="177" t="s">
        <v>144</v>
      </c>
    </row>
    <row r="3" spans="1:53" ht="45" customHeight="1">
      <c r="B3" s="18" t="s">
        <v>141</v>
      </c>
      <c r="C3" s="93"/>
      <c r="D3" s="374" t="str">
        <f>IF('หน้าที่ 2'!D3="","",'หน้าที่ 2'!D3)</f>
        <v/>
      </c>
      <c r="E3" s="374"/>
      <c r="F3" s="134" t="s">
        <v>4</v>
      </c>
      <c r="G3" s="373" t="str">
        <f>IF('หน้าที่ 2'!G3="","",'หน้าที่ 2'!G3)</f>
        <v/>
      </c>
      <c r="H3" s="373"/>
      <c r="I3" s="373"/>
      <c r="J3" s="94"/>
      <c r="K3" s="94"/>
      <c r="L3" s="95"/>
      <c r="BA3" s="177" t="s">
        <v>145</v>
      </c>
    </row>
    <row r="4" spans="1:53" s="29" customFormat="1" ht="45" customHeight="1">
      <c r="B4" s="18" t="s">
        <v>142</v>
      </c>
      <c r="C4" s="96"/>
      <c r="D4" s="375" t="str">
        <f>IF('หน้าที่ 2'!D4="","",'หน้าที่ 2'!D4)</f>
        <v/>
      </c>
      <c r="E4" s="375"/>
      <c r="F4" s="97"/>
      <c r="G4" s="97"/>
      <c r="H4" s="97"/>
      <c r="I4" s="97"/>
      <c r="J4" s="97"/>
      <c r="K4" s="97"/>
      <c r="L4" s="97"/>
      <c r="BA4" s="177" t="s">
        <v>146</v>
      </c>
    </row>
    <row r="5" spans="1:53" s="29" customFormat="1" ht="22.5" customHeight="1">
      <c r="H5" s="91"/>
      <c r="I5" s="91"/>
      <c r="J5" s="91"/>
      <c r="BA5" s="177" t="s">
        <v>147</v>
      </c>
    </row>
    <row r="6" spans="1:53" s="29" customFormat="1" ht="22.5" customHeight="1">
      <c r="G6" s="91"/>
      <c r="BA6" s="177" t="s">
        <v>148</v>
      </c>
    </row>
    <row r="7" spans="1:53" s="29" customFormat="1" ht="22.5" customHeight="1">
      <c r="G7" s="91"/>
      <c r="BA7" s="177"/>
    </row>
    <row r="8" spans="1:53" s="101" customFormat="1" ht="45" customHeight="1">
      <c r="A8" s="98"/>
      <c r="B8" s="62" t="s">
        <v>87</v>
      </c>
      <c r="C8" s="99"/>
      <c r="D8" s="99"/>
      <c r="E8" s="98"/>
      <c r="F8" s="98"/>
      <c r="G8" s="98"/>
      <c r="H8" s="98"/>
      <c r="I8" s="100"/>
      <c r="J8" s="100"/>
      <c r="BA8" s="177"/>
    </row>
    <row r="9" spans="1:53" s="101" customFormat="1" ht="45" customHeight="1">
      <c r="A9" s="98"/>
      <c r="B9" s="102" t="s">
        <v>230</v>
      </c>
      <c r="C9" s="99"/>
      <c r="D9" s="99"/>
      <c r="E9" s="98"/>
      <c r="F9" s="98"/>
      <c r="G9" s="98"/>
      <c r="H9" s="98"/>
      <c r="I9" s="98"/>
      <c r="J9" s="98"/>
      <c r="K9" s="98"/>
      <c r="L9" s="100"/>
      <c r="BA9" s="177"/>
    </row>
    <row r="10" spans="1:53" s="101" customFormat="1" ht="22.5" customHeight="1">
      <c r="A10" s="98"/>
      <c r="B10" s="102"/>
      <c r="C10" s="99"/>
      <c r="D10" s="99"/>
      <c r="E10" s="98"/>
      <c r="F10" s="98"/>
      <c r="G10" s="98"/>
      <c r="H10" s="98"/>
      <c r="I10" s="98"/>
      <c r="J10" s="98"/>
      <c r="K10" s="98"/>
      <c r="L10" s="100"/>
      <c r="BA10" s="177"/>
    </row>
    <row r="11" spans="1:53" s="101" customFormat="1" ht="45" customHeight="1">
      <c r="A11" s="98"/>
      <c r="B11" s="168" t="s">
        <v>103</v>
      </c>
      <c r="C11" s="169"/>
      <c r="D11" s="169"/>
      <c r="E11" s="170"/>
      <c r="F11" s="170"/>
      <c r="G11" s="98"/>
      <c r="H11" s="98"/>
      <c r="I11" s="98"/>
      <c r="J11" s="98"/>
      <c r="K11" s="98"/>
      <c r="L11" s="100"/>
      <c r="BA11" s="177"/>
    </row>
    <row r="12" spans="1:53" s="101" customFormat="1" ht="45" customHeight="1">
      <c r="A12" s="98"/>
      <c r="B12" s="102"/>
      <c r="C12" s="103"/>
      <c r="D12" s="103"/>
      <c r="E12" s="104"/>
      <c r="F12" s="103"/>
      <c r="G12" s="98"/>
      <c r="H12" s="98"/>
      <c r="I12" s="98"/>
      <c r="J12" s="98"/>
      <c r="K12" s="98"/>
      <c r="L12" s="100"/>
      <c r="BA12" s="177"/>
    </row>
    <row r="13" spans="1:53" s="101" customFormat="1" ht="45" customHeight="1">
      <c r="A13" s="98"/>
      <c r="B13" s="102"/>
      <c r="C13" s="103"/>
      <c r="D13" s="103"/>
      <c r="E13" s="104"/>
      <c r="F13" s="103"/>
      <c r="G13" s="98"/>
      <c r="H13" s="98"/>
      <c r="I13" s="98"/>
      <c r="J13" s="98"/>
      <c r="K13" s="98"/>
      <c r="L13" s="100"/>
    </row>
    <row r="14" spans="1:53" s="101" customFormat="1" ht="45" customHeight="1" thickBot="1">
      <c r="A14" s="98"/>
      <c r="B14" s="102"/>
      <c r="C14" s="99" t="s">
        <v>110</v>
      </c>
      <c r="D14" s="99"/>
      <c r="E14" s="98"/>
      <c r="F14" s="98"/>
      <c r="G14" s="98"/>
      <c r="H14" s="98"/>
      <c r="I14" s="98"/>
      <c r="J14" s="98"/>
      <c r="K14" s="98"/>
      <c r="L14" s="100"/>
    </row>
    <row r="15" spans="1:53" s="101" customFormat="1" ht="45" customHeight="1" thickBot="1">
      <c r="A15" s="98"/>
      <c r="B15" s="102"/>
      <c r="C15" s="361" t="s">
        <v>204</v>
      </c>
      <c r="D15" s="376"/>
      <c r="E15" s="376"/>
      <c r="F15" s="364" t="s">
        <v>205</v>
      </c>
      <c r="G15" s="365"/>
      <c r="H15" s="366"/>
      <c r="I15" s="98"/>
      <c r="J15" s="98"/>
      <c r="K15" s="98"/>
      <c r="L15" s="100"/>
    </row>
    <row r="16" spans="1:53" s="101" customFormat="1" ht="45" customHeight="1" thickBot="1">
      <c r="A16" s="98"/>
      <c r="B16" s="102"/>
      <c r="C16" s="370"/>
      <c r="D16" s="371"/>
      <c r="E16" s="372"/>
      <c r="F16" s="370"/>
      <c r="G16" s="371"/>
      <c r="H16" s="372"/>
      <c r="I16" s="98"/>
      <c r="J16" s="98"/>
      <c r="K16" s="98"/>
      <c r="L16" s="100"/>
    </row>
    <row r="17" spans="1:12" s="101" customFormat="1" ht="22.5" customHeight="1">
      <c r="A17" s="98"/>
      <c r="B17" s="102"/>
      <c r="C17" s="105"/>
      <c r="D17" s="105"/>
      <c r="E17" s="98"/>
      <c r="F17" s="98"/>
      <c r="G17" s="98"/>
      <c r="H17" s="98"/>
      <c r="I17" s="98"/>
      <c r="J17" s="98"/>
      <c r="K17" s="98"/>
      <c r="L17" s="100"/>
    </row>
    <row r="18" spans="1:12" s="101" customFormat="1" ht="45" customHeight="1" thickBot="1">
      <c r="A18" s="98"/>
      <c r="B18" s="102"/>
      <c r="C18" s="99" t="s">
        <v>206</v>
      </c>
      <c r="D18" s="99"/>
      <c r="E18" s="98"/>
      <c r="F18" s="98"/>
      <c r="G18" s="98"/>
      <c r="H18" s="98"/>
      <c r="I18" s="98"/>
      <c r="J18" s="98"/>
      <c r="K18" s="98"/>
      <c r="L18" s="100"/>
    </row>
    <row r="19" spans="1:12" s="101" customFormat="1" ht="45" customHeight="1" thickBot="1">
      <c r="A19" s="98"/>
      <c r="B19" s="102"/>
      <c r="C19" s="360" t="s">
        <v>88</v>
      </c>
      <c r="D19" s="361"/>
      <c r="E19" s="140" t="s">
        <v>158</v>
      </c>
      <c r="F19" s="141" t="s">
        <v>159</v>
      </c>
      <c r="G19" s="364" t="s">
        <v>160</v>
      </c>
      <c r="H19" s="365"/>
      <c r="I19" s="365"/>
      <c r="J19" s="366"/>
      <c r="K19" s="98"/>
      <c r="L19" s="100"/>
    </row>
    <row r="20" spans="1:12" s="101" customFormat="1" ht="45" customHeight="1" thickBot="1">
      <c r="A20" s="98"/>
      <c r="B20" s="102"/>
      <c r="C20" s="362" t="s">
        <v>89</v>
      </c>
      <c r="D20" s="363"/>
      <c r="E20" s="210"/>
      <c r="F20" s="209"/>
      <c r="G20" s="367"/>
      <c r="H20" s="368"/>
      <c r="I20" s="368"/>
      <c r="J20" s="369"/>
      <c r="K20" s="98"/>
      <c r="L20" s="100"/>
    </row>
    <row r="21" spans="1:12" s="101" customFormat="1" ht="22.5" customHeight="1">
      <c r="A21" s="98"/>
      <c r="B21" s="102"/>
      <c r="C21" s="99"/>
      <c r="D21" s="99"/>
      <c r="E21" s="98"/>
      <c r="F21" s="98"/>
      <c r="G21" s="98"/>
      <c r="H21" s="98"/>
      <c r="I21" s="98"/>
      <c r="J21" s="98"/>
      <c r="K21" s="98"/>
      <c r="L21" s="100"/>
    </row>
    <row r="22" spans="1:12" s="101" customFormat="1" ht="45" customHeight="1">
      <c r="A22" s="98"/>
      <c r="B22" s="168" t="s">
        <v>104</v>
      </c>
      <c r="C22" s="169"/>
      <c r="D22" s="169"/>
      <c r="E22" s="170"/>
      <c r="F22" s="170"/>
      <c r="G22" s="98"/>
      <c r="H22" s="98"/>
      <c r="I22" s="98"/>
      <c r="J22" s="98"/>
      <c r="K22" s="98"/>
      <c r="L22" s="100"/>
    </row>
    <row r="23" spans="1:12" s="101" customFormat="1" ht="45" customHeight="1">
      <c r="A23" s="98"/>
      <c r="B23" s="102"/>
      <c r="C23" s="103"/>
      <c r="D23" s="103"/>
      <c r="E23" s="104"/>
      <c r="F23" s="103"/>
      <c r="G23" s="98"/>
      <c r="H23" s="98"/>
      <c r="I23" s="98"/>
      <c r="J23" s="98"/>
      <c r="K23" s="98"/>
      <c r="L23" s="100"/>
    </row>
    <row r="24" spans="1:12" s="101" customFormat="1" ht="22.5" customHeight="1">
      <c r="A24" s="98"/>
      <c r="B24" s="102"/>
      <c r="C24" s="103"/>
      <c r="D24" s="103"/>
      <c r="E24" s="104"/>
      <c r="F24" s="103"/>
      <c r="G24" s="98"/>
      <c r="H24" s="98"/>
      <c r="I24" s="98"/>
      <c r="J24" s="98"/>
      <c r="K24" s="98"/>
      <c r="L24" s="100"/>
    </row>
    <row r="25" spans="1:12" s="101" customFormat="1" ht="45" customHeight="1" thickBot="1">
      <c r="A25" s="98"/>
      <c r="B25" s="102"/>
      <c r="C25" s="99" t="s">
        <v>111</v>
      </c>
      <c r="D25" s="99"/>
      <c r="E25" s="98"/>
      <c r="F25" s="98"/>
      <c r="G25" s="98"/>
      <c r="H25" s="98"/>
      <c r="I25" s="98"/>
      <c r="J25" s="98"/>
      <c r="K25" s="98"/>
      <c r="L25" s="100"/>
    </row>
    <row r="26" spans="1:12" s="101" customFormat="1" ht="45" customHeight="1" thickBot="1">
      <c r="A26" s="98"/>
      <c r="B26" s="102"/>
      <c r="C26" s="358" t="s">
        <v>112</v>
      </c>
      <c r="D26" s="359"/>
      <c r="E26" s="209"/>
      <c r="F26" s="98"/>
      <c r="G26" s="98"/>
      <c r="H26" s="98"/>
      <c r="I26" s="98"/>
      <c r="J26" s="98"/>
      <c r="K26" s="98"/>
      <c r="L26" s="100"/>
    </row>
    <row r="27" spans="1:12" s="101" customFormat="1" ht="22.5" customHeight="1">
      <c r="A27" s="98"/>
      <c r="B27" s="102"/>
      <c r="C27" s="99"/>
      <c r="D27" s="99"/>
      <c r="E27" s="98"/>
      <c r="F27" s="98"/>
      <c r="G27" s="98"/>
      <c r="H27" s="98"/>
      <c r="I27" s="98"/>
      <c r="J27" s="98"/>
      <c r="K27" s="98"/>
      <c r="L27" s="100"/>
    </row>
    <row r="28" spans="1:12" s="101" customFormat="1" ht="45" customHeight="1" thickBot="1">
      <c r="A28" s="98"/>
      <c r="B28" s="102"/>
      <c r="C28" s="99" t="s">
        <v>90</v>
      </c>
      <c r="D28" s="99"/>
      <c r="E28" s="98"/>
      <c r="F28" s="98"/>
      <c r="G28" s="98"/>
      <c r="H28" s="98"/>
      <c r="I28" s="98"/>
      <c r="J28" s="98"/>
      <c r="K28" s="98"/>
      <c r="L28" s="100"/>
    </row>
    <row r="29" spans="1:12" s="101" customFormat="1" ht="45" customHeight="1" thickBot="1">
      <c r="A29" s="98"/>
      <c r="B29" s="102"/>
      <c r="C29" s="360" t="s">
        <v>91</v>
      </c>
      <c r="D29" s="361"/>
      <c r="E29" s="140" t="s">
        <v>158</v>
      </c>
      <c r="F29" s="141" t="s">
        <v>161</v>
      </c>
      <c r="G29" s="364" t="s">
        <v>162</v>
      </c>
      <c r="H29" s="365"/>
      <c r="I29" s="365"/>
      <c r="J29" s="366"/>
      <c r="K29" s="98"/>
      <c r="L29" s="100"/>
    </row>
    <row r="30" spans="1:12" s="101" customFormat="1" ht="45" customHeight="1" thickBot="1">
      <c r="A30" s="98"/>
      <c r="B30" s="102"/>
      <c r="C30" s="362" t="s">
        <v>89</v>
      </c>
      <c r="D30" s="363"/>
      <c r="E30" s="210"/>
      <c r="F30" s="209"/>
      <c r="G30" s="367"/>
      <c r="H30" s="368"/>
      <c r="I30" s="368"/>
      <c r="J30" s="369"/>
      <c r="K30" s="98"/>
      <c r="L30" s="100"/>
    </row>
    <row r="31" spans="1:12" s="101" customFormat="1" ht="45" customHeight="1">
      <c r="A31" s="98"/>
      <c r="B31" s="102"/>
      <c r="C31" s="105"/>
      <c r="D31" s="105"/>
      <c r="E31" s="98"/>
      <c r="F31" s="98"/>
      <c r="G31" s="106"/>
      <c r="H31" s="106"/>
      <c r="I31" s="98"/>
      <c r="J31" s="98"/>
      <c r="K31" s="98"/>
      <c r="L31" s="100"/>
    </row>
    <row r="32" spans="1:12" s="101" customFormat="1" ht="45" customHeight="1">
      <c r="A32" s="184"/>
      <c r="B32" s="99">
        <v>1</v>
      </c>
      <c r="C32" s="99" t="s">
        <v>97</v>
      </c>
      <c r="D32" s="178"/>
      <c r="E32" s="184"/>
      <c r="F32" s="184"/>
      <c r="G32" s="184"/>
      <c r="H32" s="184"/>
      <c r="I32" s="184"/>
      <c r="J32" s="184"/>
      <c r="K32" s="98"/>
      <c r="L32" s="100"/>
    </row>
    <row r="33" spans="1:11" s="107" customFormat="1" ht="45" customHeight="1">
      <c r="A33" s="185"/>
      <c r="B33" s="99">
        <v>2</v>
      </c>
      <c r="C33" s="99" t="s">
        <v>92</v>
      </c>
      <c r="D33" s="178"/>
      <c r="E33" s="178"/>
      <c r="F33" s="178"/>
      <c r="G33" s="178"/>
      <c r="H33" s="178"/>
      <c r="I33" s="178"/>
      <c r="J33" s="178"/>
      <c r="K33" s="31"/>
    </row>
    <row r="34" spans="1:11" ht="45" customHeight="1">
      <c r="A34" s="178"/>
      <c r="B34" s="99">
        <v>3</v>
      </c>
      <c r="C34" s="99" t="s">
        <v>149</v>
      </c>
      <c r="D34" s="178"/>
      <c r="E34" s="178"/>
      <c r="F34" s="178"/>
      <c r="G34" s="178"/>
      <c r="H34" s="178"/>
      <c r="I34" s="178"/>
      <c r="J34" s="178"/>
    </row>
    <row r="35" spans="1:11">
      <c r="A35" s="178"/>
      <c r="B35" s="99">
        <v>4</v>
      </c>
      <c r="C35" s="99" t="s">
        <v>163</v>
      </c>
      <c r="D35" s="178"/>
      <c r="E35" s="178"/>
      <c r="F35" s="178"/>
      <c r="G35" s="178"/>
      <c r="H35" s="178"/>
      <c r="I35" s="178"/>
      <c r="J35" s="178"/>
    </row>
    <row r="36" spans="1:11">
      <c r="C36" s="178"/>
    </row>
  </sheetData>
  <mergeCells count="16">
    <mergeCell ref="C16:E16"/>
    <mergeCell ref="F16:H16"/>
    <mergeCell ref="G3:I3"/>
    <mergeCell ref="C19:D19"/>
    <mergeCell ref="C20:D20"/>
    <mergeCell ref="D3:E3"/>
    <mergeCell ref="D4:E4"/>
    <mergeCell ref="C15:E15"/>
    <mergeCell ref="F15:H15"/>
    <mergeCell ref="C26:D26"/>
    <mergeCell ref="C29:D29"/>
    <mergeCell ref="C30:D30"/>
    <mergeCell ref="G19:J19"/>
    <mergeCell ref="G29:J29"/>
    <mergeCell ref="G30:J30"/>
    <mergeCell ref="G20:J20"/>
  </mergeCells>
  <dataValidations xWindow="573" yWindow="457" count="8">
    <dataValidation type="list" allowBlank="1" showInputMessage="1" showErrorMessage="1" errorTitle="ประเภทของสินค้า" error="จะต้องอยู่ใน List เท่านั้น" promptTitle="ประเภทของสินค้า" prompt="จะต้องอยู่ใน List เท่านั้น" sqref="E20 E30">
      <formula1>aaaa</formula1>
    </dataValidation>
    <dataValidation type="decimal" allowBlank="1" showInputMessage="1" showErrorMessage="1" errorTitle="มูลค่าส่งออกทั้งปี บาท" error="มูลค่าส่งออกรวมทั้งปี ต้องมีค่าน้อยกว่าหรือเท่ากับมูลค่าการส่งออกในแบบ 44 หน้าที่ 2 ส่วนที่ 1" promptTitle="มูลค่าส่งออกทั้งปี:บาท" prompt="มูลค่าส่งออกทั้งปี รวมค่ารับจ้าง ต้องมีค่าน้อยกว่าหรือเท่ากับมูลค่าการส่งออกตั้งแต่มกราคม - ธันวาคมในแบบ 44 หน้าที่ 2 ส่วนที่ 1" sqref="F20">
      <formula1>0</formula1>
      <formula2>IF(AB1=0,0,AB1)</formula2>
    </dataValidation>
    <dataValidation type="decimal" showInputMessage="1" showErrorMessage="1" errorTitle="ค่าจ้างรับรวมทั้งปี บาท" error="มีค่าเป็นบวกเท่านั้น จุดทศนิยม 2 ตำแหน่ง และต้องมีค่าน้อยกว่ามูลค่าส่งออกรวมทั้งปี" promptTitle="ค่าจ้างรับรวมทั้งปี:บาท" prompt="มีค่าเป็นบวกเท่านั้น จุดทศนิยม 2 ตำแหน่ง และต้องมีค่าน้อยกว่ามูลค่าส่งออกรวมทั้งปี" sqref="G20">
      <formula1>0</formula1>
      <formula2>IF(F20=0,0,F20-0.01)</formula2>
    </dataValidation>
    <dataValidation type="decimal" operator="greaterThanOrEqual" allowBlank="1" showInputMessage="1" showErrorMessage="1" errorTitle="มูลค่าวัตถุดิบส่งออกทั้งปี บาท" error="มีค่าเป็นบวกเท่านั้น และจุดทศนิยม 2 ตำแหน่ง" promptTitle="มูลค่าวัตถุดิบส่งออกทั้งปี:บาท" prompt="มีค่าเป็นบวกเท่านั้น และจุดทศนิยม 2 ตำแหน่ง" sqref="E26">
      <formula1>0</formula1>
    </dataValidation>
    <dataValidation type="decimal" allowBlank="1" showInputMessage="1" showErrorMessage="1" errorTitle="มูลค่านำเข้ารวมทั้งปี บาท" error="มูลค่านำเข้ารวมทั้งปี ต้องมีค่าน้อยกว่าหรือเท่ากับมูลค่าการนำเข้าในแบบ 44 หน้าที่ 2 ส่วนที่ 1" promptTitle="มูลค่านำเข้ารวมทั้งปี:บาท" prompt="มูลค่านำเข้ารวมทั้งปี รวมค่าว่าจ้าง ต้องมีค่าน้อยกว่าหรือเท่ากับมูลค่าการนำเข้าตั้งแต่มกราคม - ธันวาคมในแบบ 44 หน้าที่ 2 ส่วนที่ 1" sqref="F30">
      <formula1>0</formula1>
      <formula2>IF(AA1=0,0,AA1)</formula2>
    </dataValidation>
    <dataValidation type="decimal" showInputMessage="1" showErrorMessage="1" errorTitle="ค่าจ้างจ่ายรวมทั้งปี บาท" error="มีค่าเป็นบวกเท่านั้น จุดทศนิยม 2 ตำแหน่ง " promptTitle="ค่าจ้างจ่ายรวมทั้งปี:บาท" prompt="มีค่าเป็นบวกเท่านั้น จุดทศนิยม 2 ตำแหน่ง " sqref="G30">
      <formula1>0</formula1>
      <formula2>IF(F30=0,"&gt;0","&gt;0")</formula2>
    </dataValidation>
    <dataValidation type="decimal" operator="greaterThanOrEqual" allowBlank="1" showInputMessage="1" showErrorMessage="1" errorTitle="มูลค่าวัตถุดิบนำเข้าทั้งปี บาท" error="มีค่าเป็นบวกเท่านั้น และจุดทศนิยม 2 ตำแหน่ง" promptTitle="มูลค่าวัตถุดิบนำเข้าทั้งปี:บาท" prompt="มีค่าเป็นบวกเท่านั้น และจุดทศนิยม 2 ตำแหน่ง" sqref="C16:E16">
      <formula1>0</formula1>
    </dataValidation>
    <dataValidation type="decimal" operator="greaterThanOrEqual" allowBlank="1" showInputMessage="1" showErrorMessage="1" errorTitle="มูลค่าวัตถุดิบในประเทศทั้งปี บาท" error="มีค่าเป็นบวกเท่านั้น และจุดทศนิยม 2 ตำแหน่ง" promptTitle="มูลค่าวัตถุดิบในประเทศทั้งปี:บาท" prompt="มีค่าเป็นบวกเท่านั้น และจุดทศนิยม 2 ตำแหน่ง" sqref="F16:H16">
      <formula1>0</formula1>
    </dataValidation>
  </dataValidations>
  <pageMargins left="0.70866141732283472" right="0.19685039370078741" top="0.74803149606299213" bottom="0.35433070866141736" header="0.31496062992125984" footer="0.31496062992125984"/>
  <pageSetup paperSize="9" scale="4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49" r:id="rId4" name="CheckBox4">
          <controlPr defaultSize="0" disabled="1" autoLine="0" autoPict="0" r:id="rId5">
            <anchor moveWithCells="1">
              <from>
                <xdr:col>4</xdr:col>
                <xdr:colOff>3105150</xdr:colOff>
                <xdr:row>22</xdr:row>
                <xdr:rowOff>184150</xdr:rowOff>
              </from>
              <to>
                <xdr:col>5</xdr:col>
                <xdr:colOff>3276600</xdr:colOff>
                <xdr:row>23</xdr:row>
                <xdr:rowOff>107950</xdr:rowOff>
              </to>
            </anchor>
          </controlPr>
        </control>
      </mc:Choice>
      <mc:Fallback>
        <control shapeId="10249" r:id="rId4" name="CheckBox4"/>
      </mc:Fallback>
    </mc:AlternateContent>
    <mc:AlternateContent xmlns:mc="http://schemas.openxmlformats.org/markup-compatibility/2006">
      <mc:Choice Requires="x14">
        <control shapeId="10248" r:id="rId6" name="CheckBox3">
          <controlPr defaultSize="0" disabled="1" autoLine="0" autoPict="0" r:id="rId7">
            <anchor moveWithCells="1">
              <from>
                <xdr:col>2</xdr:col>
                <xdr:colOff>393700</xdr:colOff>
                <xdr:row>22</xdr:row>
                <xdr:rowOff>171450</xdr:rowOff>
              </from>
              <to>
                <xdr:col>4</xdr:col>
                <xdr:colOff>260350</xdr:colOff>
                <xdr:row>23</xdr:row>
                <xdr:rowOff>95250</xdr:rowOff>
              </to>
            </anchor>
          </controlPr>
        </control>
      </mc:Choice>
      <mc:Fallback>
        <control shapeId="10248" r:id="rId6" name="CheckBox3"/>
      </mc:Fallback>
    </mc:AlternateContent>
    <mc:AlternateContent xmlns:mc="http://schemas.openxmlformats.org/markup-compatibility/2006">
      <mc:Choice Requires="x14">
        <control shapeId="10243" r:id="rId8" name="CheckBox2">
          <controlPr defaultSize="0" disabled="1" autoLine="0" autoPict="0" r:id="rId9">
            <anchor moveWithCells="1">
              <from>
                <xdr:col>4</xdr:col>
                <xdr:colOff>3219450</xdr:colOff>
                <xdr:row>11</xdr:row>
                <xdr:rowOff>184150</xdr:rowOff>
              </from>
              <to>
                <xdr:col>6</xdr:col>
                <xdr:colOff>12700</xdr:colOff>
                <xdr:row>12</xdr:row>
                <xdr:rowOff>114300</xdr:rowOff>
              </to>
            </anchor>
          </controlPr>
        </control>
      </mc:Choice>
      <mc:Fallback>
        <control shapeId="10243" r:id="rId8" name="CheckBox2"/>
      </mc:Fallback>
    </mc:AlternateContent>
    <mc:AlternateContent xmlns:mc="http://schemas.openxmlformats.org/markup-compatibility/2006">
      <mc:Choice Requires="x14">
        <control shapeId="10242" r:id="rId10" name="CheckBox1">
          <controlPr defaultSize="0" disabled="1" autoLine="0" autoPict="0" r:id="rId11">
            <anchor moveWithCells="1">
              <from>
                <xdr:col>2</xdr:col>
                <xdr:colOff>552450</xdr:colOff>
                <xdr:row>11</xdr:row>
                <xdr:rowOff>203200</xdr:rowOff>
              </from>
              <to>
                <xdr:col>4</xdr:col>
                <xdr:colOff>412750</xdr:colOff>
                <xdr:row>12</xdr:row>
                <xdr:rowOff>133350</xdr:rowOff>
              </to>
            </anchor>
          </controlPr>
        </control>
      </mc:Choice>
      <mc:Fallback>
        <control shapeId="10242" r:id="rId10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U44"/>
  <sheetViews>
    <sheetView showGridLines="0" zoomScaleNormal="100" workbookViewId="0">
      <selection activeCell="Q7" sqref="Q7"/>
    </sheetView>
  </sheetViews>
  <sheetFormatPr defaultColWidth="9.1796875" defaultRowHeight="22.5"/>
  <cols>
    <col min="1" max="12" width="9.81640625" style="143" customWidth="1"/>
    <col min="13" max="16384" width="9.1796875" style="143"/>
  </cols>
  <sheetData>
    <row r="1" spans="1:14" ht="23.25" customHeight="1">
      <c r="A1" s="377" t="s">
        <v>16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4" s="144" customFormat="1" ht="23.25" customHeight="1">
      <c r="A2" s="378" t="s">
        <v>173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143"/>
      <c r="N2" s="143"/>
    </row>
    <row r="3" spans="1:14" s="144" customFormat="1" ht="15" customHeight="1">
      <c r="A3" s="155"/>
      <c r="B3" s="155"/>
      <c r="C3" s="155"/>
      <c r="D3" s="155"/>
      <c r="E3" s="155"/>
      <c r="F3" s="155"/>
      <c r="G3" s="155"/>
      <c r="H3" s="155"/>
      <c r="I3" s="155"/>
      <c r="J3" s="143"/>
      <c r="K3" s="143"/>
      <c r="L3" s="143"/>
      <c r="M3" s="143"/>
      <c r="N3" s="143"/>
    </row>
    <row r="4" spans="1:14" ht="23.25" customHeight="1">
      <c r="A4" s="383" t="s">
        <v>174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</row>
    <row r="5" spans="1:14" ht="23.25" customHeight="1">
      <c r="A5" s="384" t="s">
        <v>123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</row>
    <row r="6" spans="1:14" ht="15" customHeight="1">
      <c r="A6" s="156"/>
      <c r="B6" s="157"/>
      <c r="C6" s="157"/>
      <c r="D6" s="157"/>
      <c r="E6" s="158"/>
      <c r="F6" s="158"/>
      <c r="G6" s="158"/>
      <c r="H6" s="158"/>
      <c r="I6" s="158"/>
    </row>
    <row r="7" spans="1:14" s="144" customFormat="1" ht="23.25" customHeight="1">
      <c r="A7" s="159" t="s">
        <v>175</v>
      </c>
      <c r="B7" s="160"/>
      <c r="C7" s="161"/>
      <c r="D7" s="162"/>
      <c r="E7" s="162"/>
      <c r="F7" s="162"/>
      <c r="G7" s="162"/>
      <c r="H7" s="162"/>
      <c r="I7" s="162"/>
      <c r="J7" s="143"/>
      <c r="K7" s="143"/>
      <c r="L7" s="143"/>
      <c r="M7" s="143"/>
      <c r="N7" s="145"/>
    </row>
    <row r="8" spans="1:14" s="144" customFormat="1" ht="23.25" customHeight="1">
      <c r="A8" s="154"/>
      <c r="B8" s="160" t="s">
        <v>124</v>
      </c>
      <c r="C8" s="161"/>
      <c r="D8" s="162"/>
      <c r="E8" s="162"/>
      <c r="F8" s="162"/>
      <c r="G8" s="162"/>
      <c r="H8" s="162"/>
      <c r="I8" s="162"/>
      <c r="J8" s="143"/>
    </row>
    <row r="9" spans="1:14" s="144" customFormat="1" ht="23.25" customHeight="1">
      <c r="A9" s="154" t="s">
        <v>125</v>
      </c>
      <c r="B9" s="160"/>
      <c r="C9" s="161"/>
      <c r="D9" s="162"/>
      <c r="E9" s="162"/>
      <c r="F9" s="162"/>
      <c r="G9" s="162"/>
      <c r="H9" s="162"/>
      <c r="I9" s="162"/>
      <c r="J9" s="143"/>
    </row>
    <row r="10" spans="1:14" ht="23.25" customHeight="1">
      <c r="A10" s="162"/>
      <c r="B10" s="197" t="s">
        <v>184</v>
      </c>
      <c r="C10" s="162"/>
      <c r="D10" s="162"/>
      <c r="E10" s="162"/>
      <c r="F10" s="162"/>
      <c r="G10" s="162"/>
      <c r="H10" s="162"/>
      <c r="I10" s="162"/>
    </row>
    <row r="11" spans="1:14" ht="23.25" customHeight="1">
      <c r="A11" s="162"/>
      <c r="B11" s="162" t="s">
        <v>176</v>
      </c>
      <c r="C11" s="162"/>
      <c r="D11" s="162"/>
      <c r="E11" s="162"/>
      <c r="F11" s="162"/>
      <c r="G11" s="162"/>
      <c r="H11" s="162"/>
      <c r="I11" s="162"/>
    </row>
    <row r="12" spans="1:14" ht="23.25" customHeight="1">
      <c r="A12" s="382" t="s">
        <v>126</v>
      </c>
      <c r="B12" s="382"/>
      <c r="C12" s="382"/>
      <c r="D12" s="382"/>
      <c r="E12" s="162"/>
      <c r="F12" s="162"/>
      <c r="G12" s="162"/>
      <c r="H12" s="162"/>
      <c r="I12" s="162"/>
    </row>
    <row r="13" spans="1:14" ht="23.25" customHeight="1">
      <c r="A13" s="162"/>
      <c r="B13" s="162" t="s">
        <v>177</v>
      </c>
      <c r="C13" s="162"/>
      <c r="D13" s="162"/>
      <c r="E13" s="162"/>
      <c r="F13" s="162"/>
      <c r="G13" s="162"/>
      <c r="H13" s="162"/>
      <c r="I13" s="162"/>
    </row>
    <row r="14" spans="1:14" ht="23.25" customHeight="1">
      <c r="A14" s="162"/>
      <c r="B14" s="175" t="s">
        <v>178</v>
      </c>
      <c r="C14" s="162"/>
      <c r="D14" s="162"/>
      <c r="E14" s="162"/>
      <c r="F14" s="162"/>
      <c r="G14" s="162"/>
      <c r="H14" s="162"/>
      <c r="I14" s="162"/>
    </row>
    <row r="15" spans="1:14" s="144" customFormat="1" ht="23.25" customHeight="1">
      <c r="A15" s="159"/>
      <c r="B15" s="154" t="s">
        <v>132</v>
      </c>
      <c r="C15" s="162"/>
      <c r="D15" s="162"/>
      <c r="E15" s="162"/>
      <c r="F15" s="162"/>
      <c r="G15" s="162"/>
      <c r="H15" s="162"/>
      <c r="I15" s="143"/>
      <c r="J15" s="143"/>
      <c r="K15" s="143"/>
      <c r="L15" s="143"/>
      <c r="M15" s="145"/>
    </row>
    <row r="16" spans="1:14" s="144" customFormat="1" ht="23.25" customHeight="1">
      <c r="A16" s="162" t="s">
        <v>128</v>
      </c>
      <c r="B16" s="162"/>
      <c r="C16" s="162"/>
      <c r="D16" s="162"/>
      <c r="E16" s="162"/>
      <c r="F16" s="162"/>
      <c r="G16" s="162"/>
      <c r="H16" s="162"/>
      <c r="I16" s="162"/>
      <c r="J16" s="143"/>
    </row>
    <row r="17" spans="1:255" s="144" customFormat="1" ht="23.25" customHeight="1">
      <c r="A17" s="154" t="s">
        <v>17</v>
      </c>
      <c r="B17" s="160" t="s">
        <v>179</v>
      </c>
      <c r="C17" s="162"/>
      <c r="D17" s="162"/>
      <c r="E17" s="162"/>
      <c r="F17" s="162"/>
      <c r="G17" s="162"/>
      <c r="H17" s="162"/>
      <c r="I17" s="143"/>
    </row>
    <row r="18" spans="1:255" s="144" customFormat="1" ht="23.25" customHeight="1">
      <c r="A18" s="154" t="s">
        <v>129</v>
      </c>
      <c r="B18" s="160"/>
      <c r="C18" s="161"/>
      <c r="D18" s="162"/>
      <c r="E18" s="162"/>
      <c r="F18" s="162"/>
      <c r="G18" s="162"/>
      <c r="H18" s="162"/>
      <c r="I18" s="162"/>
      <c r="J18" s="143"/>
    </row>
    <row r="19" spans="1:255" s="144" customFormat="1" ht="23.25" customHeight="1">
      <c r="A19" s="154"/>
      <c r="B19" s="160" t="s">
        <v>133</v>
      </c>
      <c r="C19" s="162"/>
      <c r="D19" s="162"/>
      <c r="E19" s="162"/>
      <c r="F19" s="162"/>
      <c r="G19" s="162"/>
      <c r="H19" s="162"/>
      <c r="I19" s="143"/>
    </row>
    <row r="20" spans="1:255" s="144" customFormat="1" ht="23.25" customHeight="1">
      <c r="A20" s="154" t="s">
        <v>130</v>
      </c>
      <c r="B20" s="160"/>
      <c r="C20" s="161"/>
      <c r="D20" s="160"/>
      <c r="E20" s="162"/>
      <c r="F20" s="162"/>
      <c r="G20" s="162"/>
      <c r="H20" s="162"/>
      <c r="I20" s="162"/>
      <c r="J20" s="143"/>
      <c r="K20" s="153"/>
    </row>
    <row r="21" spans="1:255" ht="23.25" customHeight="1">
      <c r="B21" s="143" t="s">
        <v>134</v>
      </c>
    </row>
    <row r="22" spans="1:255" s="144" customFormat="1" ht="23.25" customHeight="1">
      <c r="A22" s="160" t="s">
        <v>131</v>
      </c>
      <c r="B22" s="160"/>
      <c r="C22" s="160"/>
      <c r="D22" s="160"/>
      <c r="E22" s="160"/>
      <c r="F22" s="160"/>
      <c r="G22" s="160"/>
      <c r="H22" s="160"/>
      <c r="I22" s="160"/>
      <c r="J22" s="143"/>
    </row>
    <row r="23" spans="1:255" ht="23.25" customHeight="1">
      <c r="A23" s="162"/>
      <c r="B23" s="162" t="s">
        <v>135</v>
      </c>
      <c r="C23" s="162"/>
      <c r="D23" s="162"/>
      <c r="E23" s="162"/>
      <c r="F23" s="162"/>
      <c r="G23" s="162"/>
      <c r="H23" s="162"/>
      <c r="I23" s="162"/>
    </row>
    <row r="24" spans="1:255" ht="23.25" customHeight="1">
      <c r="A24" s="162" t="s">
        <v>127</v>
      </c>
      <c r="B24" s="162"/>
      <c r="C24" s="162"/>
      <c r="D24" s="162"/>
      <c r="E24" s="162"/>
      <c r="F24" s="162"/>
      <c r="G24" s="162"/>
      <c r="H24" s="162"/>
      <c r="I24" s="162"/>
    </row>
    <row r="25" spans="1:255" s="144" customFormat="1" ht="23.25" customHeight="1">
      <c r="A25" s="163"/>
      <c r="B25" s="380" t="s">
        <v>136</v>
      </c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160"/>
      <c r="N25" s="143"/>
      <c r="O25" s="160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</row>
    <row r="26" spans="1:255" s="144" customFormat="1" ht="23.25" customHeight="1">
      <c r="A26" s="206" t="s">
        <v>210</v>
      </c>
      <c r="B26" s="206"/>
      <c r="C26" s="206"/>
      <c r="D26" s="206"/>
      <c r="E26" s="206"/>
      <c r="F26" s="206"/>
      <c r="G26" s="206"/>
      <c r="H26" s="206"/>
      <c r="I26" s="154"/>
      <c r="J26" s="142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  <c r="IU26" s="143"/>
    </row>
    <row r="27" spans="1:255" s="144" customFormat="1" ht="23.25" customHeight="1">
      <c r="A27" s="146"/>
      <c r="B27" s="146" t="s">
        <v>137</v>
      </c>
      <c r="C27" s="154"/>
      <c r="D27" s="154"/>
      <c r="E27" s="154"/>
      <c r="F27" s="154"/>
      <c r="G27" s="154"/>
      <c r="H27" s="154"/>
      <c r="I27" s="154"/>
      <c r="J27" s="146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  <c r="IU27" s="143"/>
    </row>
    <row r="28" spans="1:255" s="144" customFormat="1" ht="23.25" customHeight="1">
      <c r="A28" s="207" t="s">
        <v>211</v>
      </c>
      <c r="B28" s="207"/>
      <c r="C28" s="207"/>
      <c r="D28" s="207"/>
      <c r="E28" s="207"/>
      <c r="F28" s="164"/>
      <c r="G28" s="164"/>
      <c r="H28" s="164"/>
      <c r="I28" s="164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3"/>
      <c r="FT28" s="143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3"/>
      <c r="GI28" s="143"/>
      <c r="GJ28" s="143"/>
      <c r="GK28" s="143"/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143"/>
      <c r="HH28" s="143"/>
      <c r="HI28" s="143"/>
      <c r="HJ28" s="143"/>
      <c r="HK28" s="143"/>
      <c r="HL28" s="143"/>
      <c r="HM28" s="143"/>
      <c r="HN28" s="143"/>
      <c r="HO28" s="143"/>
      <c r="HP28" s="143"/>
      <c r="HQ28" s="143"/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3"/>
      <c r="IQ28" s="143"/>
      <c r="IR28" s="143"/>
      <c r="IS28" s="143"/>
      <c r="IT28" s="143"/>
      <c r="IU28" s="143"/>
    </row>
    <row r="29" spans="1:255" s="144" customFormat="1" ht="23.25" customHeight="1">
      <c r="A29" s="164"/>
      <c r="B29" s="381" t="s">
        <v>138</v>
      </c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143"/>
      <c r="FH29" s="143"/>
      <c r="FI29" s="143"/>
      <c r="FJ29" s="143"/>
      <c r="FK29" s="143"/>
      <c r="FL29" s="143"/>
      <c r="FM29" s="143"/>
      <c r="FN29" s="143"/>
      <c r="FO29" s="143"/>
      <c r="FP29" s="143"/>
      <c r="FQ29" s="143"/>
      <c r="FR29" s="143"/>
      <c r="FS29" s="143"/>
      <c r="FT29" s="143"/>
      <c r="FU29" s="143"/>
      <c r="FV29" s="143"/>
      <c r="FW29" s="143"/>
      <c r="FX29" s="143"/>
      <c r="FY29" s="143"/>
      <c r="FZ29" s="143"/>
      <c r="GA29" s="143"/>
      <c r="GB29" s="143"/>
      <c r="GC29" s="143"/>
      <c r="GD29" s="143"/>
      <c r="GE29" s="143"/>
      <c r="GF29" s="143"/>
      <c r="GG29" s="143"/>
      <c r="GH29" s="143"/>
      <c r="GI29" s="143"/>
      <c r="GJ29" s="143"/>
      <c r="GK29" s="143"/>
      <c r="GL29" s="143"/>
      <c r="GM29" s="143"/>
      <c r="GN29" s="143"/>
      <c r="GO29" s="143"/>
      <c r="GP29" s="143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143"/>
      <c r="HH29" s="143"/>
      <c r="HI29" s="143"/>
      <c r="HJ29" s="143"/>
      <c r="HK29" s="143"/>
      <c r="HL29" s="143"/>
      <c r="HM29" s="143"/>
      <c r="HN29" s="143"/>
      <c r="HO29" s="143"/>
      <c r="HP29" s="143"/>
      <c r="HQ29" s="143"/>
      <c r="HR29" s="143"/>
      <c r="HS29" s="143"/>
      <c r="HT29" s="143"/>
      <c r="HU29" s="143"/>
      <c r="HV29" s="143"/>
      <c r="HW29" s="143"/>
      <c r="HX29" s="143"/>
      <c r="HY29" s="143"/>
      <c r="HZ29" s="143"/>
      <c r="IA29" s="143"/>
      <c r="IB29" s="143"/>
      <c r="IC29" s="143"/>
      <c r="ID29" s="143"/>
      <c r="IE29" s="143"/>
      <c r="IF29" s="143"/>
      <c r="IG29" s="143"/>
      <c r="IH29" s="143"/>
      <c r="II29" s="143"/>
      <c r="IJ29" s="143"/>
      <c r="IK29" s="143"/>
      <c r="IL29" s="143"/>
      <c r="IM29" s="143"/>
      <c r="IN29" s="143"/>
      <c r="IO29" s="143"/>
      <c r="IP29" s="143"/>
      <c r="IQ29" s="143"/>
      <c r="IR29" s="143"/>
      <c r="IS29" s="143"/>
      <c r="IT29" s="143"/>
      <c r="IU29" s="143"/>
    </row>
    <row r="30" spans="1:255" s="144" customFormat="1" ht="23.25" customHeight="1">
      <c r="A30" s="164" t="s">
        <v>139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143"/>
      <c r="FH30" s="143"/>
      <c r="FI30" s="143"/>
      <c r="FJ30" s="143"/>
      <c r="FK30" s="143"/>
      <c r="FL30" s="143"/>
      <c r="FM30" s="143"/>
      <c r="FN30" s="143"/>
      <c r="FO30" s="143"/>
      <c r="FP30" s="143"/>
      <c r="FQ30" s="143"/>
      <c r="FR30" s="143"/>
      <c r="FS30" s="143"/>
      <c r="FT30" s="143"/>
      <c r="FU30" s="143"/>
      <c r="FV30" s="143"/>
      <c r="FW30" s="143"/>
      <c r="FX30" s="143"/>
      <c r="FY30" s="143"/>
      <c r="FZ30" s="143"/>
      <c r="GA30" s="143"/>
      <c r="GB30" s="143"/>
      <c r="GC30" s="143"/>
      <c r="GD30" s="143"/>
      <c r="GE30" s="143"/>
      <c r="GF30" s="143"/>
      <c r="GG30" s="143"/>
      <c r="GH30" s="143"/>
      <c r="GI30" s="143"/>
      <c r="GJ30" s="143"/>
      <c r="GK30" s="143"/>
      <c r="GL30" s="143"/>
      <c r="GM30" s="143"/>
      <c r="GN30" s="143"/>
      <c r="GO30" s="143"/>
      <c r="GP30" s="143"/>
      <c r="GQ30" s="143"/>
      <c r="GR30" s="143"/>
      <c r="GS30" s="143"/>
      <c r="GT30" s="143"/>
      <c r="GU30" s="143"/>
      <c r="GV30" s="143"/>
      <c r="GW30" s="143"/>
      <c r="GX30" s="143"/>
      <c r="GY30" s="143"/>
      <c r="GZ30" s="143"/>
      <c r="HA30" s="143"/>
      <c r="HB30" s="143"/>
      <c r="HC30" s="143"/>
      <c r="HD30" s="143"/>
      <c r="HE30" s="143"/>
      <c r="HF30" s="143"/>
      <c r="HG30" s="143"/>
      <c r="HH30" s="143"/>
      <c r="HI30" s="143"/>
      <c r="HJ30" s="143"/>
      <c r="HK30" s="143"/>
      <c r="HL30" s="143"/>
      <c r="HM30" s="143"/>
      <c r="HN30" s="143"/>
      <c r="HO30" s="143"/>
      <c r="HP30" s="143"/>
      <c r="HQ30" s="143"/>
      <c r="HR30" s="143"/>
      <c r="HS30" s="143"/>
      <c r="HT30" s="143"/>
      <c r="HU30" s="143"/>
      <c r="HV30" s="143"/>
      <c r="HW30" s="143"/>
      <c r="HX30" s="143"/>
      <c r="HY30" s="143"/>
      <c r="HZ30" s="143"/>
      <c r="IA30" s="143"/>
      <c r="IB30" s="143"/>
      <c r="IC30" s="143"/>
      <c r="ID30" s="143"/>
      <c r="IE30" s="143"/>
      <c r="IF30" s="143"/>
      <c r="IG30" s="143"/>
      <c r="IH30" s="143"/>
      <c r="II30" s="143"/>
      <c r="IJ30" s="143"/>
      <c r="IK30" s="143"/>
      <c r="IL30" s="143"/>
      <c r="IM30" s="143"/>
      <c r="IN30" s="143"/>
      <c r="IO30" s="143"/>
      <c r="IP30" s="143"/>
      <c r="IQ30" s="143"/>
      <c r="IR30" s="143"/>
      <c r="IS30" s="143"/>
      <c r="IT30" s="143"/>
      <c r="IU30" s="143"/>
    </row>
    <row r="31" spans="1:255" ht="23.25" customHeight="1">
      <c r="A31" s="162"/>
      <c r="B31" s="164" t="s">
        <v>140</v>
      </c>
      <c r="C31" s="164"/>
      <c r="D31" s="164"/>
      <c r="E31" s="164"/>
      <c r="F31" s="164"/>
      <c r="G31" s="164"/>
      <c r="H31" s="164"/>
      <c r="I31" s="164"/>
    </row>
    <row r="32" spans="1:255" ht="15" customHeight="1">
      <c r="A32" s="165"/>
      <c r="B32" s="165"/>
      <c r="C32" s="165"/>
      <c r="D32" s="165"/>
      <c r="E32" s="165"/>
      <c r="F32" s="165"/>
      <c r="G32" s="165"/>
      <c r="H32" s="165"/>
      <c r="I32" s="165"/>
    </row>
    <row r="33" spans="1:17" ht="23.25" customHeight="1">
      <c r="A33" s="379" t="s">
        <v>18</v>
      </c>
      <c r="B33" s="379"/>
      <c r="C33" s="379"/>
      <c r="D33" s="379"/>
      <c r="E33" s="379"/>
      <c r="F33" s="379"/>
      <c r="G33" s="379"/>
      <c r="H33" s="379"/>
      <c r="I33" s="379"/>
      <c r="J33" s="379"/>
      <c r="K33" s="379"/>
      <c r="L33" s="379"/>
    </row>
    <row r="34" spans="1:17" ht="15" customHeight="1">
      <c r="A34" s="165"/>
      <c r="B34" s="165"/>
      <c r="C34" s="165"/>
      <c r="D34" s="165"/>
      <c r="E34" s="165"/>
      <c r="F34" s="165"/>
      <c r="G34" s="165"/>
      <c r="H34" s="165"/>
      <c r="I34" s="165"/>
    </row>
    <row r="35" spans="1:17" ht="23.25" customHeight="1">
      <c r="A35" s="164" t="s">
        <v>107</v>
      </c>
      <c r="B35" s="164"/>
      <c r="C35" s="164"/>
      <c r="D35" s="164"/>
      <c r="E35" s="164"/>
      <c r="F35" s="164"/>
      <c r="G35" s="164"/>
      <c r="H35" s="164"/>
      <c r="I35" s="164"/>
      <c r="J35" s="142"/>
      <c r="K35" s="142"/>
      <c r="L35" s="142"/>
    </row>
    <row r="36" spans="1:17" ht="23.25" customHeight="1">
      <c r="A36" s="162" t="s">
        <v>106</v>
      </c>
      <c r="B36" s="162"/>
      <c r="C36" s="162"/>
      <c r="D36" s="162"/>
      <c r="E36" s="162"/>
      <c r="F36" s="162"/>
      <c r="G36" s="162"/>
      <c r="H36" s="162"/>
      <c r="I36" s="162"/>
    </row>
    <row r="37" spans="1:17" ht="23.25" customHeight="1">
      <c r="A37" s="166"/>
      <c r="B37" s="164" t="s">
        <v>119</v>
      </c>
      <c r="C37" s="164" t="s">
        <v>122</v>
      </c>
      <c r="D37" s="164"/>
      <c r="E37" s="164"/>
      <c r="F37" s="164"/>
      <c r="G37" s="164"/>
      <c r="H37" s="164"/>
      <c r="I37" s="164"/>
    </row>
    <row r="38" spans="1:17" ht="23.25" customHeight="1">
      <c r="A38" s="162"/>
      <c r="B38" s="162"/>
      <c r="C38" s="164" t="s">
        <v>120</v>
      </c>
      <c r="D38" s="164"/>
      <c r="E38" s="164"/>
      <c r="F38" s="164"/>
      <c r="G38" s="164"/>
      <c r="H38" s="164"/>
      <c r="I38" s="162"/>
    </row>
    <row r="39" spans="1:17" ht="23.25" customHeight="1">
      <c r="A39" s="162"/>
      <c r="B39" s="162"/>
      <c r="C39" s="164" t="s">
        <v>121</v>
      </c>
      <c r="D39" s="164"/>
      <c r="E39" s="164"/>
      <c r="F39" s="164"/>
      <c r="G39" s="164"/>
      <c r="H39" s="162"/>
      <c r="I39" s="162"/>
    </row>
    <row r="40" spans="1:17" s="150" customFormat="1" ht="23.25" customHeight="1">
      <c r="A40" s="147"/>
      <c r="B40" s="148"/>
      <c r="C40" s="149"/>
    </row>
    <row r="41" spans="1:17" s="150" customFormat="1" ht="23.25" customHeight="1">
      <c r="A41" s="147"/>
      <c r="B41" s="148"/>
      <c r="C41" s="149"/>
    </row>
    <row r="42" spans="1:17" s="150" customFormat="1" ht="23.25" customHeight="1">
      <c r="A42" s="147"/>
      <c r="B42" s="148"/>
      <c r="C42" s="149"/>
      <c r="J42" s="151"/>
      <c r="K42" s="152"/>
      <c r="L42" s="151"/>
      <c r="M42" s="151"/>
      <c r="N42" s="151"/>
      <c r="O42" s="151"/>
      <c r="P42" s="151"/>
      <c r="Q42" s="151"/>
    </row>
    <row r="43" spans="1:17" s="150" customFormat="1" ht="23.25" customHeight="1">
      <c r="A43" s="147"/>
      <c r="B43" s="148"/>
      <c r="C43" s="149"/>
    </row>
    <row r="44" spans="1:17" ht="23.25" customHeight="1"/>
  </sheetData>
  <mergeCells count="8">
    <mergeCell ref="A1:L1"/>
    <mergeCell ref="A2:L2"/>
    <mergeCell ref="A33:L33"/>
    <mergeCell ref="B25:L25"/>
    <mergeCell ref="B29:L29"/>
    <mergeCell ref="A12:D12"/>
    <mergeCell ref="A4:L4"/>
    <mergeCell ref="A5:L5"/>
  </mergeCells>
  <printOptions horizontalCentered="1"/>
  <pageMargins left="0.59055118110236227" right="0" top="0.74803149606299213" bottom="0.74803149606299213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31"/>
  <sheetViews>
    <sheetView workbookViewId="0">
      <selection activeCell="A3" sqref="A3"/>
    </sheetView>
  </sheetViews>
  <sheetFormatPr defaultColWidth="9.1796875" defaultRowHeight="22.5"/>
  <cols>
    <col min="1" max="1" width="24.7265625" style="110" customWidth="1"/>
    <col min="2" max="2" width="27.26953125" style="110" customWidth="1"/>
    <col min="3" max="3" width="17.453125" style="110" customWidth="1"/>
    <col min="4" max="4" width="22.54296875" style="110" customWidth="1"/>
    <col min="5" max="16384" width="9.1796875" style="110"/>
  </cols>
  <sheetData>
    <row r="1" spans="1:4" ht="24" customHeight="1">
      <c r="A1" s="108" t="s">
        <v>19</v>
      </c>
      <c r="B1" s="108"/>
      <c r="C1" s="109"/>
      <c r="D1" s="109"/>
    </row>
    <row r="2" spans="1:4" ht="24" customHeight="1">
      <c r="A2" s="111" t="s">
        <v>231</v>
      </c>
      <c r="B2" s="111"/>
      <c r="C2" s="109"/>
      <c r="D2" s="109"/>
    </row>
    <row r="3" spans="1:4" ht="15" customHeight="1">
      <c r="A3" s="112"/>
      <c r="B3" s="112"/>
      <c r="C3" s="113"/>
      <c r="D3" s="113"/>
    </row>
    <row r="4" spans="1:4" s="116" customFormat="1" ht="48" customHeight="1">
      <c r="A4" s="114" t="s">
        <v>20</v>
      </c>
      <c r="B4" s="114" t="s">
        <v>21</v>
      </c>
      <c r="C4" s="114" t="s">
        <v>22</v>
      </c>
      <c r="D4" s="115" t="s">
        <v>23</v>
      </c>
    </row>
    <row r="5" spans="1:4" s="121" customFormat="1" ht="24" customHeight="1">
      <c r="A5" s="117" t="s">
        <v>24</v>
      </c>
      <c r="B5" s="118" t="s">
        <v>25</v>
      </c>
      <c r="C5" s="119" t="s">
        <v>26</v>
      </c>
      <c r="D5" s="120">
        <v>22.846218</v>
      </c>
    </row>
    <row r="6" spans="1:4" s="121" customFormat="1" ht="24" customHeight="1">
      <c r="A6" s="122" t="s">
        <v>27</v>
      </c>
      <c r="B6" s="123" t="s">
        <v>28</v>
      </c>
      <c r="C6" s="124" t="s">
        <v>29</v>
      </c>
      <c r="D6" s="120">
        <v>22.738306999999999</v>
      </c>
    </row>
    <row r="7" spans="1:4" s="121" customFormat="1" ht="24" customHeight="1">
      <c r="A7" s="122" t="s">
        <v>30</v>
      </c>
      <c r="B7" s="123" t="s">
        <v>31</v>
      </c>
      <c r="C7" s="124" t="s">
        <v>32</v>
      </c>
      <c r="D7" s="120">
        <v>23.492719999999998</v>
      </c>
    </row>
    <row r="8" spans="1:4" s="121" customFormat="1" ht="24" customHeight="1">
      <c r="A8" s="122" t="s">
        <v>33</v>
      </c>
      <c r="B8" s="123" t="s">
        <v>34</v>
      </c>
      <c r="C8" s="124" t="s">
        <v>35</v>
      </c>
      <c r="D8" s="120">
        <v>4.6217335999999998</v>
      </c>
    </row>
    <row r="9" spans="1:4" s="121" customFormat="1" ht="24" customHeight="1">
      <c r="A9" s="122" t="s">
        <v>36</v>
      </c>
      <c r="B9" s="123" t="s">
        <v>37</v>
      </c>
      <c r="C9" s="124" t="s">
        <v>38</v>
      </c>
      <c r="D9" s="120">
        <v>4.9038066000000002</v>
      </c>
    </row>
    <row r="10" spans="1:4" s="126" customFormat="1" ht="24" customHeight="1">
      <c r="A10" s="125" t="s">
        <v>39</v>
      </c>
      <c r="B10" s="123" t="s">
        <v>40</v>
      </c>
      <c r="C10" s="124" t="s">
        <v>41</v>
      </c>
      <c r="D10" s="120">
        <v>36.502893299999997</v>
      </c>
    </row>
    <row r="11" spans="1:4" s="121" customFormat="1" ht="24" customHeight="1">
      <c r="A11" s="122" t="s">
        <v>42</v>
      </c>
      <c r="B11" s="123" t="s">
        <v>43</v>
      </c>
      <c r="C11" s="124" t="s">
        <v>44</v>
      </c>
      <c r="D11" s="120">
        <v>3.8737349999999999</v>
      </c>
    </row>
    <row r="12" spans="1:4" s="121" customFormat="1" ht="24" customHeight="1">
      <c r="A12" s="122" t="s">
        <v>45</v>
      </c>
      <c r="B12" s="123" t="s">
        <v>46</v>
      </c>
      <c r="C12" s="124" t="s">
        <v>47</v>
      </c>
      <c r="D12" s="120">
        <v>0.40919499999999998</v>
      </c>
    </row>
    <row r="13" spans="1:4" s="121" customFormat="1" ht="24" customHeight="1">
      <c r="A13" s="122" t="s">
        <v>151</v>
      </c>
      <c r="B13" s="123" t="s">
        <v>48</v>
      </c>
      <c r="C13" s="124" t="s">
        <v>49</v>
      </c>
      <c r="D13" s="120">
        <v>2.1329999999999999E-3</v>
      </c>
    </row>
    <row r="14" spans="1:4" s="121" customFormat="1" ht="24" customHeight="1">
      <c r="A14" s="122" t="s">
        <v>152</v>
      </c>
      <c r="B14" s="123" t="s">
        <v>50</v>
      </c>
      <c r="C14" s="124" t="s">
        <v>51</v>
      </c>
      <c r="D14" s="120">
        <v>0.29000799999999999</v>
      </c>
    </row>
    <row r="15" spans="1:4" s="121" customFormat="1" ht="24" customHeight="1">
      <c r="A15" s="122" t="s">
        <v>52</v>
      </c>
      <c r="B15" s="123" t="s">
        <v>53</v>
      </c>
      <c r="C15" s="124" t="s">
        <v>54</v>
      </c>
      <c r="D15" s="120">
        <v>7.4156490000000002</v>
      </c>
    </row>
    <row r="16" spans="1:4" s="121" customFormat="1" ht="24" customHeight="1">
      <c r="A16" s="122" t="s">
        <v>55</v>
      </c>
      <c r="B16" s="123" t="s">
        <v>56</v>
      </c>
      <c r="C16" s="124" t="s">
        <v>57</v>
      </c>
      <c r="D16" s="120">
        <v>21.473523</v>
      </c>
    </row>
    <row r="17" spans="1:4" s="121" customFormat="1" ht="24" customHeight="1">
      <c r="A17" s="122" t="s">
        <v>58</v>
      </c>
      <c r="B17" s="123" t="s">
        <v>59</v>
      </c>
      <c r="C17" s="124" t="s">
        <v>60</v>
      </c>
      <c r="D17" s="120">
        <v>3.485385</v>
      </c>
    </row>
    <row r="18" spans="1:4" s="121" customFormat="1" ht="24" customHeight="1">
      <c r="A18" s="122" t="s">
        <v>61</v>
      </c>
      <c r="B18" s="123" t="s">
        <v>62</v>
      </c>
      <c r="C18" s="124" t="s">
        <v>63</v>
      </c>
      <c r="D18" s="120">
        <v>0.18713099999999999</v>
      </c>
    </row>
    <row r="19" spans="1:4" s="121" customFormat="1" ht="24" customHeight="1">
      <c r="A19" s="122" t="s">
        <v>64</v>
      </c>
      <c r="B19" s="123" t="s">
        <v>65</v>
      </c>
      <c r="C19" s="124" t="s">
        <v>66</v>
      </c>
      <c r="D19" s="120">
        <v>0.62537200000000004</v>
      </c>
    </row>
    <row r="20" spans="1:4" s="121" customFormat="1" ht="24" customHeight="1">
      <c r="A20" s="122" t="s">
        <v>67</v>
      </c>
      <c r="B20" s="123" t="s">
        <v>68</v>
      </c>
      <c r="C20" s="124" t="s">
        <v>69</v>
      </c>
      <c r="D20" s="120">
        <v>22.632774999999999</v>
      </c>
    </row>
    <row r="21" spans="1:4" s="121" customFormat="1" ht="24" customHeight="1">
      <c r="A21" s="122" t="s">
        <v>70</v>
      </c>
      <c r="B21" s="123" t="s">
        <v>71</v>
      </c>
      <c r="C21" s="124" t="s">
        <v>72</v>
      </c>
      <c r="D21" s="120">
        <v>3.6593900000000001</v>
      </c>
    </row>
    <row r="22" spans="1:4" s="121" customFormat="1" ht="24" customHeight="1">
      <c r="A22" s="122" t="s">
        <v>73</v>
      </c>
      <c r="B22" s="123" t="s">
        <v>74</v>
      </c>
      <c r="C22" s="124" t="s">
        <v>75</v>
      </c>
      <c r="D22" s="120">
        <v>33.959404999999997</v>
      </c>
    </row>
    <row r="23" spans="1:4" s="121" customFormat="1" ht="24" customHeight="1">
      <c r="A23" s="122" t="s">
        <v>76</v>
      </c>
      <c r="B23" s="123" t="s">
        <v>77</v>
      </c>
      <c r="C23" s="124" t="s">
        <v>78</v>
      </c>
      <c r="D23" s="120">
        <v>40.554591000000002</v>
      </c>
    </row>
    <row r="24" spans="1:4" s="121" customFormat="1" ht="24" customHeight="1">
      <c r="A24" s="127" t="s">
        <v>79</v>
      </c>
      <c r="B24" s="128" t="s">
        <v>80</v>
      </c>
      <c r="C24" s="129" t="s">
        <v>81</v>
      </c>
      <c r="D24" s="130">
        <v>30.037099999999999</v>
      </c>
    </row>
    <row r="25" spans="1:4" ht="24" customHeight="1"/>
    <row r="26" spans="1:4" s="131" customFormat="1" ht="24" customHeight="1"/>
    <row r="27" spans="1:4" s="131" customFormat="1" ht="24" customHeight="1"/>
    <row r="28" spans="1:4" ht="24" customHeight="1"/>
    <row r="29" spans="1:4" ht="21.75" customHeight="1"/>
    <row r="30" spans="1:4">
      <c r="A30" s="132"/>
    </row>
    <row r="31" spans="1:4">
      <c r="A31" s="131"/>
    </row>
  </sheetData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"/>
  <sheetViews>
    <sheetView workbookViewId="0">
      <selection activeCell="B8" sqref="B8"/>
    </sheetView>
  </sheetViews>
  <sheetFormatPr defaultColWidth="9.1796875" defaultRowHeight="22.5"/>
  <cols>
    <col min="1" max="1" width="9.1796875" style="198"/>
    <col min="2" max="2" width="146.453125" style="198" customWidth="1"/>
    <col min="3" max="16384" width="9.1796875" style="196"/>
  </cols>
  <sheetData>
    <row r="1" spans="1:2" ht="23.5">
      <c r="A1" s="199"/>
      <c r="B1" s="199"/>
    </row>
  </sheetData>
  <sheetProtection password="AA5D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31"/>
  <sheetViews>
    <sheetView topLeftCell="A14" workbookViewId="0">
      <selection activeCell="B31" sqref="B31"/>
    </sheetView>
  </sheetViews>
  <sheetFormatPr defaultColWidth="9.1796875" defaultRowHeight="22.5"/>
  <cols>
    <col min="1" max="1" width="9.1796875" style="196"/>
    <col min="2" max="2" width="133.81640625" style="196" bestFit="1" customWidth="1"/>
    <col min="3" max="16384" width="9.1796875" style="196"/>
  </cols>
  <sheetData>
    <row r="1" spans="1:2">
      <c r="A1" s="196">
        <v>1</v>
      </c>
      <c r="B1" s="196" t="s">
        <v>180</v>
      </c>
    </row>
    <row r="2" spans="1:2">
      <c r="A2" s="196">
        <v>2</v>
      </c>
      <c r="B2" s="196" t="s">
        <v>187</v>
      </c>
    </row>
    <row r="3" spans="1:2">
      <c r="A3" s="196">
        <v>3</v>
      </c>
      <c r="B3" s="196" t="s">
        <v>188</v>
      </c>
    </row>
    <row r="4" spans="1:2">
      <c r="A4" s="196">
        <v>4</v>
      </c>
      <c r="B4" s="196" t="s">
        <v>195</v>
      </c>
    </row>
    <row r="5" spans="1:2">
      <c r="A5" s="196">
        <v>5</v>
      </c>
      <c r="B5" s="196" t="s">
        <v>196</v>
      </c>
    </row>
    <row r="6" spans="1:2">
      <c r="A6" s="196">
        <v>6</v>
      </c>
      <c r="B6" s="196" t="s">
        <v>197</v>
      </c>
    </row>
    <row r="7" spans="1:2">
      <c r="A7" s="196">
        <v>7</v>
      </c>
      <c r="B7" s="196" t="s">
        <v>198</v>
      </c>
    </row>
    <row r="8" spans="1:2">
      <c r="A8" s="196">
        <v>8</v>
      </c>
      <c r="B8" s="196" t="s">
        <v>199</v>
      </c>
    </row>
    <row r="9" spans="1:2">
      <c r="A9" s="196">
        <v>9</v>
      </c>
      <c r="B9" s="196" t="s">
        <v>196</v>
      </c>
    </row>
    <row r="10" spans="1:2">
      <c r="A10" s="196">
        <v>10</v>
      </c>
      <c r="B10" s="196" t="s">
        <v>197</v>
      </c>
    </row>
    <row r="11" spans="1:2">
      <c r="A11" s="196">
        <v>11</v>
      </c>
      <c r="B11" s="196" t="s">
        <v>198</v>
      </c>
    </row>
    <row r="12" spans="1:2">
      <c r="A12" s="196">
        <v>12</v>
      </c>
      <c r="B12" s="196" t="s">
        <v>196</v>
      </c>
    </row>
    <row r="13" spans="1:2">
      <c r="A13" s="196">
        <v>13</v>
      </c>
      <c r="B13" s="196" t="s">
        <v>198</v>
      </c>
    </row>
    <row r="14" spans="1:2">
      <c r="A14" s="196">
        <v>14</v>
      </c>
      <c r="B14" s="196" t="s">
        <v>200</v>
      </c>
    </row>
    <row r="15" spans="1:2">
      <c r="A15" s="196">
        <v>15</v>
      </c>
      <c r="B15" s="196" t="s">
        <v>201</v>
      </c>
    </row>
    <row r="16" spans="1:2">
      <c r="A16" s="196">
        <v>16</v>
      </c>
      <c r="B16" s="196" t="s">
        <v>196</v>
      </c>
    </row>
    <row r="17" spans="1:2">
      <c r="A17" s="196">
        <v>17</v>
      </c>
      <c r="B17" s="196" t="s">
        <v>198</v>
      </c>
    </row>
    <row r="18" spans="1:2">
      <c r="A18" s="196">
        <v>18</v>
      </c>
      <c r="B18" s="196" t="s">
        <v>200</v>
      </c>
    </row>
    <row r="19" spans="1:2">
      <c r="A19" s="196">
        <v>19</v>
      </c>
      <c r="B19" s="196" t="s">
        <v>201</v>
      </c>
    </row>
    <row r="20" spans="1:2">
      <c r="A20" s="196">
        <v>20</v>
      </c>
      <c r="B20" s="196" t="s">
        <v>202</v>
      </c>
    </row>
    <row r="21" spans="1:2">
      <c r="A21" s="196">
        <v>21</v>
      </c>
      <c r="B21" s="196" t="s">
        <v>189</v>
      </c>
    </row>
    <row r="22" spans="1:2">
      <c r="A22" s="196">
        <v>22</v>
      </c>
      <c r="B22" s="196" t="s">
        <v>190</v>
      </c>
    </row>
    <row r="23" spans="1:2">
      <c r="A23" s="196">
        <v>23</v>
      </c>
      <c r="B23" s="196" t="s">
        <v>191</v>
      </c>
    </row>
    <row r="24" spans="1:2">
      <c r="A24" s="196">
        <v>24</v>
      </c>
      <c r="B24" s="196" t="s">
        <v>192</v>
      </c>
    </row>
    <row r="25" spans="1:2">
      <c r="A25" s="196">
        <v>25</v>
      </c>
      <c r="B25" s="196" t="s">
        <v>185</v>
      </c>
    </row>
    <row r="26" spans="1:2">
      <c r="A26" s="196">
        <v>26</v>
      </c>
      <c r="B26" s="196" t="s">
        <v>186</v>
      </c>
    </row>
    <row r="27" spans="1:2">
      <c r="A27" s="196">
        <v>27</v>
      </c>
      <c r="B27" s="196" t="s">
        <v>181</v>
      </c>
    </row>
    <row r="28" spans="1:2">
      <c r="A28" s="196">
        <v>28</v>
      </c>
      <c r="B28" s="196" t="s">
        <v>182</v>
      </c>
    </row>
    <row r="29" spans="1:2">
      <c r="A29" s="196">
        <v>29</v>
      </c>
      <c r="B29" s="196" t="s">
        <v>193</v>
      </c>
    </row>
    <row r="30" spans="1:2">
      <c r="A30" s="196">
        <v>30</v>
      </c>
      <c r="B30" s="196" t="s">
        <v>194</v>
      </c>
    </row>
    <row r="31" spans="1:2">
      <c r="A31" s="196">
        <v>31</v>
      </c>
      <c r="B31" s="196" t="s">
        <v>203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E24DE652F1F48913513D109A85451" ma:contentTypeVersion="1" ma:contentTypeDescription="Create a new document." ma:contentTypeScope="" ma:versionID="8715e11ebe883b5195d1a11ec89ab7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726280-3C95-4D4B-B267-1F540D1F0A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AE4DDA-D006-4B59-A3C6-A3EC967013F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BA945B3-2D76-4647-87E1-42E293169A31}"/>
</file>

<file path=customXml/itemProps4.xml><?xml version="1.0" encoding="utf-8"?>
<ds:datastoreItem xmlns:ds="http://schemas.openxmlformats.org/officeDocument/2006/customXml" ds:itemID="{D72CC29D-28BF-4C84-8833-F58420AC9B02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ปก</vt:lpstr>
      <vt:lpstr>หน้าที่ 1</vt:lpstr>
      <vt:lpstr>หน้าที่ 2</vt:lpstr>
      <vt:lpstr>หน้าที่ 3</vt:lpstr>
      <vt:lpstr>คำอธิบาย</vt:lpstr>
      <vt:lpstr>อัตราแลกเปลี่ยน</vt:lpstr>
      <vt:lpstr>Error_Report</vt:lpstr>
      <vt:lpstr>aaaa</vt:lpstr>
      <vt:lpstr>คำอธิบาย!Print_Area</vt:lpstr>
      <vt:lpstr>'หน้าที่ 1'!Print_Area</vt:lpstr>
      <vt:lpstr>'หน้าที่ 2'!Print_Area</vt:lpstr>
      <vt:lpstr>'หน้าที่ 3'!Print_Area</vt:lpstr>
      <vt:lpstr>อัตราแลกเปลี่ยน!Print_Area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แบบสำรวจ 44 : ข้อมูลวิธีการชำระเงินค่าสินค้าและยอดคงค้างสินเชื่อการค้าต่างประเทศ (ยกเลิก)</dc:title>
  <dc:creator>SDMaster</dc:creator>
  <cp:lastModifiedBy>TMadmin</cp:lastModifiedBy>
  <cp:lastPrinted>2020-07-22T04:11:04Z</cp:lastPrinted>
  <dcterms:created xsi:type="dcterms:W3CDTF">2016-02-04T03:05:00Z</dcterms:created>
  <dcterms:modified xsi:type="dcterms:W3CDTF">2021-05-06T04:33:42Z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ccd5a4-9a62-4e26-86d7-c0d6436a79df_Enabled">
    <vt:lpwstr>true</vt:lpwstr>
  </property>
  <property fmtid="{D5CDD505-2E9C-101B-9397-08002B2CF9AE}" pid="3" name="MSIP_Label_15ccd5a4-9a62-4e26-86d7-c0d6436a79df_SetDate">
    <vt:lpwstr>2020-04-28T15:06:47Z</vt:lpwstr>
  </property>
  <property fmtid="{D5CDD505-2E9C-101B-9397-08002B2CF9AE}" pid="4" name="MSIP_Label_15ccd5a4-9a62-4e26-86d7-c0d6436a79df_Method">
    <vt:lpwstr>Privileged</vt:lpwstr>
  </property>
  <property fmtid="{D5CDD505-2E9C-101B-9397-08002B2CF9AE}" pid="5" name="MSIP_Label_15ccd5a4-9a62-4e26-86d7-c0d6436a79df_Name">
    <vt:lpwstr>high confidential</vt:lpwstr>
  </property>
  <property fmtid="{D5CDD505-2E9C-101B-9397-08002B2CF9AE}" pid="6" name="MSIP_Label_15ccd5a4-9a62-4e26-86d7-c0d6436a79df_SiteId">
    <vt:lpwstr>db27cba9-535b-4797-bd0b-1b1d889f3898</vt:lpwstr>
  </property>
  <property fmtid="{D5CDD505-2E9C-101B-9397-08002B2CF9AE}" pid="7" name="MSIP_Label_15ccd5a4-9a62-4e26-86d7-c0d6436a79df_ActionId">
    <vt:lpwstr>72eee7ac-88d4-4198-ba77-2bc8a7489ba9</vt:lpwstr>
  </property>
  <property fmtid="{D5CDD505-2E9C-101B-9397-08002B2CF9AE}" pid="8" name="MSIP_Label_15ccd5a4-9a62-4e26-86d7-c0d6436a79df_ContentBits">
    <vt:lpwstr>0</vt:lpwstr>
  </property>
  <property fmtid="{D5CDD505-2E9C-101B-9397-08002B2CF9AE}" pid="9" name="dw0y">
    <vt:lpwstr>1</vt:lpwstr>
  </property>
  <property fmtid="{D5CDD505-2E9C-101B-9397-08002B2CF9AE}" pid="10" name="t9is">
    <vt:lpwstr>History</vt:lpwstr>
  </property>
  <property fmtid="{D5CDD505-2E9C-101B-9397-08002B2CF9AE}" pid="11" name="display_urn:schemas-microsoft-com:office:office#Editor">
    <vt:lpwstr>System Account</vt:lpwstr>
  </property>
  <property fmtid="{D5CDD505-2E9C-101B-9397-08002B2CF9AE}" pid="12" name="xd_Signature">
    <vt:lpwstr/>
  </property>
  <property fmtid="{D5CDD505-2E9C-101B-9397-08002B2CF9AE}" pid="13" name="Order">
    <vt:r8>1700</vt:r8>
  </property>
  <property fmtid="{D5CDD505-2E9C-101B-9397-08002B2CF9AE}" pid="14" name="TemplateUrl">
    <vt:lpwstr/>
  </property>
  <property fmtid="{D5CDD505-2E9C-101B-9397-08002B2CF9AE}" pid="15" name="xd_ProgID">
    <vt:lpwstr/>
  </property>
  <property fmtid="{D5CDD505-2E9C-101B-9397-08002B2CF9AE}" pid="16" name="display_urn:schemas-microsoft-com:office:office#Author">
    <vt:lpwstr>System Account</vt:lpwstr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ContentTypeId">
    <vt:lpwstr>0x0101005AAE24DE652F1F48913513D109A85451</vt:lpwstr>
  </property>
</Properties>
</file>