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fileserv\สายนโยบายการเงิน\Monetary Policy\Centralfile_NEW\2. Macro\03_Credit Conditions Survey\3.Results\2023\Q3\"/>
    </mc:Choice>
  </mc:AlternateContent>
  <xr:revisionPtr revIDLastSave="0" documentId="13_ncr:1_{0884BFED-2CFE-4CC5-ACDA-3818A8E69EB4}" xr6:coauthVersionLast="47" xr6:coauthVersionMax="47" xr10:uidLastSave="{00000000-0000-0000-0000-000000000000}"/>
  <bookViews>
    <workbookView xWindow="24680" yWindow="740" windowWidth="16110" windowHeight="8510" tabRatio="810" xr2:uid="{00000000-000D-0000-FFFF-FFFF00000000}"/>
  </bookViews>
  <sheets>
    <sheet name="Metadata_TH" sheetId="3" r:id="rId1"/>
    <sheet name="Metadata_ENG" sheetId="4" r:id="rId2"/>
    <sheet name="Last 3 months" sheetId="1" r:id="rId3"/>
    <sheet name="Next 3 months" sheetId="5" r:id="rId4"/>
  </sheets>
  <definedNames>
    <definedName name="_xlnm._FilterDatabase" localSheetId="2" hidden="1">'Last 3 months'!$A$3:$BZ$274</definedName>
    <definedName name="_xlnm._FilterDatabase" localSheetId="3" hidden="1">'Next 3 months'!$A$5:$BR$272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272" i="5" l="1"/>
  <c r="BQ272" i="5"/>
  <c r="BP272" i="5"/>
  <c r="BR271" i="5"/>
  <c r="BQ271" i="5"/>
  <c r="BP271" i="5"/>
  <c r="BR270" i="5"/>
  <c r="BQ270" i="5"/>
  <c r="BP270" i="5"/>
  <c r="BR269" i="5"/>
  <c r="BQ269" i="5"/>
  <c r="BP269" i="5"/>
  <c r="BR267" i="5"/>
  <c r="BQ267" i="5"/>
  <c r="BP267" i="5"/>
  <c r="BR266" i="5"/>
  <c r="BQ266" i="5"/>
  <c r="BP266" i="5"/>
  <c r="BR265" i="5"/>
  <c r="BQ265" i="5"/>
  <c r="BP265" i="5"/>
  <c r="BR264" i="5"/>
  <c r="BQ264" i="5"/>
  <c r="BP264" i="5"/>
  <c r="BR263" i="5"/>
  <c r="BQ263" i="5"/>
  <c r="BP263" i="5"/>
  <c r="BR262" i="5"/>
  <c r="BQ262" i="5"/>
  <c r="BP262" i="5"/>
  <c r="BR261" i="5"/>
  <c r="BQ261" i="5"/>
  <c r="BP261" i="5"/>
  <c r="BR260" i="5"/>
  <c r="BQ260" i="5"/>
  <c r="BP260" i="5"/>
  <c r="BR259" i="5"/>
  <c r="BQ259" i="5"/>
  <c r="BP259" i="5"/>
  <c r="BR258" i="5"/>
  <c r="BQ258" i="5"/>
  <c r="BP258" i="5"/>
  <c r="BR257" i="5"/>
  <c r="BQ257" i="5"/>
  <c r="BP257" i="5"/>
  <c r="BR256" i="5"/>
  <c r="BQ256" i="5"/>
  <c r="BP256" i="5"/>
  <c r="BR255" i="5"/>
  <c r="BR254" i="5"/>
  <c r="BQ254" i="5"/>
  <c r="BP254" i="5"/>
  <c r="BR253" i="5"/>
  <c r="BQ253" i="5"/>
  <c r="BP253" i="5"/>
  <c r="BR252" i="5"/>
  <c r="BQ252" i="5"/>
  <c r="BP252" i="5"/>
  <c r="BR251" i="5"/>
  <c r="BQ251" i="5"/>
  <c r="BP251" i="5"/>
  <c r="BR250" i="5"/>
  <c r="BQ250" i="5"/>
  <c r="BP250" i="5"/>
  <c r="BR249" i="5"/>
  <c r="BQ249" i="5"/>
  <c r="BP249" i="5"/>
  <c r="BR248" i="5"/>
  <c r="BQ248" i="5"/>
  <c r="BP248" i="5"/>
  <c r="BR247" i="5"/>
  <c r="BQ247" i="5"/>
  <c r="BP247" i="5"/>
  <c r="BR246" i="5"/>
  <c r="BQ246" i="5"/>
  <c r="BP246" i="5"/>
  <c r="BR245" i="5"/>
  <c r="BQ245" i="5"/>
  <c r="BP245" i="5"/>
  <c r="BR244" i="5"/>
  <c r="BR243" i="5"/>
  <c r="BQ243" i="5"/>
  <c r="BP243" i="5"/>
  <c r="BR242" i="5"/>
  <c r="BQ242" i="5"/>
  <c r="BP242" i="5"/>
  <c r="BR241" i="5"/>
  <c r="BQ241" i="5"/>
  <c r="BP241" i="5"/>
  <c r="BR240" i="5"/>
  <c r="BQ240" i="5"/>
  <c r="BP240" i="5"/>
  <c r="BR239" i="5"/>
  <c r="BQ239" i="5"/>
  <c r="BP239" i="5"/>
  <c r="BR238" i="5"/>
  <c r="BQ238" i="5"/>
  <c r="BP238" i="5"/>
  <c r="BR237" i="5"/>
  <c r="BQ237" i="5"/>
  <c r="BP237" i="5"/>
  <c r="BR236" i="5"/>
  <c r="BQ236" i="5"/>
  <c r="BP236" i="5"/>
  <c r="BR235" i="5"/>
  <c r="BQ235" i="5"/>
  <c r="BP235" i="5"/>
  <c r="BR234" i="5"/>
  <c r="BQ234" i="5"/>
  <c r="BP234" i="5"/>
  <c r="BR233" i="5"/>
  <c r="BR232" i="5"/>
  <c r="BQ232" i="5"/>
  <c r="BP232" i="5"/>
  <c r="BR231" i="5"/>
  <c r="BQ231" i="5"/>
  <c r="BP231" i="5"/>
  <c r="BR230" i="5"/>
  <c r="BQ230" i="5"/>
  <c r="BP230" i="5"/>
  <c r="BR229" i="5"/>
  <c r="BQ229" i="5"/>
  <c r="BP229" i="5"/>
  <c r="BR228" i="5"/>
  <c r="BQ228" i="5"/>
  <c r="BP228" i="5"/>
  <c r="BR227" i="5"/>
  <c r="BQ227" i="5"/>
  <c r="BP227" i="5"/>
  <c r="BR226" i="5"/>
  <c r="BQ226" i="5"/>
  <c r="BP226" i="5"/>
  <c r="BR225" i="5"/>
  <c r="BQ225" i="5"/>
  <c r="BP225" i="5"/>
  <c r="BR224" i="5"/>
  <c r="BQ224" i="5"/>
  <c r="BP224" i="5"/>
  <c r="BR223" i="5"/>
  <c r="BQ223" i="5"/>
  <c r="BP223" i="5"/>
  <c r="BR222" i="5"/>
  <c r="BR221" i="5"/>
  <c r="BR220" i="5"/>
  <c r="BQ220" i="5"/>
  <c r="BP220" i="5"/>
  <c r="BR219" i="5"/>
  <c r="BQ219" i="5"/>
  <c r="BP219" i="5"/>
  <c r="BR218" i="5"/>
  <c r="BQ218" i="5"/>
  <c r="BP218" i="5"/>
  <c r="BR217" i="5"/>
  <c r="BQ217" i="5"/>
  <c r="BP217" i="5"/>
  <c r="BR216" i="5"/>
  <c r="BR215" i="5"/>
  <c r="BQ215" i="5"/>
  <c r="BP215" i="5"/>
  <c r="BR214" i="5"/>
  <c r="BQ214" i="5"/>
  <c r="BP214" i="5"/>
  <c r="BR213" i="5"/>
  <c r="BQ213" i="5"/>
  <c r="BP213" i="5"/>
  <c r="BR212" i="5"/>
  <c r="BQ212" i="5"/>
  <c r="BP212" i="5"/>
  <c r="BR211" i="5"/>
  <c r="BQ211" i="5"/>
  <c r="BP211" i="5"/>
  <c r="BR210" i="5"/>
  <c r="BQ210" i="5"/>
  <c r="BP210" i="5"/>
  <c r="BR209" i="5"/>
  <c r="BQ209" i="5"/>
  <c r="BP209" i="5"/>
  <c r="BR208" i="5"/>
  <c r="BQ208" i="5"/>
  <c r="BP208" i="5"/>
  <c r="BR207" i="5"/>
  <c r="BQ207" i="5"/>
  <c r="BP207" i="5"/>
  <c r="BR206" i="5"/>
  <c r="BQ206" i="5"/>
  <c r="BP206" i="5"/>
  <c r="BR205" i="5"/>
  <c r="BR204" i="5"/>
  <c r="BQ204" i="5"/>
  <c r="BP204" i="5"/>
  <c r="BR203" i="5"/>
  <c r="BQ203" i="5"/>
  <c r="BP203" i="5"/>
  <c r="BR202" i="5"/>
  <c r="BQ202" i="5"/>
  <c r="BP202" i="5"/>
  <c r="BR201" i="5"/>
  <c r="BQ201" i="5"/>
  <c r="BP201" i="5"/>
  <c r="BR200" i="5"/>
  <c r="BQ200" i="5"/>
  <c r="BP200" i="5"/>
  <c r="BR199" i="5"/>
  <c r="BQ199" i="5"/>
  <c r="BP199" i="5"/>
  <c r="BR198" i="5"/>
  <c r="BQ198" i="5"/>
  <c r="BP198" i="5"/>
  <c r="BR197" i="5"/>
  <c r="BQ197" i="5"/>
  <c r="BP197" i="5"/>
  <c r="BR196" i="5"/>
  <c r="BQ196" i="5"/>
  <c r="BP196" i="5"/>
  <c r="BR195" i="5"/>
  <c r="BQ195" i="5"/>
  <c r="BP195" i="5"/>
  <c r="BR194" i="5"/>
  <c r="BR193" i="5"/>
  <c r="BQ193" i="5"/>
  <c r="BP193" i="5"/>
  <c r="BR192" i="5"/>
  <c r="BQ192" i="5"/>
  <c r="BP192" i="5"/>
  <c r="BR191" i="5"/>
  <c r="BQ191" i="5"/>
  <c r="BP191" i="5"/>
  <c r="BR190" i="5"/>
  <c r="BQ190" i="5"/>
  <c r="BP190" i="5"/>
  <c r="BR189" i="5"/>
  <c r="BQ189" i="5"/>
  <c r="BP189" i="5"/>
  <c r="BR188" i="5"/>
  <c r="BR187" i="5"/>
  <c r="BQ187" i="5"/>
  <c r="BP187" i="5"/>
  <c r="BR186" i="5"/>
  <c r="BQ186" i="5"/>
  <c r="BP186" i="5"/>
  <c r="BR185" i="5"/>
  <c r="BQ185" i="5"/>
  <c r="BP185" i="5"/>
  <c r="BR184" i="5"/>
  <c r="BQ184" i="5"/>
  <c r="BP184" i="5"/>
  <c r="BR183" i="5"/>
  <c r="BQ183" i="5"/>
  <c r="BP183" i="5"/>
  <c r="BR182" i="5"/>
  <c r="BQ182" i="5"/>
  <c r="BP182" i="5"/>
  <c r="BR181" i="5"/>
  <c r="BQ181" i="5"/>
  <c r="BP181" i="5"/>
  <c r="BR180" i="5"/>
  <c r="BQ180" i="5"/>
  <c r="BP180" i="5"/>
  <c r="BR179" i="5"/>
  <c r="BQ179" i="5"/>
  <c r="BP179" i="5"/>
  <c r="BR178" i="5"/>
  <c r="BR177" i="5"/>
  <c r="BR176" i="5"/>
  <c r="BQ176" i="5"/>
  <c r="BP176" i="5"/>
  <c r="BR175" i="5"/>
  <c r="BQ175" i="5"/>
  <c r="BP175" i="5"/>
  <c r="BR174" i="5"/>
  <c r="BQ174" i="5"/>
  <c r="BP174" i="5"/>
  <c r="BR173" i="5"/>
  <c r="BQ173" i="5"/>
  <c r="BP173" i="5"/>
  <c r="BR172" i="5"/>
  <c r="BQ172" i="5"/>
  <c r="BP172" i="5"/>
  <c r="BR171" i="5"/>
  <c r="BQ171" i="5"/>
  <c r="BP171" i="5"/>
  <c r="BR170" i="5"/>
  <c r="BQ170" i="5"/>
  <c r="BP170" i="5"/>
  <c r="BR169" i="5"/>
  <c r="BQ169" i="5"/>
  <c r="BP169" i="5"/>
  <c r="BR168" i="5"/>
  <c r="BR167" i="5"/>
  <c r="BQ167" i="5"/>
  <c r="BP167" i="5"/>
  <c r="BR166" i="5"/>
  <c r="BQ166" i="5"/>
  <c r="BP166" i="5"/>
  <c r="BR165" i="5"/>
  <c r="BQ165" i="5"/>
  <c r="BP165" i="5"/>
  <c r="BR164" i="5"/>
  <c r="BQ164" i="5"/>
  <c r="BP164" i="5"/>
  <c r="BR163" i="5"/>
  <c r="BQ163" i="5"/>
  <c r="BP163" i="5"/>
  <c r="BR162" i="5"/>
  <c r="BQ162" i="5"/>
  <c r="BP162" i="5"/>
  <c r="BR161" i="5"/>
  <c r="BQ161" i="5"/>
  <c r="BP161" i="5"/>
  <c r="BR160" i="5"/>
  <c r="BQ160" i="5"/>
  <c r="BP160" i="5"/>
  <c r="BR158" i="5"/>
  <c r="BQ158" i="5"/>
  <c r="BP158" i="5"/>
  <c r="BR157" i="5"/>
  <c r="BQ157" i="5"/>
  <c r="BP157" i="5"/>
  <c r="BR156" i="5"/>
  <c r="BQ156" i="5"/>
  <c r="BP156" i="5"/>
  <c r="BR155" i="5"/>
  <c r="BQ155" i="5"/>
  <c r="BP155" i="5"/>
  <c r="BR154" i="5"/>
  <c r="BQ154" i="5"/>
  <c r="BP154" i="5"/>
  <c r="BR153" i="5"/>
  <c r="BQ153" i="5"/>
  <c r="BP153" i="5"/>
  <c r="BR152" i="5"/>
  <c r="BQ152" i="5"/>
  <c r="BP152" i="5"/>
  <c r="BR150" i="5"/>
  <c r="BQ150" i="5"/>
  <c r="BP150" i="5"/>
  <c r="BR149" i="5"/>
  <c r="BQ149" i="5"/>
  <c r="BP149" i="5"/>
  <c r="BR148" i="5"/>
  <c r="BQ148" i="5"/>
  <c r="BP148" i="5"/>
  <c r="BR147" i="5"/>
  <c r="BQ147" i="5"/>
  <c r="BP147" i="5"/>
  <c r="BR146" i="5"/>
  <c r="BQ146" i="5"/>
  <c r="BP146" i="5"/>
  <c r="BR145" i="5"/>
  <c r="BQ145" i="5"/>
  <c r="BP145" i="5"/>
  <c r="BR144" i="5"/>
  <c r="BQ144" i="5"/>
  <c r="BP144" i="5"/>
  <c r="BR143" i="5"/>
  <c r="BQ143" i="5"/>
  <c r="BP143" i="5"/>
  <c r="BR142" i="5"/>
  <c r="BQ142" i="5"/>
  <c r="BP142" i="5"/>
  <c r="BR139" i="5"/>
  <c r="BQ139" i="5"/>
  <c r="BP139" i="5"/>
  <c r="BR138" i="5"/>
  <c r="BQ138" i="5"/>
  <c r="BP138" i="5"/>
  <c r="BR137" i="5"/>
  <c r="BQ137" i="5"/>
  <c r="BP137" i="5"/>
  <c r="BR136" i="5"/>
  <c r="BQ136" i="5"/>
  <c r="BP136" i="5"/>
  <c r="BR134" i="5"/>
  <c r="BQ134" i="5"/>
  <c r="BP134" i="5"/>
  <c r="BR133" i="5"/>
  <c r="BQ133" i="5"/>
  <c r="BP133" i="5"/>
  <c r="BR132" i="5"/>
  <c r="BQ132" i="5"/>
  <c r="BP132" i="5"/>
  <c r="BR131" i="5"/>
  <c r="BQ131" i="5"/>
  <c r="BP131" i="5"/>
  <c r="BR129" i="5"/>
  <c r="BQ129" i="5"/>
  <c r="BP129" i="5"/>
  <c r="BR128" i="5"/>
  <c r="BQ128" i="5"/>
  <c r="BP128" i="5"/>
  <c r="BR127" i="5"/>
  <c r="BQ127" i="5"/>
  <c r="BP127" i="5"/>
  <c r="BR126" i="5"/>
  <c r="BQ126" i="5"/>
  <c r="BP126" i="5"/>
  <c r="BR123" i="5"/>
  <c r="BQ123" i="5"/>
  <c r="BP123" i="5"/>
  <c r="BR122" i="5"/>
  <c r="BQ122" i="5"/>
  <c r="BP122" i="5"/>
  <c r="BR121" i="5"/>
  <c r="BQ121" i="5"/>
  <c r="BP121" i="5"/>
  <c r="BR120" i="5"/>
  <c r="BQ120" i="5"/>
  <c r="BP120" i="5"/>
  <c r="BR119" i="5"/>
  <c r="BQ119" i="5"/>
  <c r="BP119" i="5"/>
  <c r="BR118" i="5"/>
  <c r="BQ118" i="5"/>
  <c r="BP118" i="5"/>
  <c r="BR117" i="5"/>
  <c r="BQ117" i="5"/>
  <c r="BP117" i="5"/>
  <c r="BR116" i="5"/>
  <c r="BQ116" i="5"/>
  <c r="BP116" i="5"/>
  <c r="BR114" i="5"/>
  <c r="BQ114" i="5"/>
  <c r="BP114" i="5"/>
  <c r="BR113" i="5"/>
  <c r="BQ113" i="5"/>
  <c r="BP113" i="5"/>
  <c r="BR112" i="5"/>
  <c r="BQ112" i="5"/>
  <c r="BP112" i="5"/>
  <c r="BR111" i="5"/>
  <c r="BQ111" i="5"/>
  <c r="BP111" i="5"/>
  <c r="BR110" i="5"/>
  <c r="BQ110" i="5"/>
  <c r="BP110" i="5"/>
  <c r="BR109" i="5"/>
  <c r="BQ109" i="5"/>
  <c r="BP109" i="5"/>
  <c r="BR108" i="5"/>
  <c r="BQ108" i="5"/>
  <c r="BP108" i="5"/>
  <c r="BR107" i="5"/>
  <c r="BQ107" i="5"/>
  <c r="BP107" i="5"/>
  <c r="BR106" i="5"/>
  <c r="BQ106" i="5"/>
  <c r="BP106" i="5"/>
  <c r="BR105" i="5"/>
  <c r="BQ105" i="5"/>
  <c r="BP105" i="5"/>
  <c r="BR103" i="5"/>
  <c r="BQ103" i="5"/>
  <c r="BP103" i="5"/>
  <c r="BR102" i="5"/>
  <c r="BQ102" i="5"/>
  <c r="BP102" i="5"/>
  <c r="BR101" i="5"/>
  <c r="BQ101" i="5"/>
  <c r="BP101" i="5"/>
  <c r="BR100" i="5"/>
  <c r="BQ100" i="5"/>
  <c r="BP100" i="5"/>
  <c r="BR99" i="5"/>
  <c r="BQ99" i="5"/>
  <c r="BP99" i="5"/>
  <c r="BR98" i="5"/>
  <c r="BQ98" i="5"/>
  <c r="BP98" i="5"/>
  <c r="BR97" i="5"/>
  <c r="BQ97" i="5"/>
  <c r="BP97" i="5"/>
  <c r="BR96" i="5"/>
  <c r="BQ96" i="5"/>
  <c r="BP96" i="5"/>
  <c r="BR95" i="5"/>
  <c r="BQ95" i="5"/>
  <c r="BP95" i="5"/>
  <c r="BR94" i="5"/>
  <c r="BQ94" i="5"/>
  <c r="BP94" i="5"/>
  <c r="BR93" i="5"/>
  <c r="BQ93" i="5"/>
  <c r="BP93" i="5"/>
  <c r="BR92" i="5"/>
  <c r="BQ92" i="5"/>
  <c r="BP92" i="5"/>
  <c r="BR91" i="5"/>
  <c r="BQ91" i="5"/>
  <c r="BP91" i="5"/>
  <c r="BR90" i="5"/>
  <c r="BQ90" i="5"/>
  <c r="BP90" i="5"/>
  <c r="BR89" i="5"/>
  <c r="BQ89" i="5"/>
  <c r="BP89" i="5"/>
  <c r="BR88" i="5"/>
  <c r="BQ88" i="5"/>
  <c r="BP88" i="5"/>
  <c r="BR87" i="5"/>
  <c r="BQ87" i="5"/>
  <c r="BP87" i="5"/>
  <c r="BR84" i="5"/>
  <c r="BQ84" i="5"/>
  <c r="BP84" i="5"/>
  <c r="BR83" i="5"/>
  <c r="BQ83" i="5"/>
  <c r="BP83" i="5"/>
  <c r="BR82" i="5"/>
  <c r="BQ82" i="5"/>
  <c r="BP82" i="5"/>
  <c r="BR81" i="5"/>
  <c r="BQ81" i="5"/>
  <c r="BP81" i="5"/>
  <c r="BR80" i="5"/>
  <c r="BQ80" i="5"/>
  <c r="BP80" i="5"/>
  <c r="BR79" i="5"/>
  <c r="BQ79" i="5"/>
  <c r="BP79" i="5"/>
  <c r="BR78" i="5"/>
  <c r="BQ78" i="5"/>
  <c r="BP78" i="5"/>
  <c r="BR77" i="5"/>
  <c r="BQ77" i="5"/>
  <c r="BP77" i="5"/>
  <c r="BR76" i="5"/>
  <c r="BQ76" i="5"/>
  <c r="BP76" i="5"/>
  <c r="BR75" i="5"/>
  <c r="BQ75" i="5"/>
  <c r="BP75" i="5"/>
  <c r="BR73" i="5"/>
  <c r="BQ73" i="5"/>
  <c r="BP73" i="5"/>
  <c r="BR72" i="5"/>
  <c r="BQ72" i="5"/>
  <c r="BP72" i="5"/>
  <c r="BR71" i="5"/>
  <c r="BQ71" i="5"/>
  <c r="BP71" i="5"/>
  <c r="BR70" i="5"/>
  <c r="BQ70" i="5"/>
  <c r="BP70" i="5"/>
  <c r="BR69" i="5"/>
  <c r="BQ69" i="5"/>
  <c r="BP69" i="5"/>
  <c r="BR68" i="5"/>
  <c r="BQ68" i="5"/>
  <c r="BP68" i="5"/>
  <c r="BR67" i="5"/>
  <c r="BQ67" i="5"/>
  <c r="BP67" i="5"/>
  <c r="BR66" i="5"/>
  <c r="BQ66" i="5"/>
  <c r="BP66" i="5"/>
  <c r="BR65" i="5"/>
  <c r="BR64" i="5"/>
  <c r="BQ64" i="5"/>
  <c r="BP64" i="5"/>
  <c r="BR63" i="5"/>
  <c r="BQ63" i="5"/>
  <c r="BP63" i="5"/>
  <c r="BR62" i="5"/>
  <c r="BQ62" i="5"/>
  <c r="BP62" i="5"/>
  <c r="BR61" i="5"/>
  <c r="BQ61" i="5"/>
  <c r="BP61" i="5"/>
  <c r="BR60" i="5"/>
  <c r="BQ60" i="5"/>
  <c r="BP60" i="5"/>
  <c r="BR59" i="5"/>
  <c r="BQ59" i="5"/>
  <c r="BP59" i="5"/>
  <c r="BR58" i="5"/>
  <c r="BQ58" i="5"/>
  <c r="BP58" i="5"/>
  <c r="BR57" i="5"/>
  <c r="BQ57" i="5"/>
  <c r="BP57" i="5"/>
  <c r="BR54" i="5"/>
  <c r="BQ54" i="5"/>
  <c r="BP54" i="5"/>
  <c r="BR53" i="5"/>
  <c r="BQ53" i="5"/>
  <c r="BP53" i="5"/>
  <c r="BR52" i="5"/>
  <c r="BQ52" i="5"/>
  <c r="BP52" i="5"/>
  <c r="BR51" i="5"/>
  <c r="BQ51" i="5"/>
  <c r="BP51" i="5"/>
  <c r="BR50" i="5"/>
  <c r="BQ50" i="5"/>
  <c r="BP50" i="5"/>
  <c r="BR49" i="5"/>
  <c r="BQ49" i="5"/>
  <c r="BP49" i="5"/>
  <c r="BR48" i="5"/>
  <c r="BQ48" i="5"/>
  <c r="BP48" i="5"/>
  <c r="BR47" i="5"/>
  <c r="BQ47" i="5"/>
  <c r="BP47" i="5"/>
  <c r="BR45" i="5"/>
  <c r="BQ45" i="5"/>
  <c r="BP45" i="5"/>
  <c r="BR44" i="5"/>
  <c r="BQ44" i="5"/>
  <c r="BP44" i="5"/>
  <c r="BR43" i="5"/>
  <c r="BQ43" i="5"/>
  <c r="BP43" i="5"/>
  <c r="BR42" i="5"/>
  <c r="BQ42" i="5"/>
  <c r="BP42" i="5"/>
  <c r="BR41" i="5"/>
  <c r="BQ41" i="5"/>
  <c r="BP41" i="5"/>
  <c r="BR40" i="5"/>
  <c r="BQ40" i="5"/>
  <c r="BP40" i="5"/>
  <c r="BR39" i="5"/>
  <c r="BQ39" i="5"/>
  <c r="BP39" i="5"/>
  <c r="BR38" i="5"/>
  <c r="BQ38" i="5"/>
  <c r="BP38" i="5"/>
  <c r="BR37" i="5"/>
  <c r="BQ37" i="5"/>
  <c r="BP37" i="5"/>
  <c r="BR36" i="5"/>
  <c r="BQ36" i="5"/>
  <c r="BP36" i="5"/>
  <c r="BR35" i="5"/>
  <c r="BQ35" i="5"/>
  <c r="BP35" i="5"/>
  <c r="BR32" i="5"/>
  <c r="BQ32" i="5"/>
  <c r="BP32" i="5"/>
  <c r="BR31" i="5"/>
  <c r="BQ31" i="5"/>
  <c r="BP31" i="5"/>
  <c r="BR30" i="5"/>
  <c r="BQ30" i="5"/>
  <c r="BP30" i="5"/>
  <c r="BR29" i="5"/>
  <c r="BQ29" i="5"/>
  <c r="BP29" i="5"/>
  <c r="BR28" i="5"/>
  <c r="BQ28" i="5"/>
  <c r="BP28" i="5"/>
  <c r="BR27" i="5"/>
  <c r="BQ27" i="5"/>
  <c r="BP27" i="5"/>
  <c r="BR26" i="5"/>
  <c r="BQ26" i="5"/>
  <c r="BP26" i="5"/>
  <c r="BR25" i="5"/>
  <c r="BQ25" i="5"/>
  <c r="BP25" i="5"/>
  <c r="BR23" i="5"/>
  <c r="BQ23" i="5"/>
  <c r="BP23" i="5"/>
  <c r="BR22" i="5"/>
  <c r="BQ22" i="5"/>
  <c r="BP22" i="5"/>
  <c r="BR21" i="5"/>
  <c r="BQ21" i="5"/>
  <c r="BP21" i="5"/>
  <c r="BR20" i="5"/>
  <c r="BQ20" i="5"/>
  <c r="BP20" i="5"/>
  <c r="BR19" i="5"/>
  <c r="BQ19" i="5"/>
  <c r="BP19" i="5"/>
  <c r="BR18" i="5"/>
  <c r="BQ18" i="5"/>
  <c r="BP18" i="5"/>
  <c r="BR17" i="5"/>
  <c r="BQ17" i="5"/>
  <c r="BP17" i="5"/>
  <c r="BR16" i="5"/>
  <c r="BQ16" i="5"/>
  <c r="BP16" i="5"/>
  <c r="BR15" i="5"/>
  <c r="BQ15" i="5"/>
  <c r="BP15" i="5"/>
  <c r="BR14" i="5"/>
  <c r="BQ14" i="5"/>
  <c r="BP14" i="5"/>
  <c r="BR12" i="5"/>
  <c r="BQ12" i="5"/>
  <c r="BP12" i="5"/>
  <c r="BR11" i="5"/>
  <c r="BQ11" i="5"/>
  <c r="BP11" i="5"/>
  <c r="BR10" i="5"/>
  <c r="BQ10" i="5"/>
  <c r="BP10" i="5"/>
  <c r="BR9" i="5"/>
  <c r="BQ9" i="5"/>
  <c r="BP9" i="5"/>
  <c r="BR8" i="5"/>
  <c r="BQ8" i="5"/>
  <c r="BP8" i="5"/>
  <c r="BR7" i="5"/>
  <c r="BQ7" i="5"/>
  <c r="BP7" i="5"/>
  <c r="BR6" i="5"/>
  <c r="BQ6" i="5"/>
  <c r="BP6" i="5"/>
  <c r="BR5" i="5"/>
  <c r="BQ5" i="5"/>
  <c r="BP5" i="5"/>
  <c r="BR274" i="1"/>
  <c r="BQ274" i="1"/>
  <c r="BP274" i="1"/>
  <c r="BR273" i="1"/>
  <c r="BQ273" i="1"/>
  <c r="BP273" i="1"/>
  <c r="BR272" i="1"/>
  <c r="BQ272" i="1"/>
  <c r="BP272" i="1"/>
  <c r="BR271" i="1"/>
  <c r="BQ271" i="1"/>
  <c r="BP271" i="1"/>
  <c r="BR270" i="1"/>
  <c r="BR269" i="1"/>
  <c r="BQ269" i="1"/>
  <c r="BP269" i="1"/>
  <c r="BR268" i="1"/>
  <c r="BQ268" i="1"/>
  <c r="BP268" i="1"/>
  <c r="BR267" i="1"/>
  <c r="BQ267" i="1"/>
  <c r="BP267" i="1"/>
  <c r="BR266" i="1"/>
  <c r="BQ266" i="1"/>
  <c r="BP266" i="1"/>
  <c r="BR265" i="1"/>
  <c r="BQ265" i="1"/>
  <c r="BP265" i="1"/>
  <c r="BR264" i="1"/>
  <c r="BQ264" i="1"/>
  <c r="BP264" i="1"/>
  <c r="BR263" i="1"/>
  <c r="BQ263" i="1"/>
  <c r="BP263" i="1"/>
  <c r="BR262" i="1"/>
  <c r="BQ262" i="1"/>
  <c r="BP262" i="1"/>
  <c r="BR261" i="1"/>
  <c r="BQ261" i="1"/>
  <c r="BP261" i="1"/>
  <c r="BR260" i="1"/>
  <c r="BQ260" i="1"/>
  <c r="BP260" i="1"/>
  <c r="BR259" i="1"/>
  <c r="BQ259" i="1"/>
  <c r="BP259" i="1"/>
  <c r="BR258" i="1"/>
  <c r="BQ258" i="1"/>
  <c r="BP258" i="1"/>
  <c r="BR257" i="1"/>
  <c r="BR256" i="1"/>
  <c r="BQ256" i="1"/>
  <c r="BP256" i="1"/>
  <c r="BR255" i="1"/>
  <c r="BQ255" i="1"/>
  <c r="BP255" i="1"/>
  <c r="BR254" i="1"/>
  <c r="BQ254" i="1"/>
  <c r="BP254" i="1"/>
  <c r="BR253" i="1"/>
  <c r="BQ253" i="1"/>
  <c r="BP253" i="1"/>
  <c r="BR252" i="1"/>
  <c r="BQ252" i="1"/>
  <c r="BP252" i="1"/>
  <c r="BR251" i="1"/>
  <c r="BQ251" i="1"/>
  <c r="BP251" i="1"/>
  <c r="BR250" i="1"/>
  <c r="BQ250" i="1"/>
  <c r="BP250" i="1"/>
  <c r="BR249" i="1"/>
  <c r="BQ249" i="1"/>
  <c r="BP249" i="1"/>
  <c r="BR248" i="1"/>
  <c r="BQ248" i="1"/>
  <c r="BP248" i="1"/>
  <c r="BR247" i="1"/>
  <c r="BQ247" i="1"/>
  <c r="BP247" i="1"/>
  <c r="BR246" i="1"/>
  <c r="BR245" i="1"/>
  <c r="BQ245" i="1"/>
  <c r="BP245" i="1"/>
  <c r="BR244" i="1"/>
  <c r="BQ244" i="1"/>
  <c r="BP244" i="1"/>
  <c r="BR243" i="1"/>
  <c r="BQ243" i="1"/>
  <c r="BP243" i="1"/>
  <c r="BR242" i="1"/>
  <c r="BQ242" i="1"/>
  <c r="BP242" i="1"/>
  <c r="BR241" i="1"/>
  <c r="BQ241" i="1"/>
  <c r="BP241" i="1"/>
  <c r="BR240" i="1"/>
  <c r="BQ240" i="1"/>
  <c r="BP240" i="1"/>
  <c r="BR239" i="1"/>
  <c r="BQ239" i="1"/>
  <c r="BP239" i="1"/>
  <c r="BR238" i="1"/>
  <c r="BQ238" i="1"/>
  <c r="BP238" i="1"/>
  <c r="BR237" i="1"/>
  <c r="BQ237" i="1"/>
  <c r="BP237" i="1"/>
  <c r="BR236" i="1"/>
  <c r="BQ236" i="1"/>
  <c r="BP236" i="1"/>
  <c r="BR235" i="1"/>
  <c r="BR234" i="1"/>
  <c r="BQ234" i="1"/>
  <c r="BP234" i="1"/>
  <c r="BR233" i="1"/>
  <c r="BQ233" i="1"/>
  <c r="BP233" i="1"/>
  <c r="BR232" i="1"/>
  <c r="BQ232" i="1"/>
  <c r="BP232" i="1"/>
  <c r="BR231" i="1"/>
  <c r="BQ231" i="1"/>
  <c r="BP231" i="1"/>
  <c r="BR230" i="1"/>
  <c r="BQ230" i="1"/>
  <c r="BP230" i="1"/>
  <c r="BR229" i="1"/>
  <c r="BQ229" i="1"/>
  <c r="BP229" i="1"/>
  <c r="BR228" i="1"/>
  <c r="BQ228" i="1"/>
  <c r="BP228" i="1"/>
  <c r="BR227" i="1"/>
  <c r="BQ227" i="1"/>
  <c r="BP227" i="1"/>
  <c r="BR226" i="1"/>
  <c r="BQ226" i="1"/>
  <c r="BP226" i="1"/>
  <c r="BR225" i="1"/>
  <c r="BQ225" i="1"/>
  <c r="BP225" i="1"/>
  <c r="BR224" i="1"/>
  <c r="BR223" i="1"/>
  <c r="BR222" i="1"/>
  <c r="BQ222" i="1"/>
  <c r="BP222" i="1"/>
  <c r="BR221" i="1"/>
  <c r="BQ221" i="1"/>
  <c r="BP221" i="1"/>
  <c r="BR220" i="1"/>
  <c r="BQ220" i="1"/>
  <c r="BP220" i="1"/>
  <c r="BR219" i="1"/>
  <c r="BQ219" i="1"/>
  <c r="BP219" i="1"/>
  <c r="BR218" i="1"/>
  <c r="BR217" i="1"/>
  <c r="BQ217" i="1"/>
  <c r="BP217" i="1"/>
  <c r="BR216" i="1"/>
  <c r="BQ216" i="1"/>
  <c r="BP216" i="1"/>
  <c r="BR215" i="1"/>
  <c r="BQ215" i="1"/>
  <c r="BP215" i="1"/>
  <c r="BR214" i="1"/>
  <c r="BQ214" i="1"/>
  <c r="BP214" i="1"/>
  <c r="BR213" i="1"/>
  <c r="BQ213" i="1"/>
  <c r="BP213" i="1"/>
  <c r="BR212" i="1"/>
  <c r="BQ212" i="1"/>
  <c r="BP212" i="1"/>
  <c r="BR211" i="1"/>
  <c r="BQ211" i="1"/>
  <c r="BP211" i="1"/>
  <c r="BR210" i="1"/>
  <c r="BQ210" i="1"/>
  <c r="BP210" i="1"/>
  <c r="BR209" i="1"/>
  <c r="BQ209" i="1"/>
  <c r="BP209" i="1"/>
  <c r="BR208" i="1"/>
  <c r="BQ208" i="1"/>
  <c r="BP208" i="1"/>
  <c r="BR207" i="1"/>
  <c r="BR206" i="1"/>
  <c r="BQ206" i="1"/>
  <c r="BP206" i="1"/>
  <c r="BR205" i="1"/>
  <c r="BQ205" i="1"/>
  <c r="BP205" i="1"/>
  <c r="BR204" i="1"/>
  <c r="BQ204" i="1"/>
  <c r="BP204" i="1"/>
  <c r="BR203" i="1"/>
  <c r="BQ203" i="1"/>
  <c r="BP203" i="1"/>
  <c r="BR202" i="1"/>
  <c r="BQ202" i="1"/>
  <c r="BP202" i="1"/>
  <c r="BR201" i="1"/>
  <c r="BQ201" i="1"/>
  <c r="BP201" i="1"/>
  <c r="BR200" i="1"/>
  <c r="BQ200" i="1"/>
  <c r="BP200" i="1"/>
  <c r="BR199" i="1"/>
  <c r="BQ199" i="1"/>
  <c r="BP199" i="1"/>
  <c r="BR198" i="1"/>
  <c r="BQ198" i="1"/>
  <c r="BP198" i="1"/>
  <c r="BR197" i="1"/>
  <c r="BQ197" i="1"/>
  <c r="BP197" i="1"/>
  <c r="BR196" i="1"/>
  <c r="BR195" i="1"/>
  <c r="BQ195" i="1"/>
  <c r="BP195" i="1"/>
  <c r="BR194" i="1"/>
  <c r="BQ194" i="1"/>
  <c r="BP194" i="1"/>
  <c r="BR193" i="1"/>
  <c r="BQ193" i="1"/>
  <c r="BP193" i="1"/>
  <c r="BR192" i="1"/>
  <c r="BQ192" i="1"/>
  <c r="BP192" i="1"/>
  <c r="BR191" i="1"/>
  <c r="BQ191" i="1"/>
  <c r="BP191" i="1"/>
  <c r="BR190" i="1"/>
  <c r="BR189" i="1"/>
  <c r="BQ189" i="1"/>
  <c r="BP189" i="1"/>
  <c r="BR188" i="1"/>
  <c r="BQ188" i="1"/>
  <c r="BP188" i="1"/>
  <c r="BR187" i="1"/>
  <c r="BQ187" i="1"/>
  <c r="BP187" i="1"/>
  <c r="BR186" i="1"/>
  <c r="BQ186" i="1"/>
  <c r="BP186" i="1"/>
  <c r="BR185" i="1"/>
  <c r="BQ185" i="1"/>
  <c r="BP185" i="1"/>
  <c r="BR184" i="1"/>
  <c r="BQ184" i="1"/>
  <c r="BP184" i="1"/>
  <c r="BR183" i="1"/>
  <c r="BQ183" i="1"/>
  <c r="BP183" i="1"/>
  <c r="BR182" i="1"/>
  <c r="BQ182" i="1"/>
  <c r="BP182" i="1"/>
  <c r="BR181" i="1"/>
  <c r="BQ181" i="1"/>
  <c r="BP181" i="1"/>
  <c r="BR180" i="1"/>
  <c r="BR179" i="1"/>
  <c r="BR178" i="1"/>
  <c r="BQ178" i="1"/>
  <c r="BP178" i="1"/>
  <c r="BR177" i="1"/>
  <c r="BQ177" i="1"/>
  <c r="BP177" i="1"/>
  <c r="BR176" i="1"/>
  <c r="BQ176" i="1"/>
  <c r="BP176" i="1"/>
  <c r="BR175" i="1"/>
  <c r="BQ175" i="1"/>
  <c r="BP175" i="1"/>
  <c r="BR174" i="1"/>
  <c r="BQ174" i="1"/>
  <c r="BP174" i="1"/>
  <c r="BR173" i="1"/>
  <c r="BQ173" i="1"/>
  <c r="BP173" i="1"/>
  <c r="BR172" i="1"/>
  <c r="BQ172" i="1"/>
  <c r="BP172" i="1"/>
  <c r="BR171" i="1"/>
  <c r="BQ171" i="1"/>
  <c r="BP171" i="1"/>
  <c r="BR170" i="1"/>
  <c r="BR169" i="1"/>
  <c r="BQ169" i="1"/>
  <c r="BP169" i="1"/>
  <c r="BR168" i="1"/>
  <c r="BQ168" i="1"/>
  <c r="BP168" i="1"/>
  <c r="BR167" i="1"/>
  <c r="BQ167" i="1"/>
  <c r="BP167" i="1"/>
  <c r="BR166" i="1"/>
  <c r="BQ166" i="1"/>
  <c r="BP166" i="1"/>
  <c r="BR165" i="1"/>
  <c r="BQ165" i="1"/>
  <c r="BP165" i="1"/>
  <c r="BR164" i="1"/>
  <c r="BQ164" i="1"/>
  <c r="BP164" i="1"/>
  <c r="BR163" i="1"/>
  <c r="BQ163" i="1"/>
  <c r="BP163" i="1"/>
  <c r="BR162" i="1"/>
  <c r="BQ162" i="1"/>
  <c r="BP162" i="1"/>
  <c r="BR161" i="1"/>
  <c r="BR160" i="1"/>
  <c r="BQ160" i="1"/>
  <c r="BP160" i="1"/>
  <c r="BR159" i="1"/>
  <c r="BQ159" i="1"/>
  <c r="BP159" i="1"/>
  <c r="BR158" i="1"/>
  <c r="BQ158" i="1"/>
  <c r="BP158" i="1"/>
  <c r="BR157" i="1"/>
  <c r="BQ157" i="1"/>
  <c r="BP157" i="1"/>
  <c r="BR156" i="1"/>
  <c r="BQ156" i="1"/>
  <c r="BP156" i="1"/>
  <c r="BR155" i="1"/>
  <c r="BQ155" i="1"/>
  <c r="BP155" i="1"/>
  <c r="BR154" i="1"/>
  <c r="BQ154" i="1"/>
  <c r="BP154" i="1"/>
  <c r="BR153" i="1"/>
  <c r="BR152" i="1"/>
  <c r="BQ152" i="1"/>
  <c r="BP152" i="1"/>
  <c r="BR151" i="1"/>
  <c r="BQ151" i="1"/>
  <c r="BP151" i="1"/>
  <c r="BR150" i="1"/>
  <c r="BQ150" i="1"/>
  <c r="BP150" i="1"/>
  <c r="BR149" i="1"/>
  <c r="BQ149" i="1"/>
  <c r="BP149" i="1"/>
  <c r="BR148" i="1"/>
  <c r="BQ148" i="1"/>
  <c r="BP148" i="1"/>
  <c r="BR147" i="1"/>
  <c r="BQ147" i="1"/>
  <c r="BP147" i="1"/>
  <c r="BR146" i="1"/>
  <c r="BQ146" i="1"/>
  <c r="BP146" i="1"/>
  <c r="BR145" i="1"/>
  <c r="BQ145" i="1"/>
  <c r="BP145" i="1"/>
  <c r="BR144" i="1"/>
  <c r="BQ144" i="1"/>
  <c r="BP144" i="1"/>
  <c r="BR143" i="1"/>
  <c r="BR142" i="1"/>
  <c r="BR141" i="1"/>
  <c r="BQ141" i="1"/>
  <c r="BP141" i="1"/>
  <c r="BR140" i="1"/>
  <c r="BQ140" i="1"/>
  <c r="BP140" i="1"/>
  <c r="BR139" i="1"/>
  <c r="BQ139" i="1"/>
  <c r="BP139" i="1"/>
  <c r="BR138" i="1"/>
  <c r="BQ138" i="1"/>
  <c r="BP138" i="1"/>
  <c r="BR137" i="1"/>
  <c r="BR136" i="1"/>
  <c r="BQ136" i="1"/>
  <c r="BP136" i="1"/>
  <c r="BR135" i="1"/>
  <c r="BQ135" i="1"/>
  <c r="BP135" i="1"/>
  <c r="BR134" i="1"/>
  <c r="BQ134" i="1"/>
  <c r="BP134" i="1"/>
  <c r="BR133" i="1"/>
  <c r="BQ133" i="1"/>
  <c r="BP133" i="1"/>
  <c r="BR132" i="1"/>
  <c r="BR131" i="1"/>
  <c r="BQ131" i="1"/>
  <c r="BP131" i="1"/>
  <c r="BR130" i="1"/>
  <c r="BQ130" i="1"/>
  <c r="BP130" i="1"/>
  <c r="BR129" i="1"/>
  <c r="BQ129" i="1"/>
  <c r="BP129" i="1"/>
  <c r="BR128" i="1"/>
  <c r="BQ128" i="1"/>
  <c r="BP128" i="1"/>
  <c r="BR127" i="1"/>
  <c r="BR126" i="1"/>
  <c r="BR125" i="1"/>
  <c r="BQ125" i="1"/>
  <c r="BP125" i="1"/>
  <c r="BR124" i="1"/>
  <c r="BQ124" i="1"/>
  <c r="BP124" i="1"/>
  <c r="BR123" i="1"/>
  <c r="BQ123" i="1"/>
  <c r="BP123" i="1"/>
  <c r="BR122" i="1"/>
  <c r="BQ122" i="1"/>
  <c r="BP122" i="1"/>
  <c r="BR121" i="1"/>
  <c r="BQ121" i="1"/>
  <c r="BP121" i="1"/>
  <c r="BR120" i="1"/>
  <c r="BQ120" i="1"/>
  <c r="BP120" i="1"/>
  <c r="BR119" i="1"/>
  <c r="BQ119" i="1"/>
  <c r="BP119" i="1"/>
  <c r="BR118" i="1"/>
  <c r="BQ118" i="1"/>
  <c r="BP118" i="1"/>
  <c r="BR117" i="1"/>
  <c r="BR116" i="1"/>
  <c r="BQ116" i="1"/>
  <c r="BP116" i="1"/>
  <c r="BR115" i="1"/>
  <c r="BQ115" i="1"/>
  <c r="BP115" i="1"/>
  <c r="BR114" i="1"/>
  <c r="BQ114" i="1"/>
  <c r="BP114" i="1"/>
  <c r="BR113" i="1"/>
  <c r="BQ113" i="1"/>
  <c r="BP113" i="1"/>
  <c r="BR112" i="1"/>
  <c r="BQ112" i="1"/>
  <c r="BP112" i="1"/>
  <c r="BR111" i="1"/>
  <c r="BQ111" i="1"/>
  <c r="BP111" i="1"/>
  <c r="BR110" i="1"/>
  <c r="BQ110" i="1"/>
  <c r="BP110" i="1"/>
  <c r="BR109" i="1"/>
  <c r="BQ109" i="1"/>
  <c r="BP109" i="1"/>
  <c r="BR108" i="1"/>
  <c r="BQ108" i="1"/>
  <c r="BP108" i="1"/>
  <c r="BR107" i="1"/>
  <c r="BQ107" i="1"/>
  <c r="BP107" i="1"/>
  <c r="BR106" i="1"/>
  <c r="BR105" i="1"/>
  <c r="BQ105" i="1"/>
  <c r="BP105" i="1"/>
  <c r="BR104" i="1"/>
  <c r="BQ104" i="1"/>
  <c r="BP104" i="1"/>
  <c r="BR103" i="1"/>
  <c r="BQ103" i="1"/>
  <c r="BP103" i="1"/>
  <c r="BR102" i="1"/>
  <c r="BQ102" i="1"/>
  <c r="BP102" i="1"/>
  <c r="BR101" i="1"/>
  <c r="BQ101" i="1"/>
  <c r="BP101" i="1"/>
  <c r="BR100" i="1"/>
  <c r="BQ100" i="1"/>
  <c r="BP100" i="1"/>
  <c r="BR99" i="1"/>
  <c r="BQ99" i="1"/>
  <c r="BP99" i="1"/>
  <c r="BR98" i="1"/>
  <c r="BQ98" i="1"/>
  <c r="BP98" i="1"/>
  <c r="BR97" i="1"/>
  <c r="BQ97" i="1"/>
  <c r="BP97" i="1"/>
  <c r="BR96" i="1"/>
  <c r="BQ96" i="1"/>
  <c r="BP96" i="1"/>
  <c r="BR95" i="1"/>
  <c r="BQ95" i="1"/>
  <c r="BP95" i="1"/>
  <c r="BR94" i="1"/>
  <c r="BQ94" i="1"/>
  <c r="BP94" i="1"/>
  <c r="BR93" i="1"/>
  <c r="BQ93" i="1"/>
  <c r="BP93" i="1"/>
  <c r="BR92" i="1"/>
  <c r="BQ92" i="1"/>
  <c r="BP92" i="1"/>
  <c r="BR91" i="1"/>
  <c r="BQ91" i="1"/>
  <c r="BP91" i="1"/>
  <c r="BR90" i="1"/>
  <c r="BQ90" i="1"/>
  <c r="BP90" i="1"/>
  <c r="BR89" i="1"/>
  <c r="BQ89" i="1"/>
  <c r="BP89" i="1"/>
  <c r="BR88" i="1"/>
  <c r="BR87" i="1"/>
  <c r="BR86" i="1"/>
  <c r="BQ86" i="1"/>
  <c r="BP86" i="1"/>
  <c r="BR85" i="1"/>
  <c r="BQ85" i="1"/>
  <c r="BP85" i="1"/>
  <c r="BR84" i="1"/>
  <c r="BQ84" i="1"/>
  <c r="BP84" i="1"/>
  <c r="BR83" i="1"/>
  <c r="BQ83" i="1"/>
  <c r="BP83" i="1"/>
  <c r="BR82" i="1"/>
  <c r="BQ82" i="1"/>
  <c r="BP82" i="1"/>
  <c r="BR81" i="1"/>
  <c r="BQ81" i="1"/>
  <c r="BP81" i="1"/>
  <c r="BR80" i="1"/>
  <c r="BQ80" i="1"/>
  <c r="BP80" i="1"/>
  <c r="BR79" i="1"/>
  <c r="BQ79" i="1"/>
  <c r="BP79" i="1"/>
  <c r="BR78" i="1"/>
  <c r="BQ78" i="1"/>
  <c r="BP78" i="1"/>
  <c r="BR77" i="1"/>
  <c r="BQ77" i="1"/>
  <c r="BP77" i="1"/>
  <c r="BR76" i="1"/>
  <c r="BR75" i="1"/>
  <c r="BQ75" i="1"/>
  <c r="BP75" i="1"/>
  <c r="BR74" i="1"/>
  <c r="BQ74" i="1"/>
  <c r="BP74" i="1"/>
  <c r="BR73" i="1"/>
  <c r="BQ73" i="1"/>
  <c r="BP73" i="1"/>
  <c r="BR72" i="1"/>
  <c r="BQ72" i="1"/>
  <c r="BP72" i="1"/>
  <c r="BR71" i="1"/>
  <c r="BQ71" i="1"/>
  <c r="BP71" i="1"/>
  <c r="BR70" i="1"/>
  <c r="BQ70" i="1"/>
  <c r="BP70" i="1"/>
  <c r="BR69" i="1"/>
  <c r="BQ69" i="1"/>
  <c r="BP69" i="1"/>
  <c r="BR68" i="1"/>
  <c r="BQ68" i="1"/>
  <c r="BP68" i="1"/>
  <c r="BR67" i="1"/>
  <c r="BR66" i="1"/>
  <c r="BQ66" i="1"/>
  <c r="BP66" i="1"/>
  <c r="BR65" i="1"/>
  <c r="BQ65" i="1"/>
  <c r="BP65" i="1"/>
  <c r="BR64" i="1"/>
  <c r="BQ64" i="1"/>
  <c r="BP64" i="1"/>
  <c r="BR63" i="1"/>
  <c r="BQ63" i="1"/>
  <c r="BP63" i="1"/>
  <c r="BR62" i="1"/>
  <c r="BQ62" i="1"/>
  <c r="BP62" i="1"/>
  <c r="BR61" i="1"/>
  <c r="BQ61" i="1"/>
  <c r="BP61" i="1"/>
  <c r="BR60" i="1"/>
  <c r="BQ60" i="1"/>
  <c r="BP60" i="1"/>
  <c r="BR59" i="1"/>
  <c r="BQ59" i="1"/>
  <c r="BP59" i="1"/>
  <c r="BR58" i="1"/>
  <c r="BR57" i="1"/>
  <c r="BR56" i="1"/>
  <c r="BQ56" i="1"/>
  <c r="BP56" i="1"/>
  <c r="BR55" i="1"/>
  <c r="BQ55" i="1"/>
  <c r="BP55" i="1"/>
  <c r="BR54" i="1"/>
  <c r="BQ54" i="1"/>
  <c r="BP54" i="1"/>
  <c r="BR53" i="1"/>
  <c r="BQ53" i="1"/>
  <c r="BP53" i="1"/>
  <c r="BR52" i="1"/>
  <c r="BQ52" i="1"/>
  <c r="BP52" i="1"/>
  <c r="BR51" i="1"/>
  <c r="BQ51" i="1"/>
  <c r="BP51" i="1"/>
  <c r="BR50" i="1"/>
  <c r="BQ50" i="1"/>
  <c r="BP50" i="1"/>
  <c r="BR49" i="1"/>
  <c r="BQ49" i="1"/>
  <c r="BP49" i="1"/>
  <c r="BR48" i="1"/>
  <c r="BR47" i="1"/>
  <c r="BQ47" i="1"/>
  <c r="BP47" i="1"/>
  <c r="BR46" i="1"/>
  <c r="BQ46" i="1"/>
  <c r="BP46" i="1"/>
  <c r="BR45" i="1"/>
  <c r="BQ45" i="1"/>
  <c r="BP45" i="1"/>
  <c r="BR44" i="1"/>
  <c r="BQ44" i="1"/>
  <c r="BP44" i="1"/>
  <c r="BR43" i="1"/>
  <c r="BQ43" i="1"/>
  <c r="BP43" i="1"/>
  <c r="BR42" i="1"/>
  <c r="BQ42" i="1"/>
  <c r="BP42" i="1"/>
  <c r="BR41" i="1"/>
  <c r="BQ41" i="1"/>
  <c r="BP41" i="1"/>
  <c r="BR40" i="1"/>
  <c r="BQ40" i="1"/>
  <c r="BP40" i="1"/>
  <c r="BR39" i="1"/>
  <c r="BQ39" i="1"/>
  <c r="BP39" i="1"/>
  <c r="BR38" i="1"/>
  <c r="BQ38" i="1"/>
  <c r="BP38" i="1"/>
  <c r="BR37" i="1"/>
  <c r="BQ37" i="1"/>
  <c r="BP37" i="1"/>
  <c r="BR36" i="1"/>
  <c r="BR35" i="1"/>
  <c r="BR34" i="1"/>
  <c r="BQ34" i="1"/>
  <c r="BP34" i="1"/>
  <c r="BR33" i="1"/>
  <c r="BQ33" i="1"/>
  <c r="BP33" i="1"/>
  <c r="BR32" i="1"/>
  <c r="BQ32" i="1"/>
  <c r="BP32" i="1"/>
  <c r="BR31" i="1"/>
  <c r="BQ31" i="1"/>
  <c r="BP31" i="1"/>
  <c r="BR30" i="1"/>
  <c r="BQ30" i="1"/>
  <c r="BP30" i="1"/>
  <c r="BR29" i="1"/>
  <c r="BQ29" i="1"/>
  <c r="BP29" i="1"/>
  <c r="BR28" i="1"/>
  <c r="BQ28" i="1"/>
  <c r="BP28" i="1"/>
  <c r="BR27" i="1"/>
  <c r="BQ27" i="1"/>
  <c r="BP27" i="1"/>
  <c r="BR26" i="1"/>
  <c r="BR25" i="1"/>
  <c r="BQ25" i="1"/>
  <c r="BP25" i="1"/>
  <c r="BR24" i="1"/>
  <c r="BQ24" i="1"/>
  <c r="BP24" i="1"/>
  <c r="BR23" i="1"/>
  <c r="BQ23" i="1"/>
  <c r="BP23" i="1"/>
  <c r="BR22" i="1"/>
  <c r="BQ22" i="1"/>
  <c r="BP22" i="1"/>
  <c r="BR21" i="1"/>
  <c r="BQ21" i="1"/>
  <c r="BP21" i="1"/>
  <c r="BR20" i="1"/>
  <c r="BQ20" i="1"/>
  <c r="BP20" i="1"/>
  <c r="BR19" i="1"/>
  <c r="BQ19" i="1"/>
  <c r="BP19" i="1"/>
  <c r="BR18" i="1"/>
  <c r="BQ18" i="1"/>
  <c r="BP18" i="1"/>
  <c r="BR17" i="1"/>
  <c r="BQ17" i="1"/>
  <c r="BP17" i="1"/>
  <c r="BR16" i="1"/>
  <c r="BQ16" i="1"/>
  <c r="BP16" i="1"/>
  <c r="BR15" i="1"/>
  <c r="BR14" i="1"/>
  <c r="BQ14" i="1"/>
  <c r="BP14" i="1"/>
  <c r="BR13" i="1"/>
  <c r="BQ13" i="1"/>
  <c r="BP13" i="1"/>
  <c r="BR12" i="1"/>
  <c r="BQ12" i="1"/>
  <c r="BP12" i="1"/>
  <c r="BR11" i="1"/>
  <c r="BQ11" i="1"/>
  <c r="BP11" i="1"/>
  <c r="BR10" i="1"/>
  <c r="BQ10" i="1"/>
  <c r="BP10" i="1"/>
  <c r="BR9" i="1"/>
  <c r="BQ9" i="1"/>
  <c r="BP9" i="1"/>
  <c r="BR8" i="1"/>
  <c r="BQ8" i="1"/>
  <c r="BP8" i="1"/>
  <c r="BR7" i="1"/>
  <c r="BQ7" i="1"/>
  <c r="BP7" i="1"/>
  <c r="BR6" i="1"/>
  <c r="BQ6" i="1"/>
  <c r="BP6" i="1"/>
  <c r="BR5" i="1"/>
  <c r="BQ5" i="1"/>
  <c r="BP5" i="1"/>
</calcChain>
</file>

<file path=xl/sharedStrings.xml><?xml version="1.0" encoding="utf-8"?>
<sst xmlns="http://schemas.openxmlformats.org/spreadsheetml/2006/main" count="1801" uniqueCount="221">
  <si>
    <t>Q4-07</t>
  </si>
  <si>
    <t>Q1-08</t>
  </si>
  <si>
    <t>Q2-08</t>
  </si>
  <si>
    <t>Q3-08</t>
  </si>
  <si>
    <t>Q4-08</t>
  </si>
  <si>
    <t>Q1-09</t>
  </si>
  <si>
    <t>Q2-09</t>
  </si>
  <si>
    <t>Q3-09</t>
  </si>
  <si>
    <t>Q4-09</t>
  </si>
  <si>
    <t>Q1-10</t>
  </si>
  <si>
    <t>Q2-10</t>
  </si>
  <si>
    <t>Q3-10</t>
  </si>
  <si>
    <t>Q4-10</t>
  </si>
  <si>
    <t>Q1-11</t>
  </si>
  <si>
    <t>Q2-11</t>
  </si>
  <si>
    <t>Q3-11</t>
  </si>
  <si>
    <t>Q4-11</t>
  </si>
  <si>
    <t>Q1-12</t>
  </si>
  <si>
    <t>Q2-12</t>
  </si>
  <si>
    <t>Q3-12</t>
  </si>
  <si>
    <t>Q4-12</t>
  </si>
  <si>
    <t>Q1-13</t>
  </si>
  <si>
    <t>Q3-13</t>
  </si>
  <si>
    <t>Q4-13</t>
  </si>
  <si>
    <t>Q1-14</t>
  </si>
  <si>
    <t>Q2-14</t>
  </si>
  <si>
    <t>Q3-14</t>
  </si>
  <si>
    <t>Q4-14</t>
  </si>
  <si>
    <t>Q1-15</t>
  </si>
  <si>
    <t>Q2-15</t>
  </si>
  <si>
    <t>Q3-15</t>
  </si>
  <si>
    <t>Q4-15</t>
  </si>
  <si>
    <t>Q1-16</t>
  </si>
  <si>
    <t>Q2-16</t>
  </si>
  <si>
    <t>Q3-16</t>
  </si>
  <si>
    <t>Q4-16</t>
  </si>
  <si>
    <t>Q1-17</t>
  </si>
  <si>
    <t>Q2-17</t>
  </si>
  <si>
    <t>Q3-17</t>
  </si>
  <si>
    <t>Q4-17</t>
  </si>
  <si>
    <t>Q1-18</t>
  </si>
  <si>
    <t>Q2-18</t>
  </si>
  <si>
    <t>Q3-18</t>
  </si>
  <si>
    <t>Q4-18</t>
  </si>
  <si>
    <t>Q1-19</t>
  </si>
  <si>
    <t>Q2-19</t>
  </si>
  <si>
    <t>Q3-19</t>
  </si>
  <si>
    <t>Q4-19</t>
  </si>
  <si>
    <t>Max</t>
  </si>
  <si>
    <t>Min</t>
  </si>
  <si>
    <t>Avg</t>
  </si>
  <si>
    <t>The survey results are presented in Diffusion Index (DI) format which varies between -100 and 100.</t>
  </si>
  <si>
    <t>Corporate loans</t>
  </si>
  <si>
    <t>The calculation to the overall index has been revised based on the weighted sum of the large and SMEs index.</t>
  </si>
  <si>
    <t>Last 3 months</t>
  </si>
  <si>
    <t>Approval ratio</t>
  </si>
  <si>
    <t>Overall</t>
  </si>
  <si>
    <t>Business size</t>
  </si>
  <si>
    <t>SME</t>
  </si>
  <si>
    <t>Large corp</t>
  </si>
  <si>
    <t>Short-term</t>
  </si>
  <si>
    <t>Long-term</t>
  </si>
  <si>
    <t>Manufacturing sector</t>
  </si>
  <si>
    <t>Credit standards</t>
  </si>
  <si>
    <t>Willingness to extend loans</t>
  </si>
  <si>
    <t>Factors affecting credit standard</t>
  </si>
  <si>
    <t>Cost of funds
balance sheet</t>
  </si>
  <si>
    <t>Capital</t>
  </si>
  <si>
    <t>Market access</t>
  </si>
  <si>
    <t>Liquidity</t>
  </si>
  <si>
    <t>Competition</t>
  </si>
  <si>
    <t>Other banks</t>
  </si>
  <si>
    <t>Equity market</t>
  </si>
  <si>
    <t>Bond market</t>
  </si>
  <si>
    <t>Foreign borrowing</t>
  </si>
  <si>
    <t>Risk perception</t>
  </si>
  <si>
    <t>General economy</t>
  </si>
  <si>
    <t>Industry-specific</t>
  </si>
  <si>
    <t>Collateral</t>
  </si>
  <si>
    <t>Other factors (specify ..)</t>
  </si>
  <si>
    <t>Conditions and terms</t>
  </si>
  <si>
    <t>Pricing</t>
  </si>
  <si>
    <t>Margin for normal loans</t>
  </si>
  <si>
    <t>Margin for riskier loans</t>
  </si>
  <si>
    <t>Conditions</t>
  </si>
  <si>
    <t>Non-interest charges</t>
  </si>
  <si>
    <t>Credit lines</t>
  </si>
  <si>
    <t>Loan covenants</t>
  </si>
  <si>
    <t>Maturity</t>
  </si>
  <si>
    <t>Demand for loans</t>
  </si>
  <si>
    <t>Factors affecting loan demand</t>
  </si>
  <si>
    <t>Financing needs</t>
  </si>
  <si>
    <t>Fixed investment</t>
  </si>
  <si>
    <t>Investment in machinery and equipment</t>
  </si>
  <si>
    <t>Working capital</t>
  </si>
  <si>
    <t>Exporting products</t>
  </si>
  <si>
    <t>Inventory build-up</t>
  </si>
  <si>
    <t>Merger &amp; Acquisition</t>
  </si>
  <si>
    <t>Refinance</t>
  </si>
  <si>
    <t>Project finance</t>
  </si>
  <si>
    <t>Destination</t>
  </si>
  <si>
    <t>Used in the country</t>
  </si>
  <si>
    <t>Used abroad</t>
  </si>
  <si>
    <t>Competition from alternatives</t>
  </si>
  <si>
    <t>Internal funding</t>
  </si>
  <si>
    <t>Capital market (IPO, PO)</t>
  </si>
  <si>
    <t>Debt securities</t>
  </si>
  <si>
    <t>Policy factor</t>
  </si>
  <si>
    <t>Interest rate</t>
  </si>
  <si>
    <t>Compet</t>
  </si>
  <si>
    <t>Loan Quality</t>
  </si>
  <si>
    <t>Consumer loans</t>
  </si>
  <si>
    <t>Housing loans</t>
  </si>
  <si>
    <t>Credit card loans</t>
  </si>
  <si>
    <t>Auto leasing loans</t>
  </si>
  <si>
    <t>Other consumer loans</t>
  </si>
  <si>
    <t>Housing</t>
  </si>
  <si>
    <t>Cost of funds</t>
  </si>
  <si>
    <t>Cost of funding</t>
  </si>
  <si>
    <t>Non-banks</t>
  </si>
  <si>
    <t>SFI</t>
  </si>
  <si>
    <t>Housing market prospect</t>
  </si>
  <si>
    <t>Credit worthiness</t>
  </si>
  <si>
    <t>Real estate bubble</t>
  </si>
  <si>
    <t>Credit card</t>
  </si>
  <si>
    <t>Risk percept</t>
  </si>
  <si>
    <t>LTV ratio</t>
  </si>
  <si>
    <t>LTI ratio</t>
  </si>
  <si>
    <t>Discount period</t>
  </si>
  <si>
    <t>Margin</t>
  </si>
  <si>
    <t>Grace period</t>
  </si>
  <si>
    <t>Minimum income</t>
  </si>
  <si>
    <t>Minimum payment</t>
  </si>
  <si>
    <t>Consumer confidence</t>
  </si>
  <si>
    <t>Household saving</t>
  </si>
  <si>
    <t>Other financing sources</t>
  </si>
  <si>
    <t>Loan conditions</t>
  </si>
  <si>
    <t>Durable goods</t>
  </si>
  <si>
    <t>General consumption</t>
  </si>
  <si>
    <t>Auto sales and used cars market prospects</t>
  </si>
  <si>
    <t xml:space="preserve">      Interest rate</t>
  </si>
  <si>
    <t>Margin trade</t>
  </si>
  <si>
    <t xml:space="preserve">     Interest rate</t>
  </si>
  <si>
    <t>คำอธิบายข้อมูล</t>
  </si>
  <si>
    <t>ชื่อตาราง</t>
  </si>
  <si>
    <t>รายงานภาวะและแนวโน้มสินเชื่อของสถาบันการเงิน (Senior Loan Officer Survey)</t>
  </si>
  <si>
    <t xml:space="preserve">ความถี่ของข้อมูล  </t>
  </si>
  <si>
    <t xml:space="preserve">รายไตรมาส   </t>
  </si>
  <si>
    <t>ความล่าช้า</t>
  </si>
  <si>
    <t>1 เดือน</t>
  </si>
  <si>
    <t>กำหนดเวลาเผยแพร่</t>
  </si>
  <si>
    <r>
      <t>1 เดือนหลังจากสิ้นไตรมาส</t>
    </r>
    <r>
      <rPr>
        <b/>
        <sz val="14"/>
        <rFont val="TH SarabunPSK"/>
        <family val="2"/>
      </rPr>
      <t xml:space="preserve">  </t>
    </r>
  </si>
  <si>
    <t>หลักวิธีทางสถิติ</t>
  </si>
  <si>
    <t xml:space="preserve">   ลักษณะของข้อมูล วิธีการจัดเก็บ และความครอบคลุม </t>
  </si>
  <si>
    <t>   การแปลค่าดัชนี</t>
  </si>
  <si>
    <t>ดัชนีมีค่าเท่ากับ 0 หมายถึง สินเชื่อหรือมาตรฐานการให้สินเชื่อไม่เปลี่ยนแปลงจากไตรมาสก่อน</t>
  </si>
  <si>
    <t>ดัชนีมีค่ามากกว่า 0 หมายถึง สินเชื่อเพิ่มขึ้นหรือมาตรฐานการให้สินเชื่อผ่อนคลายจากไตรมาสก่อน</t>
  </si>
  <si>
    <t>ดัชนีมีค่าน้อยกว่า 0 หมายถึง สินเชื่อลดลงหรือมาตรฐานการให้สินเชื่อเข้มงวดจากไตรมาสก่อน</t>
  </si>
  <si>
    <t>แหล่งที่มาของข้อมูล</t>
  </si>
  <si>
    <t>ฝ่ายนโยบายการเงิน สายนโยบายการเงิน ธปท.</t>
  </si>
  <si>
    <t>สื่อที่ใช้ในการเผยแพร่</t>
  </si>
  <si>
    <t>เว็บไซต์ ธนาคารแห่งประเทศไทย (www.bot.or.th)</t>
  </si>
  <si>
    <t>การปรับปรุงข้อมูล</t>
  </si>
  <si>
    <t xml:space="preserve"> </t>
  </si>
  <si>
    <t>ส่วนกลยุทธ์นโยบายการเงิน</t>
  </si>
  <si>
    <t>ฝ่ายนโยบายการเงิน</t>
  </si>
  <si>
    <t>Metadata</t>
  </si>
  <si>
    <t xml:space="preserve">Title </t>
  </si>
  <si>
    <t>Senior Loan Officer Survey</t>
  </si>
  <si>
    <t xml:space="preserve">Frequency </t>
  </si>
  <si>
    <t>Quarterly</t>
  </si>
  <si>
    <t xml:space="preserve">Lag time  </t>
  </si>
  <si>
    <t>1 month</t>
  </si>
  <si>
    <t>Release schedule</t>
  </si>
  <si>
    <t>1 month after the surveyed quarter</t>
  </si>
  <si>
    <t>Summary Methodology</t>
  </si>
  <si>
    <t xml:space="preserve"> - Nature of the Basic Data Sources and Scope of the data</t>
  </si>
  <si>
    <t xml:space="preserve"> - Interpretation of the index</t>
  </si>
  <si>
    <t>Index = 0 indicates that amount of credit and credit standards remains unchanged</t>
  </si>
  <si>
    <t>Index &gt; 0 indicates that amount of credit increases or credit standards are eased</t>
  </si>
  <si>
    <t>Index &lt; 0 indicates that amount of credit decreases or credit standards are tightened</t>
  </si>
  <si>
    <t>Source of data</t>
  </si>
  <si>
    <t xml:space="preserve">Monetary Policy Department, Monetary Policy Group, BOT </t>
  </si>
  <si>
    <t>Accessibility</t>
  </si>
  <si>
    <t>BOT's website (www.bot.or.th)</t>
  </si>
  <si>
    <t>Revision policy</t>
  </si>
  <si>
    <t>-</t>
  </si>
  <si>
    <t>Monetary Policy Strategy Division</t>
  </si>
  <si>
    <t>Monetary Policy Department</t>
  </si>
  <si>
    <t/>
  </si>
  <si>
    <t>Customer type</t>
  </si>
  <si>
    <t>Existing customers</t>
  </si>
  <si>
    <t>New customers</t>
  </si>
  <si>
    <t>Agricultural sector</t>
  </si>
  <si>
    <t>Industrial sector</t>
  </si>
  <si>
    <t>Service sector</t>
  </si>
  <si>
    <t>Q1-20</t>
  </si>
  <si>
    <t>Next 3 months (Expected)</t>
  </si>
  <si>
    <t>Last 3 months (Outturn)</t>
  </si>
  <si>
    <t xml:space="preserve">   Investment in machinery and equipment</t>
  </si>
  <si>
    <t xml:space="preserve">   Exporting products</t>
  </si>
  <si>
    <t>Q2-20</t>
  </si>
  <si>
    <t>Factors affecting credit standards</t>
  </si>
  <si>
    <t>Q3-20</t>
  </si>
  <si>
    <t>Q2-13</t>
  </si>
  <si>
    <t>Q4-20</t>
  </si>
  <si>
    <t>Q1-21</t>
  </si>
  <si>
    <t>Q2-21</t>
  </si>
  <si>
    <t>Q3-21</t>
  </si>
  <si>
    <t>Q4-21</t>
  </si>
  <si>
    <t>Q1-22</t>
  </si>
  <si>
    <t>Q2-22</t>
  </si>
  <si>
    <t>Q3-22</t>
  </si>
  <si>
    <t>Q4-22</t>
  </si>
  <si>
    <t>Q1-23</t>
  </si>
  <si>
    <t>Q2-23</t>
  </si>
  <si>
    <t>โทร 0-2283-5621 ,0-2283-6186</t>
  </si>
  <si>
    <t>Tel. +66-2283-5621, +66-2283-6186</t>
  </si>
  <si>
    <t>Q3-23</t>
  </si>
  <si>
    <t xml:space="preserve">การสำรวจภาวะและแนวโน้มการปล่อยสินเชื่อจัดทำโดยธนาคารแห่งประเทศไทย  จากการสำรวจความคิดเห็นของผู้บริหารระดับสูงที่ดูแลงานด้านสินเชื่อของสถาบันการเงินจำนวน 48 แห่ง แบ่งเป็นธนาคาร 25 แห่ง และ Non bank 23 แห่ง โดยการสำรวจจะเริ่มส่งแบบสอบถามในช่วงปลายเดือนสุดท้ายของไตรมาสที่สำรวจ และจะรวบรวมประมวลผลในเดือนแรกของไตรมาสถัดไป </t>
  </si>
  <si>
    <t>Senior Loan Officer Survey is conducted quarterly by the Bank of Thailand, reviewing opinions of senior loan officers from 48 financial institutions; 25 banks and 23 non-banks. The questionnaires are sent out during end of the last month of the surveyed quarter and are compiled by the first month of the next quarter.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</si>
</sst>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8" x14ac:knownFonts="1">
    <font>
      <sz val="16"/>
      <color theme="1"/>
      <name val="BrowalliaUPC"/>
      <family val="2"/>
      <charset val="222"/>
    </font>
    <font>
      <sz val="11"/>
      <color theme="1"/>
      <name val="Tahoma"/>
      <family val="2"/>
      <scheme val="minor"/>
    </font>
    <font>
      <sz val="16"/>
      <color theme="1"/>
      <name val="BrowalliaUPC"/>
      <family val="2"/>
      <charset val="22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b/>
      <sz val="14"/>
      <color rgb="FFFF0000"/>
      <name val="Arial"/>
      <family val="2"/>
    </font>
    <font>
      <b/>
      <sz val="14"/>
      <color rgb="FF800000"/>
      <name val="Arial"/>
      <family val="2"/>
    </font>
    <font>
      <sz val="14"/>
      <name val="Arial"/>
      <family val="2"/>
    </font>
    <font>
      <b/>
      <sz val="20"/>
      <color indexed="12"/>
      <name val="Arial"/>
      <family val="2"/>
    </font>
    <font>
      <b/>
      <sz val="12"/>
      <color rgb="FF0000CC"/>
      <name val="Arial"/>
      <family val="2"/>
    </font>
    <font>
      <sz val="14"/>
      <name val="TH SarabunPSK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2"/>
      <color indexed="2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2"/>
      <color indexed="8"/>
      <name val="Arial"/>
      <family val="2"/>
    </font>
    <font>
      <b/>
      <sz val="9"/>
      <name val="Arial"/>
      <family val="2"/>
    </font>
    <font>
      <sz val="16"/>
      <color theme="1"/>
      <name val="Angsana New"/>
      <family val="1"/>
    </font>
    <font>
      <sz val="8"/>
      <name val="Arial"/>
      <family val="2"/>
    </font>
    <font>
      <b/>
      <sz val="12"/>
      <color theme="1"/>
      <name val="Arial"/>
      <family val="2"/>
    </font>
    <font>
      <b/>
      <sz val="20"/>
      <color indexed="10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sz val="16"/>
      <name val="Angsana New"/>
      <family val="1"/>
    </font>
    <font>
      <sz val="16"/>
      <color rgb="FFFF0000"/>
      <name val="Angsana New"/>
      <family val="1"/>
    </font>
    <font>
      <b/>
      <sz val="14"/>
      <name val="TH SarabunPSK"/>
      <family val="2"/>
    </font>
    <font>
      <sz val="16"/>
      <name val="TH SarabunPSK"/>
      <family val="2"/>
    </font>
    <font>
      <u/>
      <sz val="16"/>
      <color theme="10"/>
      <name val="Angsana New"/>
      <family val="1"/>
    </font>
    <font>
      <u/>
      <sz val="14"/>
      <name val="TH SarabunPSK"/>
      <family val="2"/>
    </font>
    <font>
      <b/>
      <sz val="10"/>
      <name val="TH SarabunPSK"/>
      <family val="2"/>
    </font>
    <font>
      <sz val="8"/>
      <name val="BrowalliaUPC"/>
      <family val="2"/>
      <charset val="22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50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3" fillId="0" borderId="0" xfId="2"/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1" applyFont="1" applyAlignment="1">
      <alignment vertical="center"/>
    </xf>
    <xf numFmtId="187" fontId="12" fillId="0" borderId="0" xfId="2" applyNumberFormat="1" applyFont="1"/>
    <xf numFmtId="0" fontId="3" fillId="0" borderId="0" xfId="2" applyAlignment="1">
      <alignment horizontal="center"/>
    </xf>
    <xf numFmtId="0" fontId="13" fillId="0" borderId="0" xfId="2" applyFont="1"/>
    <xf numFmtId="0" fontId="14" fillId="0" borderId="0" xfId="1" applyFont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87" fontId="12" fillId="3" borderId="0" xfId="2" applyNumberFormat="1" applyFont="1" applyFill="1"/>
    <xf numFmtId="0" fontId="3" fillId="3" borderId="0" xfId="2" applyFill="1"/>
    <xf numFmtId="0" fontId="3" fillId="3" borderId="0" xfId="2" applyFill="1" applyAlignment="1">
      <alignment horizontal="center"/>
    </xf>
    <xf numFmtId="0" fontId="3" fillId="3" borderId="0" xfId="2" applyFill="1" applyAlignment="1">
      <alignment horizontal="right"/>
    </xf>
    <xf numFmtId="187" fontId="16" fillId="0" borderId="0" xfId="2" applyNumberFormat="1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indent="2"/>
    </xf>
    <xf numFmtId="187" fontId="17" fillId="0" borderId="0" xfId="1" applyNumberFormat="1" applyFont="1" applyAlignment="1">
      <alignment vertical="center"/>
    </xf>
    <xf numFmtId="187" fontId="17" fillId="0" borderId="0" xfId="2" applyNumberFormat="1" applyFont="1"/>
    <xf numFmtId="187" fontId="17" fillId="0" borderId="0" xfId="2" applyNumberFormat="1" applyFont="1" applyAlignment="1">
      <alignment horizontal="center"/>
    </xf>
    <xf numFmtId="187" fontId="17" fillId="4" borderId="0" xfId="2" applyNumberFormat="1" applyFont="1" applyFill="1" applyAlignment="1">
      <alignment horizontal="center"/>
    </xf>
    <xf numFmtId="187" fontId="12" fillId="0" borderId="0" xfId="2" applyNumberFormat="1" applyFont="1" applyAlignment="1">
      <alignment horizontal="center"/>
    </xf>
    <xf numFmtId="187" fontId="17" fillId="2" borderId="0" xfId="1" applyNumberFormat="1" applyFont="1" applyFill="1" applyAlignment="1">
      <alignment vertical="center"/>
    </xf>
    <xf numFmtId="187" fontId="17" fillId="3" borderId="0" xfId="2" applyNumberFormat="1" applyFont="1" applyFill="1"/>
    <xf numFmtId="0" fontId="18" fillId="3" borderId="0" xfId="1" applyFont="1" applyFill="1" applyAlignment="1">
      <alignment horizontal="center" vertical="center"/>
    </xf>
    <xf numFmtId="0" fontId="19" fillId="3" borderId="0" xfId="2" applyFont="1" applyFill="1"/>
    <xf numFmtId="0" fontId="19" fillId="3" borderId="0" xfId="2" applyFont="1" applyFill="1" applyAlignment="1">
      <alignment horizontal="center"/>
    </xf>
    <xf numFmtId="187" fontId="17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/>
    </xf>
    <xf numFmtId="187" fontId="17" fillId="3" borderId="0" xfId="2" applyNumberFormat="1" applyFont="1" applyFill="1" applyAlignment="1">
      <alignment horizontal="center"/>
    </xf>
    <xf numFmtId="187" fontId="19" fillId="3" borderId="0" xfId="2" applyNumberFormat="1" applyFont="1" applyFill="1" applyAlignment="1">
      <alignment horizontal="center"/>
    </xf>
    <xf numFmtId="0" fontId="22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center" vertical="center"/>
    </xf>
    <xf numFmtId="187" fontId="18" fillId="2" borderId="0" xfId="1" applyNumberFormat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187" fontId="17" fillId="0" borderId="0" xfId="1" applyNumberFormat="1" applyFont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0" borderId="4" xfId="1" applyFont="1" applyBorder="1" applyAlignment="1">
      <alignment vertical="center"/>
    </xf>
    <xf numFmtId="0" fontId="15" fillId="0" borderId="4" xfId="1" applyFont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2" applyFont="1" applyAlignment="1">
      <alignment horizontal="center"/>
    </xf>
    <xf numFmtId="187" fontId="18" fillId="0" borderId="0" xfId="2" applyNumberFormat="1" applyFont="1" applyAlignment="1">
      <alignment horizontal="left"/>
    </xf>
    <xf numFmtId="0" fontId="15" fillId="5" borderId="0" xfId="1" applyFont="1" applyFill="1" applyAlignment="1">
      <alignment horizontal="center" vertical="center"/>
    </xf>
    <xf numFmtId="0" fontId="15" fillId="5" borderId="0" xfId="1" applyFont="1" applyFill="1" applyAlignment="1">
      <alignment vertical="center"/>
    </xf>
    <xf numFmtId="187" fontId="17" fillId="5" borderId="0" xfId="1" applyNumberFormat="1" applyFont="1" applyFill="1" applyAlignment="1">
      <alignment vertical="center"/>
    </xf>
    <xf numFmtId="187" fontId="17" fillId="6" borderId="0" xfId="2" applyNumberFormat="1" applyFont="1" applyFill="1"/>
    <xf numFmtId="0" fontId="19" fillId="6" borderId="0" xfId="2" applyFont="1" applyFill="1"/>
    <xf numFmtId="0" fontId="19" fillId="6" borderId="0" xfId="2" applyFont="1" applyFill="1" applyAlignment="1">
      <alignment horizontal="center"/>
    </xf>
    <xf numFmtId="187" fontId="19" fillId="6" borderId="0" xfId="2" applyNumberFormat="1" applyFont="1" applyFill="1" applyAlignment="1">
      <alignment horizontal="center"/>
    </xf>
    <xf numFmtId="0" fontId="15" fillId="5" borderId="0" xfId="1" applyFont="1" applyFill="1" applyAlignment="1">
      <alignment horizontal="left" vertical="center"/>
    </xf>
    <xf numFmtId="0" fontId="22" fillId="5" borderId="0" xfId="1" applyFont="1" applyFill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22" fillId="5" borderId="1" xfId="1" applyFont="1" applyFill="1" applyBorder="1" applyAlignment="1">
      <alignment horizontal="left" vertical="center"/>
    </xf>
    <xf numFmtId="187" fontId="12" fillId="5" borderId="0" xfId="1" applyNumberFormat="1" applyFont="1" applyFill="1" applyAlignment="1">
      <alignment vertical="center"/>
    </xf>
    <xf numFmtId="0" fontId="28" fillId="5" borderId="1" xfId="1" applyFont="1" applyFill="1" applyBorder="1" applyAlignment="1">
      <alignment horizontal="left" vertical="center"/>
    </xf>
    <xf numFmtId="0" fontId="18" fillId="5" borderId="0" xfId="1" applyFont="1" applyFill="1" applyAlignment="1">
      <alignment horizontal="center" vertical="center"/>
    </xf>
    <xf numFmtId="187" fontId="18" fillId="6" borderId="0" xfId="2" applyNumberFormat="1" applyFont="1" applyFill="1" applyAlignment="1">
      <alignment horizontal="center"/>
    </xf>
    <xf numFmtId="187" fontId="18" fillId="6" borderId="0" xfId="2" applyNumberFormat="1" applyFont="1" applyFill="1" applyAlignment="1">
      <alignment horizontal="left" vertical="center"/>
    </xf>
    <xf numFmtId="0" fontId="22" fillId="5" borderId="1" xfId="1" applyFont="1" applyFill="1" applyBorder="1" applyAlignment="1">
      <alignment vertical="center"/>
    </xf>
    <xf numFmtId="187" fontId="17" fillId="6" borderId="0" xfId="2" applyNumberFormat="1" applyFont="1" applyFill="1" applyAlignment="1">
      <alignment horizontal="center"/>
    </xf>
    <xf numFmtId="0" fontId="29" fillId="5" borderId="1" xfId="1" applyFont="1" applyFill="1" applyBorder="1" applyAlignment="1">
      <alignment vertical="center"/>
    </xf>
    <xf numFmtId="0" fontId="29" fillId="5" borderId="0" xfId="1" applyFont="1" applyFill="1" applyAlignment="1">
      <alignment vertical="center"/>
    </xf>
    <xf numFmtId="0" fontId="18" fillId="6" borderId="0" xfId="1" applyFont="1" applyFill="1" applyAlignment="1">
      <alignment horizontal="center" vertical="center"/>
    </xf>
    <xf numFmtId="0" fontId="22" fillId="5" borderId="0" xfId="1" applyFont="1" applyFill="1" applyAlignment="1">
      <alignment vertical="center"/>
    </xf>
    <xf numFmtId="0" fontId="29" fillId="5" borderId="1" xfId="1" applyFont="1" applyFill="1" applyBorder="1" applyAlignment="1">
      <alignment horizontal="left" vertical="center"/>
    </xf>
    <xf numFmtId="0" fontId="29" fillId="5" borderId="0" xfId="1" applyFont="1" applyFill="1" applyAlignment="1">
      <alignment horizontal="left" vertical="center"/>
    </xf>
    <xf numFmtId="187" fontId="12" fillId="0" borderId="0" xfId="1" applyNumberFormat="1" applyFont="1" applyAlignment="1">
      <alignment vertical="center"/>
    </xf>
    <xf numFmtId="187" fontId="12" fillId="0" borderId="0" xfId="0" applyNumberFormat="1" applyFont="1"/>
    <xf numFmtId="0" fontId="0" fillId="0" borderId="0" xfId="0" applyAlignment="1">
      <alignment horizontal="center"/>
    </xf>
    <xf numFmtId="0" fontId="0" fillId="0" borderId="3" xfId="0" applyBorder="1"/>
    <xf numFmtId="0" fontId="30" fillId="0" borderId="0" xfId="0" applyFont="1"/>
    <xf numFmtId="0" fontId="31" fillId="0" borderId="0" xfId="0" applyFont="1"/>
    <xf numFmtId="0" fontId="12" fillId="0" borderId="0" xfId="0" applyFont="1" applyAlignment="1">
      <alignment horizontal="left" vertical="center" indent="2"/>
    </xf>
    <xf numFmtId="0" fontId="2" fillId="0" borderId="0" xfId="0" applyFont="1"/>
    <xf numFmtId="0" fontId="21" fillId="0" borderId="0" xfId="1" applyFont="1" applyAlignment="1">
      <alignment horizontal="center" vertical="center" textRotation="90" wrapText="1"/>
    </xf>
    <xf numFmtId="0" fontId="21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 textRotation="90" wrapText="1"/>
    </xf>
    <xf numFmtId="0" fontId="23" fillId="0" borderId="0" xfId="1" applyFont="1" applyAlignment="1">
      <alignment horizontal="center" vertical="center" textRotation="90" wrapText="1"/>
    </xf>
    <xf numFmtId="0" fontId="15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indent="2"/>
    </xf>
    <xf numFmtId="0" fontId="17" fillId="0" borderId="0" xfId="1" applyFont="1" applyAlignment="1">
      <alignment horizontal="left" vertical="center"/>
    </xf>
    <xf numFmtId="0" fontId="12" fillId="0" borderId="0" xfId="0" applyFont="1" applyAlignment="1">
      <alignment vertical="center"/>
    </xf>
    <xf numFmtId="187" fontId="17" fillId="0" borderId="0" xfId="0" applyNumberFormat="1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24" fillId="0" borderId="0" xfId="0" applyFont="1"/>
    <xf numFmtId="0" fontId="12" fillId="0" borderId="0" xfId="1" applyFont="1" applyAlignment="1">
      <alignment horizontal="left" vertical="center" indent="3"/>
    </xf>
    <xf numFmtId="0" fontId="25" fillId="0" borderId="0" xfId="1" applyFont="1" applyAlignment="1">
      <alignment horizontal="center" vertical="center" wrapText="1"/>
    </xf>
    <xf numFmtId="0" fontId="15" fillId="0" borderId="2" xfId="1" applyFont="1" applyBorder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left" vertical="center"/>
    </xf>
    <xf numFmtId="0" fontId="23" fillId="0" borderId="2" xfId="1" applyFont="1" applyBorder="1" applyAlignment="1">
      <alignment horizontal="center" vertical="center" textRotation="90" wrapText="1"/>
    </xf>
    <xf numFmtId="0" fontId="20" fillId="0" borderId="0" xfId="1" applyFont="1" applyAlignment="1">
      <alignment horizontal="center" vertical="center"/>
    </xf>
    <xf numFmtId="0" fontId="32" fillId="8" borderId="7" xfId="0" applyFont="1" applyFill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32" fillId="8" borderId="8" xfId="0" applyFont="1" applyFill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32" fillId="8" borderId="9" xfId="0" applyFont="1" applyFill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32" fillId="8" borderId="8" xfId="0" applyFont="1" applyFill="1" applyBorder="1" applyAlignment="1">
      <alignment vertical="center" wrapText="1"/>
    </xf>
    <xf numFmtId="0" fontId="11" fillId="8" borderId="8" xfId="0" applyFont="1" applyFill="1" applyBorder="1" applyAlignment="1">
      <alignment vertical="center"/>
    </xf>
    <xf numFmtId="0" fontId="11" fillId="8" borderId="9" xfId="0" applyFont="1" applyFill="1" applyBorder="1" applyAlignment="1">
      <alignment vertical="center"/>
    </xf>
    <xf numFmtId="0" fontId="32" fillId="8" borderId="7" xfId="0" applyFont="1" applyFill="1" applyBorder="1" applyAlignment="1">
      <alignment vertical="center" wrapText="1"/>
    </xf>
    <xf numFmtId="0" fontId="32" fillId="8" borderId="9" xfId="0" applyFont="1" applyFill="1" applyBorder="1" applyAlignment="1">
      <alignment vertical="center" wrapText="1"/>
    </xf>
    <xf numFmtId="0" fontId="33" fillId="0" borderId="0" xfId="0" applyFont="1"/>
    <xf numFmtId="0" fontId="32" fillId="0" borderId="0" xfId="0" applyFont="1" applyAlignment="1">
      <alignment horizontal="right" vertical="center" wrapText="1"/>
    </xf>
    <xf numFmtId="0" fontId="32" fillId="8" borderId="7" xfId="0" applyFont="1" applyFill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32" fillId="8" borderId="8" xfId="0" applyFont="1" applyFill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32" fillId="8" borderId="9" xfId="0" applyFont="1" applyFill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32" fillId="8" borderId="12" xfId="0" applyFont="1" applyFill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32" fillId="8" borderId="8" xfId="0" applyFont="1" applyFill="1" applyBorder="1" applyAlignment="1">
      <alignment horizontal="left" vertical="top" wrapText="1" indent="1"/>
    </xf>
    <xf numFmtId="0" fontId="11" fillId="8" borderId="8" xfId="0" applyFont="1" applyFill="1" applyBorder="1"/>
    <xf numFmtId="0" fontId="11" fillId="0" borderId="8" xfId="0" applyFont="1" applyBorder="1" applyAlignment="1">
      <alignment vertical="top" wrapText="1"/>
    </xf>
    <xf numFmtId="0" fontId="11" fillId="8" borderId="8" xfId="0" applyFont="1" applyFill="1" applyBorder="1" applyAlignment="1">
      <alignment vertical="top" wrapText="1"/>
    </xf>
    <xf numFmtId="0" fontId="11" fillId="8" borderId="9" xfId="0" applyFont="1" applyFill="1" applyBorder="1" applyAlignment="1">
      <alignment vertical="top" wrapText="1"/>
    </xf>
    <xf numFmtId="0" fontId="35" fillId="0" borderId="11" xfId="3" applyFont="1" applyFill="1" applyBorder="1" applyAlignment="1" applyProtection="1">
      <alignment vertical="top" wrapText="1"/>
    </xf>
    <xf numFmtId="0" fontId="36" fillId="0" borderId="0" xfId="0" applyFont="1" applyAlignment="1">
      <alignment horizontal="right"/>
    </xf>
    <xf numFmtId="0" fontId="32" fillId="0" borderId="0" xfId="0" applyFont="1" applyAlignment="1">
      <alignment horizontal="right" vertical="top" wrapText="1"/>
    </xf>
    <xf numFmtId="0" fontId="15" fillId="0" borderId="0" xfId="1" applyFont="1" applyAlignment="1">
      <alignment horizontal="center" vertical="center"/>
    </xf>
    <xf numFmtId="0" fontId="11" fillId="0" borderId="10" xfId="0" applyFont="1" applyBorder="1" applyAlignment="1">
      <alignment horizontal="left" vertical="top" wrapText="1"/>
    </xf>
    <xf numFmtId="0" fontId="32" fillId="8" borderId="8" xfId="0" applyFont="1" applyFill="1" applyBorder="1" applyAlignment="1">
      <alignment horizontal="left" vertical="center" wrapText="1"/>
    </xf>
    <xf numFmtId="187" fontId="17" fillId="9" borderId="0" xfId="2" applyNumberFormat="1" applyFont="1" applyFill="1" applyAlignment="1">
      <alignment horizontal="center"/>
    </xf>
    <xf numFmtId="0" fontId="0" fillId="9" borderId="0" xfId="0" applyFill="1"/>
    <xf numFmtId="187" fontId="17" fillId="10" borderId="0" xfId="1" applyNumberFormat="1" applyFont="1" applyFill="1" applyAlignment="1">
      <alignment vertical="center"/>
    </xf>
    <xf numFmtId="187" fontId="17" fillId="10" borderId="0" xfId="2" applyNumberFormat="1" applyFont="1" applyFill="1"/>
    <xf numFmtId="187" fontId="17" fillId="10" borderId="0" xfId="2" applyNumberFormat="1" applyFont="1" applyFill="1" applyAlignment="1">
      <alignment horizontal="center"/>
    </xf>
    <xf numFmtId="0" fontId="32" fillId="7" borderId="5" xfId="0" applyFont="1" applyFill="1" applyBorder="1" applyAlignment="1">
      <alignment horizontal="center" vertical="center"/>
    </xf>
    <xf numFmtId="0" fontId="32" fillId="7" borderId="6" xfId="0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 textRotation="90" wrapText="1"/>
    </xf>
    <xf numFmtId="0" fontId="20" fillId="0" borderId="0" xfId="1" applyFont="1" applyAlignment="1">
      <alignment horizontal="center" vertical="center" textRotation="90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horizontal="center" vertical="center" wrapText="1"/>
    </xf>
  </cellXfs>
  <cellStyles count="5">
    <cellStyle name="Hyperlink" xfId="3" builtinId="8"/>
    <cellStyle name="Normal" xfId="0" builtinId="0"/>
    <cellStyle name="Normal 2" xfId="4" xr:uid="{00000000-0005-0000-0000-000002000000}"/>
    <cellStyle name="Normal_Input Loan Officer Survey_aek" xfId="1" xr:uid="{00000000-0005-0000-0000-000003000000}"/>
    <cellStyle name="Normal_Shee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topLeftCell="A11" workbookViewId="0">
      <selection activeCell="B16" sqref="B16"/>
    </sheetView>
  </sheetViews>
  <sheetFormatPr defaultRowHeight="22.5" x14ac:dyDescent="0.65"/>
  <cols>
    <col min="1" max="1" width="27.1640625" customWidth="1"/>
    <col min="2" max="2" width="53.1640625" customWidth="1"/>
  </cols>
  <sheetData>
    <row r="1" spans="1:2" ht="23" thickBot="1" x14ac:dyDescent="0.7">
      <c r="A1" s="143" t="s">
        <v>143</v>
      </c>
      <c r="B1" s="144"/>
    </row>
    <row r="2" spans="1:2" ht="36.5" thickBot="1" x14ac:dyDescent="0.7">
      <c r="A2" s="106" t="s">
        <v>144</v>
      </c>
      <c r="B2" s="107" t="s">
        <v>145</v>
      </c>
    </row>
    <row r="3" spans="1:2" x14ac:dyDescent="0.65">
      <c r="A3" s="108" t="s">
        <v>146</v>
      </c>
      <c r="B3" s="109" t="s">
        <v>147</v>
      </c>
    </row>
    <row r="4" spans="1:2" x14ac:dyDescent="0.65">
      <c r="A4" s="108" t="s">
        <v>148</v>
      </c>
      <c r="B4" s="109" t="s">
        <v>149</v>
      </c>
    </row>
    <row r="5" spans="1:2" ht="23" thickBot="1" x14ac:dyDescent="0.7">
      <c r="A5" s="110" t="s">
        <v>150</v>
      </c>
      <c r="B5" s="111" t="s">
        <v>151</v>
      </c>
    </row>
    <row r="6" spans="1:2" x14ac:dyDescent="0.65">
      <c r="A6" s="108" t="s">
        <v>152</v>
      </c>
      <c r="B6" s="109"/>
    </row>
    <row r="7" spans="1:2" ht="90" x14ac:dyDescent="0.65">
      <c r="A7" s="137" t="s">
        <v>153</v>
      </c>
      <c r="B7" s="109" t="s">
        <v>219</v>
      </c>
    </row>
    <row r="8" spans="1:2" x14ac:dyDescent="0.65">
      <c r="A8" s="112"/>
      <c r="B8" s="109"/>
    </row>
    <row r="9" spans="1:2" ht="36" x14ac:dyDescent="0.65">
      <c r="A9" s="108" t="s">
        <v>154</v>
      </c>
      <c r="B9" s="109" t="s">
        <v>155</v>
      </c>
    </row>
    <row r="10" spans="1:2" ht="36" x14ac:dyDescent="0.65">
      <c r="A10" s="113"/>
      <c r="B10" s="109" t="s">
        <v>156</v>
      </c>
    </row>
    <row r="11" spans="1:2" ht="36.5" thickBot="1" x14ac:dyDescent="0.7">
      <c r="A11" s="114"/>
      <c r="B11" s="111" t="s">
        <v>157</v>
      </c>
    </row>
    <row r="12" spans="1:2" ht="23" thickBot="1" x14ac:dyDescent="0.7">
      <c r="A12" s="115" t="s">
        <v>158</v>
      </c>
      <c r="B12" s="107" t="s">
        <v>159</v>
      </c>
    </row>
    <row r="13" spans="1:2" ht="23" thickBot="1" x14ac:dyDescent="0.7">
      <c r="A13" s="116" t="s">
        <v>160</v>
      </c>
      <c r="B13" s="111" t="s">
        <v>161</v>
      </c>
    </row>
    <row r="14" spans="1:2" ht="23" thickBot="1" x14ac:dyDescent="0.7">
      <c r="A14" s="116" t="s">
        <v>162</v>
      </c>
      <c r="B14" s="111" t="s">
        <v>163</v>
      </c>
    </row>
    <row r="15" spans="1:2" x14ac:dyDescent="0.65">
      <c r="A15" s="117"/>
      <c r="B15" s="117"/>
    </row>
    <row r="16" spans="1:2" x14ac:dyDescent="0.65">
      <c r="A16" s="117"/>
      <c r="B16" s="118" t="s">
        <v>164</v>
      </c>
    </row>
    <row r="17" spans="1:2" x14ac:dyDescent="0.65">
      <c r="A17" s="117"/>
      <c r="B17" s="118" t="s">
        <v>165</v>
      </c>
    </row>
    <row r="18" spans="1:2" x14ac:dyDescent="0.65">
      <c r="A18" s="117"/>
      <c r="B18" s="118" t="s">
        <v>216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topLeftCell="A9" zoomScale="90" zoomScaleNormal="90" workbookViewId="0">
      <selection activeCell="D7" sqref="D7"/>
    </sheetView>
  </sheetViews>
  <sheetFormatPr defaultRowHeight="22.5" x14ac:dyDescent="0.65"/>
  <cols>
    <col min="1" max="1" width="31.1640625" customWidth="1"/>
    <col min="2" max="2" width="52.6640625" customWidth="1"/>
  </cols>
  <sheetData>
    <row r="1" spans="1:2" ht="23" thickBot="1" x14ac:dyDescent="0.7">
      <c r="A1" s="143" t="s">
        <v>166</v>
      </c>
      <c r="B1" s="144"/>
    </row>
    <row r="2" spans="1:2" ht="23" thickBot="1" x14ac:dyDescent="0.7">
      <c r="A2" s="119" t="s">
        <v>167</v>
      </c>
      <c r="B2" s="120" t="s">
        <v>168</v>
      </c>
    </row>
    <row r="3" spans="1:2" x14ac:dyDescent="0.65">
      <c r="A3" s="121" t="s">
        <v>169</v>
      </c>
      <c r="B3" s="122" t="s">
        <v>170</v>
      </c>
    </row>
    <row r="4" spans="1:2" x14ac:dyDescent="0.65">
      <c r="A4" s="121" t="s">
        <v>171</v>
      </c>
      <c r="B4" s="122" t="s">
        <v>172</v>
      </c>
    </row>
    <row r="5" spans="1:2" ht="23" thickBot="1" x14ac:dyDescent="0.7">
      <c r="A5" s="123" t="s">
        <v>173</v>
      </c>
      <c r="B5" s="124" t="s">
        <v>174</v>
      </c>
    </row>
    <row r="6" spans="1:2" x14ac:dyDescent="0.65">
      <c r="A6" s="125" t="s">
        <v>175</v>
      </c>
      <c r="B6" s="126"/>
    </row>
    <row r="7" spans="1:2" ht="90" x14ac:dyDescent="0.65">
      <c r="A7" s="127" t="s">
        <v>176</v>
      </c>
      <c r="B7" s="136" t="s">
        <v>220</v>
      </c>
    </row>
    <row r="8" spans="1:2" ht="14" customHeight="1" x14ac:dyDescent="0.65">
      <c r="A8" s="127"/>
      <c r="B8" s="122"/>
    </row>
    <row r="9" spans="1:2" ht="36" x14ac:dyDescent="0.65">
      <c r="A9" s="127" t="s">
        <v>177</v>
      </c>
      <c r="B9" s="122" t="s">
        <v>178</v>
      </c>
    </row>
    <row r="10" spans="1:2" ht="36" x14ac:dyDescent="0.65">
      <c r="A10" s="128"/>
      <c r="B10" s="129" t="s">
        <v>179</v>
      </c>
    </row>
    <row r="11" spans="1:2" ht="36" x14ac:dyDescent="0.65">
      <c r="A11" s="130"/>
      <c r="B11" s="122" t="s">
        <v>180</v>
      </c>
    </row>
    <row r="12" spans="1:2" ht="23" thickBot="1" x14ac:dyDescent="0.7">
      <c r="A12" s="131"/>
      <c r="B12" s="124"/>
    </row>
    <row r="13" spans="1:2" ht="23" thickBot="1" x14ac:dyDescent="0.7">
      <c r="A13" s="119" t="s">
        <v>181</v>
      </c>
      <c r="B13" s="120" t="s">
        <v>182</v>
      </c>
    </row>
    <row r="14" spans="1:2" ht="23" thickBot="1" x14ac:dyDescent="0.7">
      <c r="A14" s="123" t="s">
        <v>183</v>
      </c>
      <c r="B14" s="132" t="s">
        <v>184</v>
      </c>
    </row>
    <row r="15" spans="1:2" ht="23" thickBot="1" x14ac:dyDescent="0.7">
      <c r="A15" s="123" t="s">
        <v>185</v>
      </c>
      <c r="B15" s="124" t="s">
        <v>186</v>
      </c>
    </row>
    <row r="16" spans="1:2" x14ac:dyDescent="0.65">
      <c r="A16" s="117"/>
      <c r="B16" s="133"/>
    </row>
    <row r="17" spans="1:2" x14ac:dyDescent="0.65">
      <c r="A17" s="117"/>
      <c r="B17" s="134" t="s">
        <v>187</v>
      </c>
    </row>
    <row r="18" spans="1:2" x14ac:dyDescent="0.65">
      <c r="A18" s="117"/>
      <c r="B18" s="134" t="s">
        <v>188</v>
      </c>
    </row>
    <row r="19" spans="1:2" x14ac:dyDescent="0.65">
      <c r="A19" s="117"/>
      <c r="B19" s="134" t="s">
        <v>217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275"/>
  <sheetViews>
    <sheetView zoomScale="51" zoomScaleNormal="70" workbookViewId="0">
      <pane xSplit="3" ySplit="3" topLeftCell="BJ97" activePane="bottomRight" state="frozen"/>
      <selection pane="topRight" activeCell="D1" sqref="D1"/>
      <selection pane="bottomLeft" activeCell="A4" sqref="A4"/>
      <selection pane="bottomRight" activeCell="BR83" sqref="BR83"/>
    </sheetView>
  </sheetViews>
  <sheetFormatPr defaultRowHeight="23" x14ac:dyDescent="0.7"/>
  <cols>
    <col min="1" max="1" width="34.08203125" customWidth="1"/>
    <col min="2" max="2" width="11.58203125" customWidth="1"/>
    <col min="3" max="3" width="43.6640625" bestFit="1" customWidth="1"/>
    <col min="4" max="5" width="8" customWidth="1"/>
    <col min="6" max="7" width="8.58203125" customWidth="1"/>
    <col min="8" max="10" width="8" customWidth="1"/>
    <col min="11" max="12" width="8" style="80" customWidth="1"/>
    <col min="13" max="13" width="8" customWidth="1"/>
    <col min="14" max="14" width="7.58203125" customWidth="1"/>
    <col min="15" max="15" width="8.08203125" customWidth="1"/>
    <col min="16" max="22" width="8" customWidth="1"/>
    <col min="23" max="24" width="8" style="81" customWidth="1"/>
    <col min="25" max="25" width="8" style="82" customWidth="1"/>
    <col min="26" max="28" width="8" customWidth="1"/>
    <col min="29" max="32" width="8" style="83" customWidth="1"/>
    <col min="33" max="43" width="7.6640625" style="83" customWidth="1"/>
    <col min="44" max="67" width="8.58203125" style="83" customWidth="1"/>
    <col min="68" max="68" width="9.5" style="84" customWidth="1"/>
    <col min="69" max="70" width="8" style="84" customWidth="1"/>
    <col min="72" max="72" width="9" style="83"/>
  </cols>
  <sheetData>
    <row r="1" spans="1:78" ht="22.5" x14ac:dyDescent="0.65">
      <c r="B1" s="1"/>
      <c r="C1" s="2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3" t="s">
        <v>204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42</v>
      </c>
      <c r="AV1" s="3" t="s">
        <v>43</v>
      </c>
      <c r="AW1" s="3" t="s">
        <v>44</v>
      </c>
      <c r="AX1" s="3" t="s">
        <v>45</v>
      </c>
      <c r="AY1" s="3" t="s">
        <v>46</v>
      </c>
      <c r="AZ1" s="3" t="s">
        <v>47</v>
      </c>
      <c r="BA1" s="3" t="s">
        <v>196</v>
      </c>
      <c r="BB1" s="3" t="s">
        <v>201</v>
      </c>
      <c r="BC1" s="3" t="s">
        <v>203</v>
      </c>
      <c r="BD1" s="3" t="s">
        <v>205</v>
      </c>
      <c r="BE1" s="3" t="s">
        <v>206</v>
      </c>
      <c r="BF1" s="3" t="s">
        <v>207</v>
      </c>
      <c r="BG1" s="3" t="s">
        <v>208</v>
      </c>
      <c r="BH1" s="3" t="s">
        <v>209</v>
      </c>
      <c r="BI1" s="3" t="s">
        <v>210</v>
      </c>
      <c r="BJ1" s="3" t="s">
        <v>211</v>
      </c>
      <c r="BK1" s="3" t="s">
        <v>212</v>
      </c>
      <c r="BL1" s="3" t="s">
        <v>213</v>
      </c>
      <c r="BM1" s="3" t="s">
        <v>214</v>
      </c>
      <c r="BN1" s="3" t="s">
        <v>215</v>
      </c>
      <c r="BO1" s="3" t="s">
        <v>218</v>
      </c>
      <c r="BP1" s="4" t="s">
        <v>48</v>
      </c>
      <c r="BQ1" s="4" t="s">
        <v>49</v>
      </c>
      <c r="BR1" s="4" t="s">
        <v>50</v>
      </c>
      <c r="BT1" s="3"/>
      <c r="BU1" s="5"/>
      <c r="BV1" s="5"/>
      <c r="BW1" s="5"/>
      <c r="BX1" s="5"/>
      <c r="BY1" s="5"/>
      <c r="BZ1" s="5"/>
    </row>
    <row r="2" spans="1:78" ht="22.5" x14ac:dyDescent="0.65">
      <c r="A2" s="6" t="s">
        <v>51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8"/>
      <c r="BQ2" s="8"/>
      <c r="BR2" s="8"/>
      <c r="BT2" s="3"/>
      <c r="BU2" s="5"/>
      <c r="BV2" s="5"/>
      <c r="BW2" s="5"/>
      <c r="BX2" s="5"/>
      <c r="BY2" s="5"/>
      <c r="BZ2" s="5"/>
    </row>
    <row r="3" spans="1:78" ht="25" x14ac:dyDescent="0.65">
      <c r="A3" s="9" t="s">
        <v>52</v>
      </c>
      <c r="B3" s="10" t="s">
        <v>53</v>
      </c>
      <c r="C3" s="11"/>
      <c r="D3" s="12"/>
      <c r="E3" s="12"/>
      <c r="F3" s="12"/>
      <c r="G3" s="12"/>
      <c r="H3" s="12"/>
      <c r="I3" s="12"/>
      <c r="J3" s="12"/>
      <c r="K3" s="13"/>
      <c r="L3" s="13"/>
      <c r="M3" s="5"/>
      <c r="N3" s="5"/>
      <c r="O3" s="5"/>
      <c r="P3" s="5"/>
      <c r="Q3" s="5"/>
      <c r="R3" s="5"/>
      <c r="S3" s="5"/>
      <c r="T3" s="5"/>
      <c r="U3" s="5"/>
      <c r="V3" s="5"/>
      <c r="W3" s="14"/>
      <c r="X3" s="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7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15"/>
      <c r="BQ3" s="15"/>
      <c r="BR3" s="15"/>
      <c r="BT3" s="5"/>
      <c r="BU3" s="5"/>
      <c r="BV3" s="5"/>
      <c r="BW3" s="5"/>
      <c r="BX3" s="5"/>
      <c r="BY3" s="5"/>
      <c r="BZ3" s="5"/>
    </row>
    <row r="4" spans="1:78" ht="22.5" x14ac:dyDescent="0.65">
      <c r="A4" s="16" t="s">
        <v>198</v>
      </c>
      <c r="B4" s="17">
        <v>1</v>
      </c>
      <c r="C4" s="18" t="s">
        <v>55</v>
      </c>
      <c r="D4" s="19"/>
      <c r="E4" s="19"/>
      <c r="F4" s="19"/>
      <c r="G4" s="19"/>
      <c r="H4" s="19"/>
      <c r="I4" s="19"/>
      <c r="J4" s="19"/>
      <c r="K4" s="20"/>
      <c r="L4" s="20"/>
      <c r="M4" s="20"/>
      <c r="N4" s="20"/>
      <c r="O4" s="20"/>
      <c r="P4" s="20"/>
      <c r="Q4" s="20"/>
      <c r="R4" s="21"/>
      <c r="S4" s="21"/>
      <c r="T4" s="21"/>
      <c r="U4" s="21"/>
      <c r="V4" s="21"/>
      <c r="W4" s="22"/>
      <c r="X4" s="22"/>
      <c r="Y4" s="23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4"/>
      <c r="BQ4" s="24"/>
      <c r="BR4" s="24"/>
      <c r="BT4" s="5"/>
      <c r="BU4" s="5"/>
      <c r="BV4" s="5"/>
      <c r="BW4" s="5"/>
      <c r="BX4" s="5"/>
      <c r="BY4" s="5"/>
      <c r="BZ4" s="5"/>
    </row>
    <row r="5" spans="1:78" ht="22.5" x14ac:dyDescent="0.65">
      <c r="A5" s="25"/>
      <c r="B5" s="26"/>
      <c r="C5" s="27" t="s">
        <v>56</v>
      </c>
      <c r="D5" s="28">
        <v>19.814845043866004</v>
      </c>
      <c r="E5" s="28">
        <v>13.961050720399168</v>
      </c>
      <c r="F5" s="28">
        <v>-2.1686104254975973</v>
      </c>
      <c r="G5" s="28">
        <v>-25.996105804845261</v>
      </c>
      <c r="H5" s="28">
        <v>-39.208498796497068</v>
      </c>
      <c r="I5" s="28">
        <v>-47.752799709434925</v>
      </c>
      <c r="J5" s="28">
        <v>1.3999213033757829</v>
      </c>
      <c r="K5" s="29">
        <v>27.253155029204549</v>
      </c>
      <c r="L5" s="29">
        <v>25.987699540580152</v>
      </c>
      <c r="M5" s="29">
        <v>33.024889341971175</v>
      </c>
      <c r="N5" s="29">
        <v>19.559036721907859</v>
      </c>
      <c r="O5" s="29">
        <v>37.537425165822683</v>
      </c>
      <c r="P5" s="28">
        <v>14.071475510238153</v>
      </c>
      <c r="Q5" s="28">
        <v>32.748230320609572</v>
      </c>
      <c r="R5" s="29">
        <v>36.159111426706097</v>
      </c>
      <c r="S5" s="29">
        <v>26.123209799191866</v>
      </c>
      <c r="T5" s="29">
        <v>22.032515680107959</v>
      </c>
      <c r="U5" s="29">
        <v>56.235058496526612</v>
      </c>
      <c r="V5" s="29">
        <v>15.575233031099309</v>
      </c>
      <c r="W5" s="30">
        <v>24.800411564909492</v>
      </c>
      <c r="X5" s="48">
        <v>3.4046207720271506</v>
      </c>
      <c r="Y5" s="30">
        <v>26.629307047959031</v>
      </c>
      <c r="Z5" s="30">
        <v>17.91774269502552</v>
      </c>
      <c r="AA5" s="30">
        <v>10.855486007055255</v>
      </c>
      <c r="AB5" s="30">
        <v>25.368425015344702</v>
      </c>
      <c r="AC5" s="30">
        <v>-14.331211820124684</v>
      </c>
      <c r="AD5" s="30">
        <v>-2.5674774597631655</v>
      </c>
      <c r="AE5" s="30">
        <v>9.3356633581651458</v>
      </c>
      <c r="AF5" s="30">
        <v>9.4720498361630945</v>
      </c>
      <c r="AG5" s="30">
        <v>1.9660559576445817</v>
      </c>
      <c r="AH5" s="30">
        <v>-5.1192412051145739</v>
      </c>
      <c r="AI5" s="30">
        <v>-0.26482777804694291</v>
      </c>
      <c r="AJ5" s="30">
        <v>12.553919985633156</v>
      </c>
      <c r="AK5" s="30">
        <v>8.3339417810046612E-4</v>
      </c>
      <c r="AL5" s="30">
        <v>6.4639677192462219</v>
      </c>
      <c r="AM5" s="30">
        <v>18.814685738024131</v>
      </c>
      <c r="AN5" s="30">
        <v>4.0607425261477266</v>
      </c>
      <c r="AO5" s="30">
        <v>12.056159505221853</v>
      </c>
      <c r="AP5" s="30">
        <v>3.283973437049184</v>
      </c>
      <c r="AQ5" s="30">
        <v>11.281105966515449</v>
      </c>
      <c r="AR5" s="30">
        <v>14.75235114151978</v>
      </c>
      <c r="AS5" s="30">
        <v>5.9748256556469403</v>
      </c>
      <c r="AT5" s="30">
        <v>10.13586188539135</v>
      </c>
      <c r="AU5" s="30">
        <v>19.437792226392162</v>
      </c>
      <c r="AV5" s="30">
        <v>31.949462560386443</v>
      </c>
      <c r="AW5" s="30">
        <v>5.5630276812921648</v>
      </c>
      <c r="AX5" s="30">
        <v>6.2120609668394273</v>
      </c>
      <c r="AY5" s="30">
        <v>-3.7009947831886931</v>
      </c>
      <c r="AZ5" s="30">
        <v>8.2362288039114855</v>
      </c>
      <c r="BA5" s="30">
        <v>-8.3163692047801732</v>
      </c>
      <c r="BB5" s="30">
        <v>-10.027170573147822</v>
      </c>
      <c r="BC5" s="30">
        <v>-1.5185997826538646</v>
      </c>
      <c r="BD5" s="30">
        <v>-7.5744906005502495</v>
      </c>
      <c r="BE5" s="30">
        <v>0.52814582683672795</v>
      </c>
      <c r="BF5" s="30">
        <v>-7.2744660000000003</v>
      </c>
      <c r="BG5" s="30">
        <v>-2.3236309999999998</v>
      </c>
      <c r="BH5" s="30">
        <v>12.2</v>
      </c>
      <c r="BI5" s="30">
        <v>-10.395777000000001</v>
      </c>
      <c r="BJ5" s="30">
        <v>12.95571</v>
      </c>
      <c r="BK5" s="30">
        <v>3.647376</v>
      </c>
      <c r="BL5" s="30">
        <v>15.420978</v>
      </c>
      <c r="BM5" s="30">
        <v>19.105187000000001</v>
      </c>
      <c r="BN5" s="30">
        <v>0.50389600000000001</v>
      </c>
      <c r="BO5" s="30">
        <v>16.613046000000001</v>
      </c>
      <c r="BP5" s="24">
        <f t="shared" ref="BP5:BP14" si="0">IFERROR(MAX(D5:BO5),"")</f>
        <v>56.235058496526612</v>
      </c>
      <c r="BQ5" s="24">
        <f t="shared" ref="BQ5:BQ14" si="1">IFERROR(MIN(D5:BO5),"")</f>
        <v>-47.752799709434925</v>
      </c>
      <c r="BR5" s="24">
        <f t="shared" ref="BR5:BR68" si="2">IFERROR(AVERAGE(D5:BO5),"")</f>
        <v>8.9756825853513824</v>
      </c>
      <c r="BT5" s="32"/>
      <c r="BU5" s="5"/>
      <c r="BV5" s="5"/>
      <c r="BW5" s="5"/>
      <c r="BX5" s="5"/>
      <c r="BY5" s="5"/>
      <c r="BZ5" s="5"/>
    </row>
    <row r="6" spans="1:78" ht="22.5" x14ac:dyDescent="0.65">
      <c r="A6" s="25"/>
      <c r="B6" s="147" t="s">
        <v>57</v>
      </c>
      <c r="C6" s="27" t="s">
        <v>59</v>
      </c>
      <c r="D6" s="28">
        <v>18.61717978790562</v>
      </c>
      <c r="E6" s="28">
        <v>24.125028496667714</v>
      </c>
      <c r="F6" s="28">
        <v>15.76819459818762</v>
      </c>
      <c r="G6" s="28">
        <v>-33.149908911612108</v>
      </c>
      <c r="H6" s="28">
        <v>-41.022306728361279</v>
      </c>
      <c r="I6" s="28">
        <v>-45.530220287639111</v>
      </c>
      <c r="J6" s="28">
        <v>-15.013750210162227</v>
      </c>
      <c r="K6" s="29">
        <v>17.275247443317163</v>
      </c>
      <c r="L6" s="29">
        <v>22.870662346087776</v>
      </c>
      <c r="M6" s="29">
        <v>24.576029745401122</v>
      </c>
      <c r="N6" s="29">
        <v>29.028897323867831</v>
      </c>
      <c r="O6" s="29">
        <v>30.061773576976698</v>
      </c>
      <c r="P6" s="28">
        <v>5.1438699963745202</v>
      </c>
      <c r="Q6" s="28">
        <v>41.908910679817595</v>
      </c>
      <c r="R6" s="29">
        <v>44.64407580207488</v>
      </c>
      <c r="S6" s="29">
        <v>20.18313420546087</v>
      </c>
      <c r="T6" s="29">
        <v>16.40565858277148</v>
      </c>
      <c r="U6" s="29">
        <v>47.775116818726552</v>
      </c>
      <c r="V6" s="29">
        <v>20.076704424869391</v>
      </c>
      <c r="W6" s="30">
        <v>25.670009628695716</v>
      </c>
      <c r="X6" s="48">
        <v>15.152766994419846</v>
      </c>
      <c r="Y6" s="30">
        <v>30.838440748622556</v>
      </c>
      <c r="Z6" s="30">
        <v>11.622947901314532</v>
      </c>
      <c r="AA6" s="30">
        <v>10.745748046603902</v>
      </c>
      <c r="AB6" s="30">
        <v>10.539955369406282</v>
      </c>
      <c r="AC6" s="30">
        <v>-10.036160013791498</v>
      </c>
      <c r="AD6" s="30">
        <v>7.1951269555419497</v>
      </c>
      <c r="AE6" s="30">
        <v>12.496924132624395</v>
      </c>
      <c r="AF6" s="30">
        <v>1.7831607320313978</v>
      </c>
      <c r="AG6" s="30">
        <v>7.8165648712655251</v>
      </c>
      <c r="AH6" s="30">
        <v>6.1613119659258331</v>
      </c>
      <c r="AI6" s="30">
        <v>6.914409613808207</v>
      </c>
      <c r="AJ6" s="30">
        <v>-5.364497324055427</v>
      </c>
      <c r="AK6" s="30">
        <v>5.7388967932285713</v>
      </c>
      <c r="AL6" s="30">
        <v>10.032784964731544</v>
      </c>
      <c r="AM6" s="30">
        <v>12.540110021343242</v>
      </c>
      <c r="AN6" s="30">
        <v>4.3418963403785984</v>
      </c>
      <c r="AO6" s="30">
        <v>-2.5674961104648646</v>
      </c>
      <c r="AP6" s="30">
        <v>10.13241629704998</v>
      </c>
      <c r="AQ6" s="30">
        <v>8.5317656682691876</v>
      </c>
      <c r="AR6" s="30">
        <v>16.449466082329664</v>
      </c>
      <c r="AS6" s="30">
        <v>7.1792564062552859</v>
      </c>
      <c r="AT6" s="30">
        <v>18.034038720279472</v>
      </c>
      <c r="AU6" s="30">
        <v>24.237796473355683</v>
      </c>
      <c r="AV6" s="30">
        <v>21.88993230303311</v>
      </c>
      <c r="AW6" s="30">
        <v>8.7603824598808586</v>
      </c>
      <c r="AX6" s="30">
        <v>18.074665665345073</v>
      </c>
      <c r="AY6" s="30">
        <v>9.5454545634095442</v>
      </c>
      <c r="AZ6" s="30">
        <v>-0.271756</v>
      </c>
      <c r="BA6" s="30">
        <v>-8.8702250000000031</v>
      </c>
      <c r="BB6" s="30">
        <v>-10.919441000000001</v>
      </c>
      <c r="BC6" s="30">
        <v>-4.8246339999999996</v>
      </c>
      <c r="BD6" s="30">
        <v>-7.3363680000000002</v>
      </c>
      <c r="BE6" s="30">
        <v>-1.3608929999999999</v>
      </c>
      <c r="BF6" s="30">
        <v>-4.6469851801568254</v>
      </c>
      <c r="BG6" s="30">
        <v>-3.744335</v>
      </c>
      <c r="BH6" s="30">
        <v>15.625463999999999</v>
      </c>
      <c r="BI6" s="30">
        <v>-14.451593000000001</v>
      </c>
      <c r="BJ6" s="30">
        <v>14.354293</v>
      </c>
      <c r="BK6" s="30">
        <v>0.58190200000000003</v>
      </c>
      <c r="BL6" s="30">
        <v>15.215808000000001</v>
      </c>
      <c r="BM6" s="30">
        <v>11.49469</v>
      </c>
      <c r="BN6" s="30">
        <v>-2.2533210000000001</v>
      </c>
      <c r="BO6" s="30">
        <v>16.443190000000001</v>
      </c>
      <c r="BP6" s="24">
        <f t="shared" si="0"/>
        <v>47.775116818726552</v>
      </c>
      <c r="BQ6" s="24">
        <f t="shared" si="1"/>
        <v>-45.530220287639111</v>
      </c>
      <c r="BR6" s="24">
        <f t="shared" si="2"/>
        <v>8.800596402834584</v>
      </c>
      <c r="BT6" s="32"/>
      <c r="BU6" s="5"/>
      <c r="BV6" s="5"/>
      <c r="BW6" s="5"/>
      <c r="BX6" s="5"/>
      <c r="BY6" s="5"/>
      <c r="BZ6" s="5"/>
    </row>
    <row r="7" spans="1:78" ht="22.5" x14ac:dyDescent="0.65">
      <c r="A7" s="25"/>
      <c r="B7" s="147"/>
      <c r="C7" s="27" t="s">
        <v>58</v>
      </c>
      <c r="D7" s="28">
        <v>20.370056570883051</v>
      </c>
      <c r="E7" s="28">
        <v>9.2492519989740725</v>
      </c>
      <c r="F7" s="28">
        <v>-10.483722563422665</v>
      </c>
      <c r="G7" s="28">
        <v>-22.67975849734793</v>
      </c>
      <c r="H7" s="28">
        <v>-22.408492984928394</v>
      </c>
      <c r="I7" s="28">
        <v>-45.558885515410324</v>
      </c>
      <c r="J7" s="28">
        <v>12.265138609466598</v>
      </c>
      <c r="K7" s="29">
        <v>27.460956192389524</v>
      </c>
      <c r="L7" s="29">
        <v>24.489055731617118</v>
      </c>
      <c r="M7" s="29">
        <v>31.841762649220762</v>
      </c>
      <c r="N7" s="29">
        <v>1.295604117811316</v>
      </c>
      <c r="O7" s="29">
        <v>35.148899241655975</v>
      </c>
      <c r="P7" s="28">
        <v>22.466222990623866</v>
      </c>
      <c r="Q7" s="28">
        <v>12.040849355745644</v>
      </c>
      <c r="R7" s="29">
        <v>21.420807105440726</v>
      </c>
      <c r="S7" s="29">
        <v>30.891897604640775</v>
      </c>
      <c r="T7" s="29">
        <v>25.510316879753045</v>
      </c>
      <c r="U7" s="29">
        <v>41.799321311540893</v>
      </c>
      <c r="V7" s="29">
        <v>13.045475829592933</v>
      </c>
      <c r="W7" s="30">
        <v>20.97758536716605</v>
      </c>
      <c r="X7" s="48">
        <v>-2.0043650051085957</v>
      </c>
      <c r="Y7" s="30">
        <v>20.487146422244656</v>
      </c>
      <c r="Z7" s="30">
        <v>15.443666484793043</v>
      </c>
      <c r="AA7" s="30">
        <v>9.1354486729514974</v>
      </c>
      <c r="AB7" s="30">
        <v>19.1556470902113</v>
      </c>
      <c r="AC7" s="30">
        <v>-13.184123956978903</v>
      </c>
      <c r="AD7" s="30">
        <v>-4.7065030739110689</v>
      </c>
      <c r="AE7" s="30">
        <v>0.15878712349758994</v>
      </c>
      <c r="AF7" s="30">
        <v>11.770844300695684</v>
      </c>
      <c r="AG7" s="30">
        <v>-4.0708164046819411</v>
      </c>
      <c r="AH7" s="30">
        <v>-19.499674698055504</v>
      </c>
      <c r="AI7" s="30">
        <v>-10.816321172726477</v>
      </c>
      <c r="AJ7" s="30">
        <v>22.686774650074668</v>
      </c>
      <c r="AK7" s="30">
        <v>-5.3638095896778344</v>
      </c>
      <c r="AL7" s="30">
        <v>1.0149054329982956</v>
      </c>
      <c r="AM7" s="30">
        <v>0.73016620923697462</v>
      </c>
      <c r="AN7" s="30">
        <v>-3.4027961430793354</v>
      </c>
      <c r="AO7" s="30">
        <v>16.426613422972959</v>
      </c>
      <c r="AP7" s="30">
        <v>-9.4960729223344451</v>
      </c>
      <c r="AQ7" s="30">
        <v>14.716324536509914</v>
      </c>
      <c r="AR7" s="30">
        <v>2.0988303633516479</v>
      </c>
      <c r="AS7" s="30">
        <v>0.81105930835025852</v>
      </c>
      <c r="AT7" s="30">
        <v>4.9307902358029954E-2</v>
      </c>
      <c r="AU7" s="30">
        <v>7.3837175689898809</v>
      </c>
      <c r="AV7" s="30">
        <v>27.2644107470372</v>
      </c>
      <c r="AW7" s="30">
        <v>1.2743998068011364</v>
      </c>
      <c r="AX7" s="30">
        <v>-12.273641023065238</v>
      </c>
      <c r="AY7" s="30">
        <v>-18.998090169499033</v>
      </c>
      <c r="AZ7" s="30">
        <v>17.073951000000001</v>
      </c>
      <c r="BA7" s="30">
        <v>-7.7635329999999962</v>
      </c>
      <c r="BB7" s="30">
        <v>-9.0554319999999997</v>
      </c>
      <c r="BC7" s="30">
        <v>3.581318</v>
      </c>
      <c r="BD7" s="30">
        <v>-6.7366570000000001</v>
      </c>
      <c r="BE7" s="30">
        <v>5.2131819999999998</v>
      </c>
      <c r="BF7" s="30">
        <v>-12.550349302978489</v>
      </c>
      <c r="BG7" s="30">
        <v>0.51567099999999999</v>
      </c>
      <c r="BH7" s="30">
        <v>5.6266550000000004</v>
      </c>
      <c r="BI7" s="30">
        <v>-2.3844910000000001</v>
      </c>
      <c r="BJ7" s="30">
        <v>10.18601</v>
      </c>
      <c r="BK7" s="30">
        <v>9.3510670000000005</v>
      </c>
      <c r="BL7" s="30">
        <v>15.821474</v>
      </c>
      <c r="BM7" s="30">
        <v>34.396391000000001</v>
      </c>
      <c r="BN7" s="30">
        <v>6.4020409999999996</v>
      </c>
      <c r="BO7" s="30">
        <v>16.971513999999999</v>
      </c>
      <c r="BP7" s="24">
        <f t="shared" si="0"/>
        <v>41.799321311540893</v>
      </c>
      <c r="BQ7" s="24">
        <f t="shared" si="1"/>
        <v>-45.558885515410324</v>
      </c>
      <c r="BR7" s="24">
        <f t="shared" si="2"/>
        <v>6.2903592121311069</v>
      </c>
      <c r="BT7" s="32"/>
      <c r="BU7" s="5"/>
      <c r="BV7" s="5"/>
      <c r="BW7" s="5"/>
      <c r="BX7" s="5"/>
      <c r="BY7" s="5"/>
      <c r="BZ7" s="5"/>
    </row>
    <row r="8" spans="1:78" ht="22.5" x14ac:dyDescent="0.65">
      <c r="A8" s="25"/>
      <c r="B8" s="147" t="s">
        <v>88</v>
      </c>
      <c r="C8" s="27" t="s">
        <v>60</v>
      </c>
      <c r="D8" s="28">
        <v>21.458579249509803</v>
      </c>
      <c r="E8" s="28">
        <v>23.553907626832874</v>
      </c>
      <c r="F8" s="28">
        <v>13.898469156934208</v>
      </c>
      <c r="G8" s="28">
        <v>-23.142714380319948</v>
      </c>
      <c r="H8" s="28">
        <v>-21.482937016607949</v>
      </c>
      <c r="I8" s="28">
        <v>-33.610175436370398</v>
      </c>
      <c r="J8" s="28">
        <v>14.531774905786449</v>
      </c>
      <c r="K8" s="29">
        <v>33.374508323069954</v>
      </c>
      <c r="L8" s="29">
        <v>29.985839138946574</v>
      </c>
      <c r="M8" s="29">
        <v>23.36111284636441</v>
      </c>
      <c r="N8" s="29">
        <v>20.656605914491937</v>
      </c>
      <c r="O8" s="29">
        <v>44.65878382326953</v>
      </c>
      <c r="P8" s="28">
        <v>17.553338995657352</v>
      </c>
      <c r="Q8" s="28">
        <v>30.305513698142001</v>
      </c>
      <c r="R8" s="29">
        <v>33.531656397768309</v>
      </c>
      <c r="S8" s="29">
        <v>35.923701368095507</v>
      </c>
      <c r="T8" s="29">
        <v>22.637821479526856</v>
      </c>
      <c r="U8" s="29">
        <v>36.406518102120522</v>
      </c>
      <c r="V8" s="29">
        <v>27.711529285666796</v>
      </c>
      <c r="W8" s="30">
        <v>15.175882658949288</v>
      </c>
      <c r="X8" s="48">
        <v>13.010514823565076</v>
      </c>
      <c r="Y8" s="30">
        <v>14.486268509619302</v>
      </c>
      <c r="Z8" s="30">
        <v>8.6384069698767654</v>
      </c>
      <c r="AA8" s="30">
        <v>8.565102796227885</v>
      </c>
      <c r="AB8" s="30">
        <v>8.9673770304206339</v>
      </c>
      <c r="AC8" s="30">
        <v>-3.0364812870045861</v>
      </c>
      <c r="AD8" s="30">
        <v>15.740830881060287</v>
      </c>
      <c r="AE8" s="30">
        <v>6.1328465287507061</v>
      </c>
      <c r="AF8" s="30">
        <v>6.8478651476803014</v>
      </c>
      <c r="AG8" s="30">
        <v>2.4516980133529658</v>
      </c>
      <c r="AH8" s="30">
        <v>3.384228019050517</v>
      </c>
      <c r="AI8" s="30">
        <v>1.6580278626595897</v>
      </c>
      <c r="AJ8" s="30">
        <v>3.250691446899483</v>
      </c>
      <c r="AK8" s="30">
        <v>6.8142925171056632</v>
      </c>
      <c r="AL8" s="30">
        <v>3.2998466629488856</v>
      </c>
      <c r="AM8" s="30">
        <v>8.1810872306900304</v>
      </c>
      <c r="AN8" s="30">
        <v>4.7310052926342818</v>
      </c>
      <c r="AO8" s="30">
        <v>0.96329718329686764</v>
      </c>
      <c r="AP8" s="30">
        <v>2.7737045448417206</v>
      </c>
      <c r="AQ8" s="30">
        <v>11.671298946494655</v>
      </c>
      <c r="AR8" s="30">
        <v>5.2790286423274999</v>
      </c>
      <c r="AS8" s="30">
        <v>3.0045407472764629</v>
      </c>
      <c r="AT8" s="30">
        <v>8.8649879501768432</v>
      </c>
      <c r="AU8" s="30">
        <v>15.647933727116396</v>
      </c>
      <c r="AV8" s="30">
        <v>18.949058097472427</v>
      </c>
      <c r="AW8" s="30">
        <v>9.305482534147302</v>
      </c>
      <c r="AX8" s="30">
        <v>7.3948440375174185</v>
      </c>
      <c r="AY8" s="30">
        <v>4.2132384625588362</v>
      </c>
      <c r="AZ8" s="138" t="s">
        <v>189</v>
      </c>
      <c r="BA8" s="138"/>
      <c r="BB8" s="138" t="s">
        <v>189</v>
      </c>
      <c r="BC8" s="138"/>
      <c r="BD8" s="138"/>
      <c r="BE8" s="138"/>
      <c r="BF8" s="138"/>
      <c r="BG8" s="138" t="s">
        <v>189</v>
      </c>
      <c r="BH8" s="138" t="s">
        <v>189</v>
      </c>
      <c r="BI8" s="138" t="s">
        <v>189</v>
      </c>
      <c r="BJ8" s="138" t="s">
        <v>189</v>
      </c>
      <c r="BK8" s="138" t="s">
        <v>189</v>
      </c>
      <c r="BL8" s="138" t="s">
        <v>189</v>
      </c>
      <c r="BM8" s="138" t="s">
        <v>189</v>
      </c>
      <c r="BN8" s="138" t="s">
        <v>189</v>
      </c>
      <c r="BO8" s="138" t="s">
        <v>189</v>
      </c>
      <c r="BP8" s="24">
        <f t="shared" si="0"/>
        <v>44.65878382326953</v>
      </c>
      <c r="BQ8" s="24">
        <f t="shared" si="1"/>
        <v>-33.610175436370398</v>
      </c>
      <c r="BR8" s="24">
        <f t="shared" si="2"/>
        <v>11.826682072012462</v>
      </c>
      <c r="BT8" s="32"/>
      <c r="BU8" s="5"/>
      <c r="BV8" s="5"/>
      <c r="BW8" s="5"/>
      <c r="BX8" s="5"/>
      <c r="BY8" s="5"/>
      <c r="BZ8" s="5"/>
    </row>
    <row r="9" spans="1:78" ht="22.5" x14ac:dyDescent="0.65">
      <c r="A9" s="25"/>
      <c r="B9" s="147"/>
      <c r="C9" s="27" t="s">
        <v>61</v>
      </c>
      <c r="D9" s="28">
        <v>16.030213192395678</v>
      </c>
      <c r="E9" s="28">
        <v>18.987777519157483</v>
      </c>
      <c r="F9" s="28">
        <v>0.2162572944048109</v>
      </c>
      <c r="G9" s="28">
        <v>-18.506143022549772</v>
      </c>
      <c r="H9" s="28">
        <v>-39.807326251620488</v>
      </c>
      <c r="I9" s="28">
        <v>-40.976789631478503</v>
      </c>
      <c r="J9" s="28">
        <v>-15.391470439059361</v>
      </c>
      <c r="K9" s="29">
        <v>16.829488187274396</v>
      </c>
      <c r="L9" s="29">
        <v>23.235439736186066</v>
      </c>
      <c r="M9" s="29">
        <v>20.983448244141879</v>
      </c>
      <c r="N9" s="29">
        <v>26.701712611120282</v>
      </c>
      <c r="O9" s="29">
        <v>37.015887142506529</v>
      </c>
      <c r="P9" s="28">
        <v>12.787603985047651</v>
      </c>
      <c r="Q9" s="28">
        <v>27.418565237489123</v>
      </c>
      <c r="R9" s="29">
        <v>31.914949869363046</v>
      </c>
      <c r="S9" s="29">
        <v>32.103330357031069</v>
      </c>
      <c r="T9" s="29">
        <v>6.7682981404253129</v>
      </c>
      <c r="U9" s="29">
        <v>34.596799098606922</v>
      </c>
      <c r="V9" s="29">
        <v>21.819454231968393</v>
      </c>
      <c r="W9" s="30">
        <v>20.385900803333939</v>
      </c>
      <c r="X9" s="48">
        <v>5.41408560915165</v>
      </c>
      <c r="Y9" s="30">
        <v>29.077839454094004</v>
      </c>
      <c r="Z9" s="30">
        <v>11.625189150785804</v>
      </c>
      <c r="AA9" s="30">
        <v>10.265099147530469</v>
      </c>
      <c r="AB9" s="30">
        <v>15.944831858932053</v>
      </c>
      <c r="AC9" s="30">
        <v>-11.057490589676215</v>
      </c>
      <c r="AD9" s="30">
        <v>4.963430067995743</v>
      </c>
      <c r="AE9" s="30">
        <v>2.4896320645593741</v>
      </c>
      <c r="AF9" s="30">
        <v>0.82434150390577343</v>
      </c>
      <c r="AG9" s="30">
        <v>5.3915600652226159</v>
      </c>
      <c r="AH9" s="30">
        <v>-3.6716191610331279</v>
      </c>
      <c r="AI9" s="30">
        <v>-6.0899114989102587</v>
      </c>
      <c r="AJ9" s="30">
        <v>0.4162066231411829</v>
      </c>
      <c r="AK9" s="30">
        <v>5.0264724089926052</v>
      </c>
      <c r="AL9" s="30">
        <v>4.5021620172216235</v>
      </c>
      <c r="AM9" s="30">
        <v>16.654936572914693</v>
      </c>
      <c r="AN9" s="30">
        <v>3.1297293133366848</v>
      </c>
      <c r="AO9" s="30">
        <v>-1.4034953700359074</v>
      </c>
      <c r="AP9" s="30">
        <v>9.1432292944384201</v>
      </c>
      <c r="AQ9" s="30">
        <v>9.3316201143253625</v>
      </c>
      <c r="AR9" s="30">
        <v>2.9935641533809485</v>
      </c>
      <c r="AS9" s="30">
        <v>-3.0854492779263403</v>
      </c>
      <c r="AT9" s="30">
        <v>12.838795553076523</v>
      </c>
      <c r="AU9" s="30">
        <v>3.3094792750233397</v>
      </c>
      <c r="AV9" s="30">
        <v>15.001723484317941</v>
      </c>
      <c r="AW9" s="30">
        <v>3.594855893704973</v>
      </c>
      <c r="AX9" s="30">
        <v>10.736517892040109</v>
      </c>
      <c r="AY9" s="30">
        <v>4.9338595907967084</v>
      </c>
      <c r="AZ9" s="138" t="s">
        <v>189</v>
      </c>
      <c r="BA9" s="138"/>
      <c r="BB9" s="138" t="s">
        <v>189</v>
      </c>
      <c r="BC9" s="138"/>
      <c r="BD9" s="138"/>
      <c r="BE9" s="138"/>
      <c r="BF9" s="138"/>
      <c r="BG9" s="138" t="s">
        <v>189</v>
      </c>
      <c r="BH9" s="138" t="s">
        <v>189</v>
      </c>
      <c r="BI9" s="138" t="s">
        <v>189</v>
      </c>
      <c r="BJ9" s="138" t="s">
        <v>189</v>
      </c>
      <c r="BK9" s="138" t="s">
        <v>189</v>
      </c>
      <c r="BL9" s="138" t="s">
        <v>189</v>
      </c>
      <c r="BM9" s="138" t="s">
        <v>189</v>
      </c>
      <c r="BN9" s="138" t="s">
        <v>189</v>
      </c>
      <c r="BO9" s="138" t="s">
        <v>189</v>
      </c>
      <c r="BP9" s="24">
        <f t="shared" si="0"/>
        <v>37.015887142506529</v>
      </c>
      <c r="BQ9" s="24">
        <f t="shared" si="1"/>
        <v>-40.976789631478503</v>
      </c>
      <c r="BR9" s="24">
        <f t="shared" si="2"/>
        <v>8.2378039899385644</v>
      </c>
      <c r="BT9" s="32"/>
      <c r="BU9" s="5"/>
      <c r="BV9" s="5"/>
      <c r="BW9" s="5"/>
      <c r="BX9" s="5"/>
      <c r="BY9" s="5"/>
      <c r="BZ9" s="5"/>
    </row>
    <row r="10" spans="1:78" ht="22.5" x14ac:dyDescent="0.65">
      <c r="A10" s="25"/>
      <c r="B10" s="148" t="s">
        <v>190</v>
      </c>
      <c r="C10" s="85" t="s">
        <v>191</v>
      </c>
      <c r="D10" s="28"/>
      <c r="E10" s="28"/>
      <c r="F10" s="28"/>
      <c r="G10" s="28"/>
      <c r="H10" s="28"/>
      <c r="I10" s="28"/>
      <c r="J10" s="28"/>
      <c r="K10" s="29"/>
      <c r="L10" s="29"/>
      <c r="M10" s="29"/>
      <c r="N10" s="29"/>
      <c r="O10" s="29"/>
      <c r="P10" s="28"/>
      <c r="Q10" s="28"/>
      <c r="R10" s="29"/>
      <c r="S10" s="29"/>
      <c r="T10" s="29"/>
      <c r="U10" s="29"/>
      <c r="V10" s="29"/>
      <c r="W10" s="30"/>
      <c r="X10" s="48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>
        <v>23.541796000000001</v>
      </c>
      <c r="BA10" s="30">
        <v>1.6947320000000008</v>
      </c>
      <c r="BB10" s="30">
        <v>18.710858000000002</v>
      </c>
      <c r="BC10" s="30">
        <v>1.300627</v>
      </c>
      <c r="BD10" s="30">
        <v>-0.323625</v>
      </c>
      <c r="BE10" s="30">
        <v>-6.6416009999999996</v>
      </c>
      <c r="BF10" s="30">
        <v>-12.64480302736246</v>
      </c>
      <c r="BG10" s="30">
        <v>11.443752999999999</v>
      </c>
      <c r="BH10" s="30">
        <v>12.144129</v>
      </c>
      <c r="BI10" s="30">
        <v>-17.470531000000001</v>
      </c>
      <c r="BJ10" s="30">
        <v>7.1591279999999999</v>
      </c>
      <c r="BK10" s="30">
        <v>2.580473</v>
      </c>
      <c r="BL10" s="30">
        <v>16.281739000000002</v>
      </c>
      <c r="BM10" s="30">
        <v>28.893718</v>
      </c>
      <c r="BN10" s="30">
        <v>10.137508</v>
      </c>
      <c r="BO10" s="30">
        <v>23.934937000000001</v>
      </c>
      <c r="BP10" s="24">
        <f t="shared" si="0"/>
        <v>28.893718</v>
      </c>
      <c r="BQ10" s="24">
        <f t="shared" si="1"/>
        <v>-17.470531000000001</v>
      </c>
      <c r="BR10" s="24">
        <f t="shared" si="2"/>
        <v>7.5464273732898466</v>
      </c>
      <c r="BT10" s="32"/>
      <c r="BU10" s="5"/>
      <c r="BV10" s="5"/>
      <c r="BW10" s="5"/>
      <c r="BX10" s="5"/>
      <c r="BY10" s="5"/>
      <c r="BZ10" s="5"/>
    </row>
    <row r="11" spans="1:78" ht="22.5" x14ac:dyDescent="0.65">
      <c r="A11" s="25"/>
      <c r="B11" s="148"/>
      <c r="C11" s="85" t="s">
        <v>192</v>
      </c>
      <c r="D11" s="28"/>
      <c r="E11" s="28"/>
      <c r="F11" s="28"/>
      <c r="G11" s="28"/>
      <c r="H11" s="28"/>
      <c r="I11" s="28"/>
      <c r="J11" s="28"/>
      <c r="K11" s="29"/>
      <c r="L11" s="29"/>
      <c r="M11" s="29"/>
      <c r="N11" s="29"/>
      <c r="O11" s="29"/>
      <c r="P11" s="28"/>
      <c r="Q11" s="28"/>
      <c r="R11" s="29"/>
      <c r="S11" s="29"/>
      <c r="T11" s="29"/>
      <c r="U11" s="29"/>
      <c r="V11" s="29"/>
      <c r="W11" s="30"/>
      <c r="X11" s="48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>
        <v>6.4313770000000003</v>
      </c>
      <c r="BA11" s="30">
        <v>-33.030567000000012</v>
      </c>
      <c r="BB11" s="30">
        <v>-23.604624000000001</v>
      </c>
      <c r="BC11" s="30">
        <v>-12.913359</v>
      </c>
      <c r="BD11" s="30">
        <v>10.310085000000001</v>
      </c>
      <c r="BE11" s="30">
        <v>-15.686054</v>
      </c>
      <c r="BF11" s="30">
        <v>1.6074014592932568</v>
      </c>
      <c r="BG11" s="30">
        <v>-4.9779429999999998</v>
      </c>
      <c r="BH11" s="30">
        <v>16.818694000000001</v>
      </c>
      <c r="BI11" s="30">
        <v>-10.472064</v>
      </c>
      <c r="BJ11" s="30">
        <v>14.023146000000001</v>
      </c>
      <c r="BK11" s="30">
        <v>-6.1087350000000002</v>
      </c>
      <c r="BL11" s="30">
        <v>18.088751999999999</v>
      </c>
      <c r="BM11" s="30">
        <v>21.603076000000001</v>
      </c>
      <c r="BN11" s="30">
        <v>5.6578280000000003</v>
      </c>
      <c r="BO11" s="30">
        <v>27.368652000000001</v>
      </c>
      <c r="BP11" s="24">
        <f t="shared" si="0"/>
        <v>27.368652000000001</v>
      </c>
      <c r="BQ11" s="24">
        <f t="shared" si="1"/>
        <v>-33.030567000000012</v>
      </c>
      <c r="BR11" s="24">
        <f t="shared" si="2"/>
        <v>0.94472909120582849</v>
      </c>
      <c r="BT11" s="32"/>
      <c r="BU11" s="5"/>
      <c r="BV11" s="5"/>
      <c r="BW11" s="5"/>
      <c r="BX11" s="5"/>
      <c r="BY11" s="5"/>
      <c r="BZ11" s="5"/>
    </row>
    <row r="12" spans="1:78" ht="22.5" customHeight="1" x14ac:dyDescent="0.65">
      <c r="A12" s="25"/>
      <c r="B12" s="149" t="s">
        <v>62</v>
      </c>
      <c r="C12" s="85" t="s">
        <v>193</v>
      </c>
      <c r="D12" s="28"/>
      <c r="E12" s="28"/>
      <c r="F12" s="28"/>
      <c r="G12" s="28"/>
      <c r="H12" s="28"/>
      <c r="I12" s="28"/>
      <c r="J12" s="28"/>
      <c r="K12" s="29"/>
      <c r="L12" s="29"/>
      <c r="M12" s="29"/>
      <c r="N12" s="29"/>
      <c r="O12" s="29"/>
      <c r="P12" s="28"/>
      <c r="Q12" s="28"/>
      <c r="R12" s="29"/>
      <c r="S12" s="29"/>
      <c r="T12" s="29"/>
      <c r="U12" s="29"/>
      <c r="V12" s="29"/>
      <c r="W12" s="30"/>
      <c r="X12" s="48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>
        <v>-2.2271019999999999</v>
      </c>
      <c r="BA12" s="30">
        <v>-4.5769929999999945</v>
      </c>
      <c r="BB12" s="30">
        <v>-13.125876999999999</v>
      </c>
      <c r="BC12" s="30">
        <v>6.8848000000000006E-2</v>
      </c>
      <c r="BD12" s="30">
        <v>5.5368149999999998</v>
      </c>
      <c r="BE12" s="30">
        <v>-5.9687140000000003</v>
      </c>
      <c r="BF12" s="30">
        <v>-3.8762304317705438</v>
      </c>
      <c r="BG12" s="30">
        <v>0.74301300000000003</v>
      </c>
      <c r="BH12" s="30">
        <v>6.9703949999999999</v>
      </c>
      <c r="BI12" s="30">
        <v>6.4779600000000004</v>
      </c>
      <c r="BJ12" s="30">
        <v>-7.7847660000000003</v>
      </c>
      <c r="BK12" s="30">
        <v>-9.1446989999999992</v>
      </c>
      <c r="BL12" s="30">
        <v>11.631641999999999</v>
      </c>
      <c r="BM12" s="30">
        <v>29.445381999999999</v>
      </c>
      <c r="BN12" s="30">
        <v>-3.9263430000000001</v>
      </c>
      <c r="BO12" s="30">
        <v>-3.606115</v>
      </c>
      <c r="BP12" s="24">
        <f t="shared" si="0"/>
        <v>29.445381999999999</v>
      </c>
      <c r="BQ12" s="24">
        <f t="shared" si="1"/>
        <v>-13.125876999999999</v>
      </c>
      <c r="BR12" s="24">
        <f t="shared" si="2"/>
        <v>0.41482597301434149</v>
      </c>
      <c r="BT12" s="32"/>
      <c r="BU12" s="5"/>
      <c r="BV12" s="5"/>
      <c r="BW12" s="5"/>
      <c r="BX12" s="5"/>
      <c r="BY12" s="5"/>
      <c r="BZ12" s="5"/>
    </row>
    <row r="13" spans="1:78" ht="22.5" x14ac:dyDescent="0.65">
      <c r="A13" s="25"/>
      <c r="B13" s="149"/>
      <c r="C13" s="85" t="s">
        <v>194</v>
      </c>
      <c r="D13" s="28"/>
      <c r="E13" s="28"/>
      <c r="F13" s="28"/>
      <c r="G13" s="28"/>
      <c r="H13" s="28"/>
      <c r="I13" s="28"/>
      <c r="J13" s="28"/>
      <c r="K13" s="29"/>
      <c r="L13" s="29"/>
      <c r="M13" s="29"/>
      <c r="N13" s="29"/>
      <c r="O13" s="29"/>
      <c r="P13" s="28"/>
      <c r="Q13" s="28"/>
      <c r="R13" s="29"/>
      <c r="S13" s="29"/>
      <c r="T13" s="29"/>
      <c r="U13" s="29"/>
      <c r="V13" s="29"/>
      <c r="W13" s="30"/>
      <c r="X13" s="48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>
        <v>-8.6845490000000005</v>
      </c>
      <c r="BA13" s="30">
        <v>-11.091743999999998</v>
      </c>
      <c r="BB13" s="30">
        <v>-19.808181999999999</v>
      </c>
      <c r="BC13" s="30">
        <v>-5.1392829999999998</v>
      </c>
      <c r="BD13" s="30">
        <v>-2.0081959999999999</v>
      </c>
      <c r="BE13" s="30">
        <v>-23.370736999999998</v>
      </c>
      <c r="BF13" s="30">
        <v>-6.7610761323818052</v>
      </c>
      <c r="BG13" s="30">
        <v>-1.6818869999999999</v>
      </c>
      <c r="BH13" s="30">
        <v>16.701067999999999</v>
      </c>
      <c r="BI13" s="30">
        <v>-22.834714000000002</v>
      </c>
      <c r="BJ13" s="30">
        <v>15.966231000000001</v>
      </c>
      <c r="BK13" s="30">
        <v>10.512796</v>
      </c>
      <c r="BL13" s="30">
        <v>15.661538</v>
      </c>
      <c r="BM13" s="30">
        <v>30.554565</v>
      </c>
      <c r="BN13" s="30">
        <v>16.777493</v>
      </c>
      <c r="BO13" s="30">
        <v>13.787784</v>
      </c>
      <c r="BP13" s="24">
        <f t="shared" si="0"/>
        <v>30.554565</v>
      </c>
      <c r="BQ13" s="24">
        <f t="shared" si="1"/>
        <v>-23.370736999999998</v>
      </c>
      <c r="BR13" s="24">
        <f t="shared" si="2"/>
        <v>1.1613191792261373</v>
      </c>
      <c r="BT13" s="32"/>
      <c r="BU13" s="5"/>
      <c r="BV13" s="5"/>
      <c r="BW13" s="5"/>
      <c r="BX13" s="5"/>
      <c r="BY13" s="5"/>
      <c r="BZ13" s="5"/>
    </row>
    <row r="14" spans="1:78" ht="22.5" x14ac:dyDescent="0.65">
      <c r="A14" s="25"/>
      <c r="B14" s="149"/>
      <c r="C14" s="85" t="s">
        <v>195</v>
      </c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29"/>
      <c r="O14" s="29"/>
      <c r="P14" s="28"/>
      <c r="Q14" s="28"/>
      <c r="R14" s="29"/>
      <c r="S14" s="29"/>
      <c r="T14" s="29"/>
      <c r="U14" s="29"/>
      <c r="V14" s="29"/>
      <c r="W14" s="30"/>
      <c r="X14" s="48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>
        <v>5.7607720000000002</v>
      </c>
      <c r="BA14" s="30">
        <v>-27.433966999999999</v>
      </c>
      <c r="BB14" s="30">
        <v>-5.6495949999999997</v>
      </c>
      <c r="BC14" s="30">
        <v>-3.679074</v>
      </c>
      <c r="BD14" s="30">
        <v>1.926963</v>
      </c>
      <c r="BE14" s="30">
        <v>14.777995000000001</v>
      </c>
      <c r="BF14" s="30">
        <v>-22.784823075934035</v>
      </c>
      <c r="BG14" s="30">
        <v>-0.105076</v>
      </c>
      <c r="BH14" s="30">
        <v>15.390457</v>
      </c>
      <c r="BI14" s="30">
        <v>-8.2580740000000006</v>
      </c>
      <c r="BJ14" s="30">
        <v>13.321897999999999</v>
      </c>
      <c r="BK14" s="30">
        <v>-16.485406999999999</v>
      </c>
      <c r="BL14" s="30">
        <v>-0.29501100000000002</v>
      </c>
      <c r="BM14" s="30">
        <v>19.452107999999999</v>
      </c>
      <c r="BN14" s="30">
        <v>21.697410999999999</v>
      </c>
      <c r="BO14" s="30">
        <v>6.4461110000000001</v>
      </c>
      <c r="BP14" s="24">
        <f t="shared" si="0"/>
        <v>21.697410999999999</v>
      </c>
      <c r="BQ14" s="24">
        <f t="shared" si="1"/>
        <v>-27.433966999999999</v>
      </c>
      <c r="BR14" s="24">
        <f t="shared" si="2"/>
        <v>0.8801679952541227</v>
      </c>
      <c r="BT14" s="32"/>
      <c r="BU14" s="5"/>
      <c r="BV14" s="5"/>
      <c r="BW14" s="5"/>
      <c r="BX14" s="5"/>
      <c r="BY14" s="5"/>
      <c r="BZ14" s="5"/>
    </row>
    <row r="15" spans="1:78" ht="22.5" x14ac:dyDescent="0.65">
      <c r="A15" s="25"/>
      <c r="B15" s="17">
        <v>2</v>
      </c>
      <c r="C15" s="18" t="s">
        <v>63</v>
      </c>
      <c r="D15" s="33"/>
      <c r="E15" s="33"/>
      <c r="F15" s="33"/>
      <c r="G15" s="33"/>
      <c r="H15" s="33"/>
      <c r="I15" s="33"/>
      <c r="J15" s="33"/>
      <c r="K15" s="34"/>
      <c r="L15" s="34"/>
      <c r="M15" s="34"/>
      <c r="N15" s="34"/>
      <c r="O15" s="35"/>
      <c r="P15" s="35"/>
      <c r="Q15" s="35"/>
      <c r="R15" s="34"/>
      <c r="S15" s="34"/>
      <c r="T15" s="36"/>
      <c r="U15" s="36"/>
      <c r="V15" s="36"/>
      <c r="W15" s="37"/>
      <c r="X15" s="38"/>
      <c r="Y15" s="38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 t="s">
        <v>189</v>
      </c>
      <c r="BA15" s="36"/>
      <c r="BB15" s="36"/>
      <c r="BC15" s="36" t="s">
        <v>189</v>
      </c>
      <c r="BD15" s="36"/>
      <c r="BE15" s="36"/>
      <c r="BF15" s="36"/>
      <c r="BG15" s="36" t="s">
        <v>189</v>
      </c>
      <c r="BH15" s="36" t="s">
        <v>189</v>
      </c>
      <c r="BI15" s="36" t="s">
        <v>189</v>
      </c>
      <c r="BJ15" s="36" t="s">
        <v>189</v>
      </c>
      <c r="BK15" s="36" t="s">
        <v>189</v>
      </c>
      <c r="BL15" s="36" t="s">
        <v>189</v>
      </c>
      <c r="BM15" s="36" t="s">
        <v>189</v>
      </c>
      <c r="BN15" s="36" t="s">
        <v>189</v>
      </c>
      <c r="BO15" s="36" t="s">
        <v>189</v>
      </c>
      <c r="BP15" s="24"/>
      <c r="BQ15" s="24"/>
      <c r="BR15" s="24" t="str">
        <f t="shared" si="2"/>
        <v/>
      </c>
      <c r="BT15" s="32"/>
      <c r="BU15" s="5"/>
      <c r="BV15" s="5"/>
      <c r="BW15" s="5"/>
      <c r="BX15" s="5"/>
      <c r="BY15" s="5"/>
      <c r="BZ15" s="5"/>
    </row>
    <row r="16" spans="1:78" ht="22.5" x14ac:dyDescent="0.65">
      <c r="A16" s="25"/>
      <c r="B16" s="26"/>
      <c r="C16" s="27" t="s">
        <v>56</v>
      </c>
      <c r="D16" s="28">
        <v>-35.782724125781343</v>
      </c>
      <c r="E16" s="28">
        <v>-31.312019590113945</v>
      </c>
      <c r="F16" s="28">
        <v>-38.235641025529745</v>
      </c>
      <c r="G16" s="28">
        <v>-40.530843046757674</v>
      </c>
      <c r="H16" s="28">
        <v>-46.102290300200785</v>
      </c>
      <c r="I16" s="28">
        <v>-63.881373664600027</v>
      </c>
      <c r="J16" s="28">
        <v>-16.081474076719854</v>
      </c>
      <c r="K16" s="29">
        <v>-1.0987777351317811</v>
      </c>
      <c r="L16" s="29">
        <v>-2.8603758818140985</v>
      </c>
      <c r="M16" s="29">
        <v>-9.4433511140833482E-2</v>
      </c>
      <c r="N16" s="29">
        <v>-6.5720620751513747</v>
      </c>
      <c r="O16" s="29">
        <v>-6.6975595587653665</v>
      </c>
      <c r="P16" s="28">
        <v>-2.1316549703255001</v>
      </c>
      <c r="Q16" s="28">
        <v>-5.4586586833660444</v>
      </c>
      <c r="R16" s="29">
        <v>-0.78878962670946051</v>
      </c>
      <c r="S16" s="29">
        <v>-10.296697607105049</v>
      </c>
      <c r="T16" s="29">
        <v>-12.867965086818206</v>
      </c>
      <c r="U16" s="29">
        <v>-8.0411987849323694</v>
      </c>
      <c r="V16" s="29">
        <v>-7.9634849161684498</v>
      </c>
      <c r="W16" s="30">
        <v>-7.5242126342396007</v>
      </c>
      <c r="X16" s="48">
        <v>-13.170779687770498</v>
      </c>
      <c r="Y16" s="30">
        <v>-20.634344489565912</v>
      </c>
      <c r="Z16" s="30">
        <v>-12.045773882497617</v>
      </c>
      <c r="AA16" s="30">
        <v>-15.619742925138471</v>
      </c>
      <c r="AB16" s="30">
        <v>-11.092437547824579</v>
      </c>
      <c r="AC16" s="30">
        <v>-38.452491289224056</v>
      </c>
      <c r="AD16" s="30">
        <v>-12.535167272911631</v>
      </c>
      <c r="AE16" s="30">
        <v>-10.847418432361959</v>
      </c>
      <c r="AF16" s="30">
        <v>-1.9751042273228052</v>
      </c>
      <c r="AG16" s="30">
        <v>-9.4411925819694478</v>
      </c>
      <c r="AH16" s="30">
        <v>-18.616646129460616</v>
      </c>
      <c r="AI16" s="30">
        <v>-6.391791207950579</v>
      </c>
      <c r="AJ16" s="30">
        <v>-7.4898637966892707</v>
      </c>
      <c r="AK16" s="30">
        <v>-6.2916182787763884</v>
      </c>
      <c r="AL16" s="30">
        <v>-14.272795413340704</v>
      </c>
      <c r="AM16" s="30">
        <v>-4.9988501385413358</v>
      </c>
      <c r="AN16" s="30">
        <v>-9.2669874858335834</v>
      </c>
      <c r="AO16" s="30">
        <v>-5.072630515725999</v>
      </c>
      <c r="AP16" s="30">
        <v>-7.7455186288687479</v>
      </c>
      <c r="AQ16" s="30">
        <v>-1.7017945268105603</v>
      </c>
      <c r="AR16" s="30">
        <v>-0.99089229606489893</v>
      </c>
      <c r="AS16" s="30">
        <v>-8.7143747958588662</v>
      </c>
      <c r="AT16" s="30">
        <v>-0.99062565518308476</v>
      </c>
      <c r="AU16" s="30">
        <v>-0.54410754147634266</v>
      </c>
      <c r="AV16" s="30">
        <v>-7.1685353722424576</v>
      </c>
      <c r="AW16" s="30">
        <v>-2.2391389229321783</v>
      </c>
      <c r="AX16" s="30">
        <v>-3.8085584823046994</v>
      </c>
      <c r="AY16" s="30">
        <v>-8.0233677150712595</v>
      </c>
      <c r="AZ16" s="30">
        <v>-26.328897618509828</v>
      </c>
      <c r="BA16" s="30">
        <v>-8.4843895836089995</v>
      </c>
      <c r="BB16" s="30">
        <v>-10.341738983845676</v>
      </c>
      <c r="BC16" s="30">
        <v>-4.9324288695635889</v>
      </c>
      <c r="BD16" s="30">
        <v>-12.406220168834745</v>
      </c>
      <c r="BE16" s="30">
        <v>0.30077603728835856</v>
      </c>
      <c r="BF16" s="30">
        <v>-6.6164189999999996</v>
      </c>
      <c r="BG16" s="30">
        <v>-3.1977570000000002</v>
      </c>
      <c r="BH16" s="30">
        <v>-2.1</v>
      </c>
      <c r="BI16" s="30">
        <v>-1.960531</v>
      </c>
      <c r="BJ16" s="30">
        <v>-6.7809150000000002</v>
      </c>
      <c r="BK16" s="30">
        <v>0.97742300000000004</v>
      </c>
      <c r="BL16" s="30">
        <v>-6.6705589999999999</v>
      </c>
      <c r="BM16" s="30">
        <v>-12.133620000000001</v>
      </c>
      <c r="BN16" s="30">
        <v>-5.0751989999999996</v>
      </c>
      <c r="BO16" s="30">
        <v>-9.4788599999999992</v>
      </c>
      <c r="BP16" s="24">
        <f t="shared" ref="BP16:BP25" si="3">IFERROR(MAX(D16:BO16),"")</f>
        <v>0.97742300000000004</v>
      </c>
      <c r="BQ16" s="24">
        <f t="shared" ref="BQ16:BQ25" si="4">IFERROR(MIN(D16:BO16),"")</f>
        <v>-63.881373664600027</v>
      </c>
      <c r="BR16" s="24">
        <f t="shared" si="2"/>
        <v>-11.245220661377566</v>
      </c>
      <c r="BT16" s="32"/>
      <c r="BU16" s="5"/>
      <c r="BV16" s="5"/>
      <c r="BW16" s="5"/>
      <c r="BX16" s="5"/>
      <c r="BY16" s="5"/>
      <c r="BZ16" s="5"/>
    </row>
    <row r="17" spans="1:78" ht="22.5" x14ac:dyDescent="0.65">
      <c r="A17" s="25"/>
      <c r="B17" s="147" t="s">
        <v>57</v>
      </c>
      <c r="C17" s="27" t="s">
        <v>59</v>
      </c>
      <c r="D17" s="28">
        <v>-27.159485238996105</v>
      </c>
      <c r="E17" s="28">
        <v>-12.741202234878028</v>
      </c>
      <c r="F17" s="28">
        <v>-26.554428390030019</v>
      </c>
      <c r="G17" s="28">
        <v>-23.357872168907459</v>
      </c>
      <c r="H17" s="28">
        <v>-25.892386708106685</v>
      </c>
      <c r="I17" s="28">
        <v>-63.998522544812772</v>
      </c>
      <c r="J17" s="28">
        <v>-8.7904106389704655</v>
      </c>
      <c r="K17" s="29">
        <v>0</v>
      </c>
      <c r="L17" s="29">
        <v>-0.10637623015681462</v>
      </c>
      <c r="M17" s="29">
        <v>0</v>
      </c>
      <c r="N17" s="29">
        <v>-2.689169515919609</v>
      </c>
      <c r="O17" s="29">
        <v>-5.5054142287628514</v>
      </c>
      <c r="P17" s="28">
        <v>-1.8035638918942787</v>
      </c>
      <c r="Q17" s="28">
        <v>0.92776678199027884</v>
      </c>
      <c r="R17" s="29">
        <v>0.52294546715024071</v>
      </c>
      <c r="S17" s="29">
        <v>-4.5049602275364391</v>
      </c>
      <c r="T17" s="29">
        <v>-3.9956173448566004</v>
      </c>
      <c r="U17" s="29">
        <v>-2.8850253832403436</v>
      </c>
      <c r="V17" s="29">
        <v>-4.6518828225391466</v>
      </c>
      <c r="W17" s="30">
        <v>-1.7203279053409049</v>
      </c>
      <c r="X17" s="48">
        <v>-2.1998736323977162</v>
      </c>
      <c r="Y17" s="30">
        <v>-17.698698300633875</v>
      </c>
      <c r="Z17" s="30">
        <v>-4.4680388298603573</v>
      </c>
      <c r="AA17" s="30">
        <v>-6.5471779103692356</v>
      </c>
      <c r="AB17" s="30">
        <v>-5.1968412010808915</v>
      </c>
      <c r="AC17" s="30">
        <v>-7.7205441169518201</v>
      </c>
      <c r="AD17" s="30">
        <v>-12.067927695185624</v>
      </c>
      <c r="AE17" s="30">
        <v>-1.2555976222681464</v>
      </c>
      <c r="AF17" s="30">
        <v>0</v>
      </c>
      <c r="AG17" s="30">
        <v>-2.4589664880833557</v>
      </c>
      <c r="AH17" s="30">
        <v>-15.270699644840432</v>
      </c>
      <c r="AI17" s="30">
        <v>-0.8120782944390682</v>
      </c>
      <c r="AJ17" s="30">
        <v>-0.2850268243879685</v>
      </c>
      <c r="AK17" s="30">
        <v>-3.8487327542876013</v>
      </c>
      <c r="AL17" s="30">
        <v>-16.359334984837421</v>
      </c>
      <c r="AM17" s="30">
        <v>-6.5108138403922649</v>
      </c>
      <c r="AN17" s="30">
        <v>-2.664209337358276</v>
      </c>
      <c r="AO17" s="30">
        <v>-4.6163956795223751</v>
      </c>
      <c r="AP17" s="30">
        <v>-1.6041065789494946</v>
      </c>
      <c r="AQ17" s="30">
        <v>-0.92964643939962266</v>
      </c>
      <c r="AR17" s="30">
        <v>-1.3265188168936695</v>
      </c>
      <c r="AS17" s="30">
        <v>-2.2313703328542065</v>
      </c>
      <c r="AT17" s="30">
        <v>-0.62184018995820578</v>
      </c>
      <c r="AU17" s="30">
        <v>-0.65639602608919279</v>
      </c>
      <c r="AV17" s="30">
        <v>-9.0382980641939348</v>
      </c>
      <c r="AW17" s="30">
        <v>-2.2206253137264222</v>
      </c>
      <c r="AX17" s="30">
        <v>-0.78251537445603514</v>
      </c>
      <c r="AY17" s="30">
        <v>-1.4439723153606121</v>
      </c>
      <c r="AZ17" s="30">
        <v>-24.935793</v>
      </c>
      <c r="BA17" s="30">
        <v>-12.355286999999986</v>
      </c>
      <c r="BB17" s="30">
        <v>-17.791923000000001</v>
      </c>
      <c r="BC17" s="30">
        <v>-5.7996650000000001</v>
      </c>
      <c r="BD17" s="30">
        <v>-14.245808</v>
      </c>
      <c r="BE17" s="30">
        <v>1.2392369999999999</v>
      </c>
      <c r="BF17" s="30">
        <v>-11.700747694214767</v>
      </c>
      <c r="BG17" s="30">
        <v>-3.6447340000000001</v>
      </c>
      <c r="BH17" s="30">
        <v>-1.947368</v>
      </c>
      <c r="BI17" s="30">
        <v>-3.6426029999999998</v>
      </c>
      <c r="BJ17" s="30">
        <v>-8.2370579999999993</v>
      </c>
      <c r="BK17" s="30">
        <v>-0.39235900000000001</v>
      </c>
      <c r="BL17" s="30">
        <v>-3.1757140000000001</v>
      </c>
      <c r="BM17" s="30">
        <v>-11.011797</v>
      </c>
      <c r="BN17" s="30">
        <v>-13.948186</v>
      </c>
      <c r="BO17" s="30">
        <v>-21.255044000000002</v>
      </c>
      <c r="BP17" s="24">
        <f t="shared" si="3"/>
        <v>1.2392369999999999</v>
      </c>
      <c r="BQ17" s="24">
        <f t="shared" si="4"/>
        <v>-63.998522544812772</v>
      </c>
      <c r="BR17" s="24">
        <f t="shared" si="2"/>
        <v>-7.7904223363875094</v>
      </c>
      <c r="BT17" s="32"/>
      <c r="BU17" s="5"/>
      <c r="BV17" s="5"/>
      <c r="BW17" s="5"/>
      <c r="BX17" s="5"/>
      <c r="BY17" s="5"/>
      <c r="BZ17" s="5"/>
    </row>
    <row r="18" spans="1:78" ht="22.5" x14ac:dyDescent="0.65">
      <c r="A18" s="25"/>
      <c r="B18" s="147"/>
      <c r="C18" s="27" t="s">
        <v>58</v>
      </c>
      <c r="D18" s="28">
        <v>-39.78026985597424</v>
      </c>
      <c r="E18" s="28">
        <v>-39.921046035894285</v>
      </c>
      <c r="F18" s="28">
        <v>-43.650796781689685</v>
      </c>
      <c r="G18" s="28">
        <v>-48.491858311298245</v>
      </c>
      <c r="H18" s="28">
        <v>-50.421483032342088</v>
      </c>
      <c r="I18" s="28">
        <v>-54.864629069198038</v>
      </c>
      <c r="J18" s="28">
        <v>-17.807901935622855</v>
      </c>
      <c r="K18" s="29">
        <v>-1.4947995202154896</v>
      </c>
      <c r="L18" s="29">
        <v>-5.7973246564004768</v>
      </c>
      <c r="M18" s="29">
        <v>11.031257492041497</v>
      </c>
      <c r="N18" s="29">
        <v>-5.8257632380519819</v>
      </c>
      <c r="O18" s="29">
        <v>-4.488498554330274</v>
      </c>
      <c r="P18" s="28">
        <v>-2.4401634219725281</v>
      </c>
      <c r="Q18" s="28">
        <v>-9.4304532294073056</v>
      </c>
      <c r="R18" s="29">
        <v>-3.4714855156847531</v>
      </c>
      <c r="S18" s="29">
        <v>-11.58588294482634</v>
      </c>
      <c r="T18" s="29">
        <v>-19.704373970476627</v>
      </c>
      <c r="U18" s="29">
        <v>-11.884240686576764</v>
      </c>
      <c r="V18" s="29">
        <v>-8.6460002580513962</v>
      </c>
      <c r="W18" s="30">
        <v>-12.473107543497537</v>
      </c>
      <c r="X18" s="48">
        <v>-17.957954008408123</v>
      </c>
      <c r="Y18" s="30">
        <v>-16.505714769214148</v>
      </c>
      <c r="Z18" s="30">
        <v>-15.332445287697908</v>
      </c>
      <c r="AA18" s="30">
        <v>-24.317878554724107</v>
      </c>
      <c r="AB18" s="30">
        <v>-13.115385621416758</v>
      </c>
      <c r="AC18" s="30">
        <v>-42.811343882820694</v>
      </c>
      <c r="AD18" s="30">
        <v>-12.58142975418923</v>
      </c>
      <c r="AE18" s="30">
        <v>-23.858898314490684</v>
      </c>
      <c r="AF18" s="30">
        <v>-4.3806299955677606</v>
      </c>
      <c r="AG18" s="30">
        <v>-12.538455549857037</v>
      </c>
      <c r="AH18" s="30">
        <v>-15.774619321028718</v>
      </c>
      <c r="AI18" s="30">
        <v>-12.132630482207773</v>
      </c>
      <c r="AJ18" s="30">
        <v>-12.508525806653505</v>
      </c>
      <c r="AK18" s="30">
        <v>-7.9768328578599919</v>
      </c>
      <c r="AL18" s="30">
        <v>-9.1369377934587614</v>
      </c>
      <c r="AM18" s="30">
        <v>-10.638108475077891</v>
      </c>
      <c r="AN18" s="30">
        <v>-15.225139916464554</v>
      </c>
      <c r="AO18" s="30">
        <v>-5.7871763326464407</v>
      </c>
      <c r="AP18" s="30">
        <v>-10.650559677974305</v>
      </c>
      <c r="AQ18" s="30">
        <v>-1.9347449991811538</v>
      </c>
      <c r="AR18" s="30">
        <v>-0.23299130520984038</v>
      </c>
      <c r="AS18" s="30">
        <v>-11.456037147055032</v>
      </c>
      <c r="AT18" s="30">
        <v>-2.2946539757014697</v>
      </c>
      <c r="AU18" s="30">
        <v>-0.21942634619524365</v>
      </c>
      <c r="AV18" s="30">
        <v>-0.94463344077053712</v>
      </c>
      <c r="AW18" s="30">
        <v>-0.91581258534222898</v>
      </c>
      <c r="AX18" s="30">
        <v>-6.5905128423233172</v>
      </c>
      <c r="AY18" s="30">
        <v>-15.494654923515544</v>
      </c>
      <c r="AZ18" s="30">
        <v>-28.263652</v>
      </c>
      <c r="BA18" s="30">
        <v>-4.6206200000000015</v>
      </c>
      <c r="BB18" s="30">
        <v>-2.2280229999999999</v>
      </c>
      <c r="BC18" s="30">
        <v>-3.5946229999999999</v>
      </c>
      <c r="BD18" s="30">
        <v>-9.3484800000000003</v>
      </c>
      <c r="BE18" s="30">
        <v>-1.3966259999999999</v>
      </c>
      <c r="BF18" s="30">
        <v>3.5927223244013442</v>
      </c>
      <c r="BG18" s="30">
        <v>-2.304465</v>
      </c>
      <c r="BH18" s="30">
        <v>-2.3735879999999998</v>
      </c>
      <c r="BI18" s="30">
        <v>1.361996</v>
      </c>
      <c r="BJ18" s="30">
        <v>-3.8972250000000002</v>
      </c>
      <c r="BK18" s="30">
        <v>3.2547329999999999</v>
      </c>
      <c r="BL18" s="30">
        <v>-13.49258</v>
      </c>
      <c r="BM18" s="30">
        <v>-14.387615</v>
      </c>
      <c r="BN18" s="30">
        <v>13.905595999999999</v>
      </c>
      <c r="BO18" s="30">
        <v>15.373900000000001</v>
      </c>
      <c r="BP18" s="24">
        <f t="shared" si="3"/>
        <v>15.373900000000001</v>
      </c>
      <c r="BQ18" s="24">
        <f t="shared" si="4"/>
        <v>-54.864629069198038</v>
      </c>
      <c r="BR18" s="24">
        <f t="shared" si="2"/>
        <v>-11.763773511126889</v>
      </c>
      <c r="BT18" s="32"/>
      <c r="BU18" s="5"/>
      <c r="BV18" s="5"/>
      <c r="BW18" s="5"/>
      <c r="BX18" s="5"/>
      <c r="BY18" s="5"/>
      <c r="BZ18" s="5"/>
    </row>
    <row r="19" spans="1:78" ht="22.5" x14ac:dyDescent="0.65">
      <c r="A19" s="25"/>
      <c r="B19" s="147" t="s">
        <v>88</v>
      </c>
      <c r="C19" s="27" t="s">
        <v>60</v>
      </c>
      <c r="D19" s="28">
        <v>-27.307243419137389</v>
      </c>
      <c r="E19" s="28">
        <v>-23.051444275372415</v>
      </c>
      <c r="F19" s="28">
        <v>-28.541080649231716</v>
      </c>
      <c r="G19" s="28">
        <v>-29.354853970842278</v>
      </c>
      <c r="H19" s="28">
        <v>-31.661277581599617</v>
      </c>
      <c r="I19" s="28">
        <v>-53.066792419649353</v>
      </c>
      <c r="J19" s="28">
        <v>-22.346242783863435</v>
      </c>
      <c r="K19" s="29">
        <v>-0.88515079961594434</v>
      </c>
      <c r="L19" s="29">
        <v>-0.44273913510778246</v>
      </c>
      <c r="M19" s="29">
        <v>1.3960535524773856E-2</v>
      </c>
      <c r="N19" s="29">
        <v>-4.4925193641382677</v>
      </c>
      <c r="O19" s="29">
        <v>-1.6004165250905709</v>
      </c>
      <c r="P19" s="28">
        <v>-5.1433372991239192</v>
      </c>
      <c r="Q19" s="28">
        <v>-4.0177736212292787</v>
      </c>
      <c r="R19" s="29">
        <v>-0.134220956753348</v>
      </c>
      <c r="S19" s="29">
        <v>-8.4196011808634825</v>
      </c>
      <c r="T19" s="29">
        <v>-8.2254794152587412</v>
      </c>
      <c r="U19" s="29">
        <v>-11.854479167592173</v>
      </c>
      <c r="V19" s="29">
        <v>-7.7149460218514481</v>
      </c>
      <c r="W19" s="30">
        <v>-4.0639591431564908</v>
      </c>
      <c r="X19" s="48">
        <v>-12.419097308162858</v>
      </c>
      <c r="Y19" s="30">
        <v>-15.681973564685824</v>
      </c>
      <c r="Z19" s="30">
        <v>-12.14175848191698</v>
      </c>
      <c r="AA19" s="30">
        <v>-14.001899597310157</v>
      </c>
      <c r="AB19" s="30">
        <v>-8.1331297033091854</v>
      </c>
      <c r="AC19" s="30">
        <v>-7.5146207697016738</v>
      </c>
      <c r="AD19" s="30">
        <v>-5.4534430467160346</v>
      </c>
      <c r="AE19" s="30">
        <v>-2.7463924786539002</v>
      </c>
      <c r="AF19" s="30">
        <v>-1.5444117068579448</v>
      </c>
      <c r="AG19" s="30">
        <v>-8.8012752853525011</v>
      </c>
      <c r="AH19" s="30">
        <v>-10.685529822167478</v>
      </c>
      <c r="AI19" s="30">
        <v>-9.8899765687256913</v>
      </c>
      <c r="AJ19" s="30">
        <v>-2.7152464719958083</v>
      </c>
      <c r="AK19" s="30">
        <v>-5.0759456593698582</v>
      </c>
      <c r="AL19" s="30">
        <v>-12.488968306287211</v>
      </c>
      <c r="AM19" s="30">
        <v>-15.594574495171177</v>
      </c>
      <c r="AN19" s="30">
        <v>-2.5658358263869894</v>
      </c>
      <c r="AO19" s="30">
        <v>-4.8043075826141308</v>
      </c>
      <c r="AP19" s="30">
        <v>-3.9637832741503187</v>
      </c>
      <c r="AQ19" s="30">
        <v>-0.95906221431153427</v>
      </c>
      <c r="AR19" s="30">
        <v>-0.93225434221019898</v>
      </c>
      <c r="AS19" s="30">
        <v>-15.171507116545135</v>
      </c>
      <c r="AT19" s="30">
        <v>-0.43011507546791017</v>
      </c>
      <c r="AU19" s="30">
        <v>-0.43050834900366708</v>
      </c>
      <c r="AV19" s="30">
        <v>-6.0710123903679118</v>
      </c>
      <c r="AW19" s="30">
        <v>-0.82782058180346751</v>
      </c>
      <c r="AX19" s="30">
        <v>-1.8353941747135174</v>
      </c>
      <c r="AY19" s="30">
        <v>-10.95360218916244</v>
      </c>
      <c r="AZ19" s="138" t="s">
        <v>189</v>
      </c>
      <c r="BA19" s="138"/>
      <c r="BB19" s="138" t="s">
        <v>189</v>
      </c>
      <c r="BC19" s="138" t="s">
        <v>189</v>
      </c>
      <c r="BD19" s="138"/>
      <c r="BE19" s="138"/>
      <c r="BF19" s="138"/>
      <c r="BG19" s="138" t="s">
        <v>189</v>
      </c>
      <c r="BH19" s="138" t="s">
        <v>189</v>
      </c>
      <c r="BI19" s="138" t="s">
        <v>189</v>
      </c>
      <c r="BJ19" s="138" t="s">
        <v>189</v>
      </c>
      <c r="BK19" s="138" t="s">
        <v>189</v>
      </c>
      <c r="BL19" s="138" t="s">
        <v>189</v>
      </c>
      <c r="BM19" s="138" t="s">
        <v>189</v>
      </c>
      <c r="BN19" s="138" t="s">
        <v>189</v>
      </c>
      <c r="BO19" s="138" t="s">
        <v>189</v>
      </c>
      <c r="BP19" s="24">
        <f t="shared" si="3"/>
        <v>1.3960535524773856E-2</v>
      </c>
      <c r="BQ19" s="24">
        <f t="shared" si="4"/>
        <v>-53.066792419649353</v>
      </c>
      <c r="BR19" s="24">
        <f t="shared" si="2"/>
        <v>-9.711313407855716</v>
      </c>
      <c r="BT19" s="32"/>
      <c r="BU19" s="5"/>
      <c r="BV19" s="5"/>
      <c r="BW19" s="5"/>
      <c r="BX19" s="5"/>
      <c r="BY19" s="5"/>
      <c r="BZ19" s="5"/>
    </row>
    <row r="20" spans="1:78" ht="22.5" x14ac:dyDescent="0.65">
      <c r="A20" s="25"/>
      <c r="B20" s="147"/>
      <c r="C20" s="27" t="s">
        <v>61</v>
      </c>
      <c r="D20" s="28">
        <v>-27.106012932002429</v>
      </c>
      <c r="E20" s="28">
        <v>-18.909080824395598</v>
      </c>
      <c r="F20" s="28">
        <v>-35.164414076347001</v>
      </c>
      <c r="G20" s="28">
        <v>-36.640022299782004</v>
      </c>
      <c r="H20" s="28">
        <v>-40.118944174224225</v>
      </c>
      <c r="I20" s="28">
        <v>-64.896328072225316</v>
      </c>
      <c r="J20" s="28">
        <v>-25.701226125644414</v>
      </c>
      <c r="K20" s="29">
        <v>-1.4505202564232582</v>
      </c>
      <c r="L20" s="29">
        <v>-0.55367217396211044</v>
      </c>
      <c r="M20" s="29">
        <v>-9.4433511140833482E-2</v>
      </c>
      <c r="N20" s="29">
        <v>-2.6310109957945276</v>
      </c>
      <c r="O20" s="29">
        <v>-7.9443480087311391</v>
      </c>
      <c r="P20" s="28">
        <v>-5.1433372991239192</v>
      </c>
      <c r="Q20" s="28">
        <v>-2.0039867020494264</v>
      </c>
      <c r="R20" s="29">
        <v>-3.4329767936447473</v>
      </c>
      <c r="S20" s="29">
        <v>-9.4522918558212012</v>
      </c>
      <c r="T20" s="29">
        <v>-6.2430305529562791</v>
      </c>
      <c r="U20" s="29">
        <v>-12.541424577918658</v>
      </c>
      <c r="V20" s="29">
        <v>-10.725996994395471</v>
      </c>
      <c r="W20" s="30">
        <v>-7.075010115700513</v>
      </c>
      <c r="X20" s="48">
        <v>-12.419097308162858</v>
      </c>
      <c r="Y20" s="30">
        <v>-18.856072548130879</v>
      </c>
      <c r="Z20" s="30">
        <v>-7.5498872739595324</v>
      </c>
      <c r="AA20" s="30">
        <v>-6.2842187136261654</v>
      </c>
      <c r="AB20" s="30">
        <v>-7.5457027039744968</v>
      </c>
      <c r="AC20" s="30">
        <v>-7.4895258466931356</v>
      </c>
      <c r="AD20" s="30">
        <v>-5.4534430467160346</v>
      </c>
      <c r="AE20" s="30">
        <v>-2.7463924786539002</v>
      </c>
      <c r="AF20" s="30">
        <v>-2.0336314110779923</v>
      </c>
      <c r="AG20" s="30">
        <v>-8.7410178476390037</v>
      </c>
      <c r="AH20" s="30">
        <v>-10.685529822167478</v>
      </c>
      <c r="AI20" s="30">
        <v>-9.8899765687256913</v>
      </c>
      <c r="AJ20" s="30">
        <v>-3.1727095994627588</v>
      </c>
      <c r="AK20" s="30">
        <v>-5.5968520138525912</v>
      </c>
      <c r="AL20" s="30">
        <v>-19.884715495437774</v>
      </c>
      <c r="AM20" s="30">
        <v>-15.594574495171177</v>
      </c>
      <c r="AN20" s="30">
        <v>-7.4238366425883546</v>
      </c>
      <c r="AO20" s="30">
        <v>-5.4784773433440623</v>
      </c>
      <c r="AP20" s="30">
        <v>-5.9883987593498578</v>
      </c>
      <c r="AQ20" s="30">
        <v>-3.1927380382789741</v>
      </c>
      <c r="AR20" s="30">
        <v>-1.0500702968885878</v>
      </c>
      <c r="AS20" s="30">
        <v>-10.34114301849959</v>
      </c>
      <c r="AT20" s="30">
        <v>-2.4922762576141331</v>
      </c>
      <c r="AU20" s="30">
        <v>-0.50271959581523695</v>
      </c>
      <c r="AV20" s="30">
        <v>-5.6299880916944529</v>
      </c>
      <c r="AW20" s="30">
        <v>-0.90926257351273554</v>
      </c>
      <c r="AX20" s="30">
        <v>-1.4814934329307932</v>
      </c>
      <c r="AY20" s="30">
        <v>-10.95360218916244</v>
      </c>
      <c r="AZ20" s="138" t="s">
        <v>189</v>
      </c>
      <c r="BA20" s="138"/>
      <c r="BB20" s="138" t="s">
        <v>189</v>
      </c>
      <c r="BC20" s="138" t="s">
        <v>189</v>
      </c>
      <c r="BD20" s="138"/>
      <c r="BE20" s="138"/>
      <c r="BF20" s="138"/>
      <c r="BG20" s="138" t="s">
        <v>189</v>
      </c>
      <c r="BH20" s="138" t="s">
        <v>189</v>
      </c>
      <c r="BI20" s="138" t="s">
        <v>189</v>
      </c>
      <c r="BJ20" s="138" t="s">
        <v>189</v>
      </c>
      <c r="BK20" s="138" t="s">
        <v>189</v>
      </c>
      <c r="BL20" s="138" t="s">
        <v>189</v>
      </c>
      <c r="BM20" s="138" t="s">
        <v>189</v>
      </c>
      <c r="BN20" s="138" t="s">
        <v>189</v>
      </c>
      <c r="BO20" s="138" t="s">
        <v>189</v>
      </c>
      <c r="BP20" s="24">
        <f t="shared" si="3"/>
        <v>-9.4433511140833482E-2</v>
      </c>
      <c r="BQ20" s="24">
        <f t="shared" si="4"/>
        <v>-64.896328072225316</v>
      </c>
      <c r="BR20" s="24">
        <f t="shared" si="2"/>
        <v>-10.775321286571119</v>
      </c>
      <c r="BT20" s="32"/>
      <c r="BU20" s="5"/>
      <c r="BV20" s="5"/>
      <c r="BW20" s="5"/>
      <c r="BX20" s="5"/>
      <c r="BY20" s="5"/>
      <c r="BZ20" s="5"/>
    </row>
    <row r="21" spans="1:78" ht="22.5" x14ac:dyDescent="0.65">
      <c r="A21" s="25"/>
      <c r="B21" s="148" t="s">
        <v>190</v>
      </c>
      <c r="C21" s="85" t="s">
        <v>191</v>
      </c>
      <c r="D21" s="28"/>
      <c r="E21" s="28"/>
      <c r="F21" s="28"/>
      <c r="G21" s="28"/>
      <c r="H21" s="28"/>
      <c r="I21" s="28"/>
      <c r="J21" s="28"/>
      <c r="K21" s="29"/>
      <c r="L21" s="29"/>
      <c r="M21" s="29"/>
      <c r="N21" s="29"/>
      <c r="O21" s="29"/>
      <c r="P21" s="28"/>
      <c r="Q21" s="28"/>
      <c r="R21" s="29"/>
      <c r="S21" s="29"/>
      <c r="T21" s="29"/>
      <c r="U21" s="29"/>
      <c r="V21" s="29"/>
      <c r="W21" s="30"/>
      <c r="X21" s="48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>
        <v>-21.395330000000001</v>
      </c>
      <c r="BA21" s="30">
        <v>8.4755319999999905</v>
      </c>
      <c r="BB21" s="30">
        <v>-3.7091500000000002</v>
      </c>
      <c r="BC21" s="30">
        <v>6.0468000000000001E-2</v>
      </c>
      <c r="BD21" s="30">
        <v>-11.826848</v>
      </c>
      <c r="BE21" s="30">
        <v>1.0213429999999999</v>
      </c>
      <c r="BF21" s="30">
        <v>-6.9840758521759696</v>
      </c>
      <c r="BG21" s="30">
        <v>-1.730602</v>
      </c>
      <c r="BH21" s="30">
        <v>-0.33619300000000002</v>
      </c>
      <c r="BI21" s="30">
        <v>-2.1330429999999998</v>
      </c>
      <c r="BJ21" s="30">
        <v>-7.4569409999999996</v>
      </c>
      <c r="BK21" s="30">
        <v>4.503914</v>
      </c>
      <c r="BL21" s="30">
        <v>-6.2140959999999996</v>
      </c>
      <c r="BM21" s="30">
        <v>-11.297476</v>
      </c>
      <c r="BN21" s="30">
        <v>-7.2659159999999998</v>
      </c>
      <c r="BO21" s="30">
        <v>-7.3785850000000002</v>
      </c>
      <c r="BP21" s="24">
        <f t="shared" si="3"/>
        <v>8.4755319999999905</v>
      </c>
      <c r="BQ21" s="24">
        <f t="shared" si="4"/>
        <v>-21.395330000000001</v>
      </c>
      <c r="BR21" s="24">
        <f t="shared" si="2"/>
        <v>-4.6041874282609987</v>
      </c>
      <c r="BT21" s="32"/>
      <c r="BU21" s="5"/>
      <c r="BV21" s="5"/>
      <c r="BW21" s="5"/>
      <c r="BX21" s="5"/>
      <c r="BY21" s="5"/>
      <c r="BZ21" s="5"/>
    </row>
    <row r="22" spans="1:78" ht="22.5" x14ac:dyDescent="0.65">
      <c r="A22" s="25"/>
      <c r="B22" s="148"/>
      <c r="C22" s="85" t="s">
        <v>192</v>
      </c>
      <c r="D22" s="28"/>
      <c r="E22" s="28"/>
      <c r="F22" s="28"/>
      <c r="G22" s="28"/>
      <c r="H22" s="28"/>
      <c r="I22" s="28"/>
      <c r="J22" s="28"/>
      <c r="K22" s="29"/>
      <c r="L22" s="29"/>
      <c r="M22" s="29"/>
      <c r="N22" s="29"/>
      <c r="O22" s="29"/>
      <c r="P22" s="28"/>
      <c r="Q22" s="28"/>
      <c r="R22" s="29"/>
      <c r="S22" s="29"/>
      <c r="T22" s="29"/>
      <c r="U22" s="29"/>
      <c r="V22" s="29"/>
      <c r="W22" s="30"/>
      <c r="X22" s="48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>
        <v>-23.947337999999998</v>
      </c>
      <c r="BA22" s="30">
        <v>-17.817366999999994</v>
      </c>
      <c r="BB22" s="30">
        <v>-29.198302999999999</v>
      </c>
      <c r="BC22" s="30">
        <v>-2.1320950000000001</v>
      </c>
      <c r="BD22" s="30">
        <v>-14.721128</v>
      </c>
      <c r="BE22" s="30">
        <v>-6.9942299999999999</v>
      </c>
      <c r="BF22" s="30">
        <v>-9.190440529633257</v>
      </c>
      <c r="BG22" s="30">
        <v>-6.2056889999999996</v>
      </c>
      <c r="BH22" s="30">
        <v>-3.5591520000000001</v>
      </c>
      <c r="BI22" s="30">
        <v>-3.5854349999999999</v>
      </c>
      <c r="BJ22" s="30">
        <v>-7.4569409999999996</v>
      </c>
      <c r="BK22" s="30">
        <v>3.6809829999999999</v>
      </c>
      <c r="BL22" s="30">
        <v>-13.918892</v>
      </c>
      <c r="BM22" s="30">
        <v>-13.079442999999999</v>
      </c>
      <c r="BN22" s="30">
        <v>-8.8316040000000005</v>
      </c>
      <c r="BO22" s="30">
        <v>-15.297844</v>
      </c>
      <c r="BP22" s="24">
        <f t="shared" si="3"/>
        <v>3.6809829999999999</v>
      </c>
      <c r="BQ22" s="24">
        <f t="shared" si="4"/>
        <v>-29.198302999999999</v>
      </c>
      <c r="BR22" s="24">
        <f t="shared" si="2"/>
        <v>-10.765932408102078</v>
      </c>
      <c r="BT22" s="32"/>
      <c r="BU22" s="5"/>
      <c r="BV22" s="5"/>
      <c r="BW22" s="5"/>
      <c r="BX22" s="5"/>
      <c r="BY22" s="5"/>
      <c r="BZ22" s="5"/>
    </row>
    <row r="23" spans="1:78" ht="22.5" customHeight="1" x14ac:dyDescent="0.65">
      <c r="A23" s="25"/>
      <c r="B23" s="149" t="s">
        <v>62</v>
      </c>
      <c r="C23" s="85" t="s">
        <v>193</v>
      </c>
      <c r="D23" s="28"/>
      <c r="E23" s="28"/>
      <c r="F23" s="28"/>
      <c r="G23" s="28"/>
      <c r="H23" s="28"/>
      <c r="I23" s="28"/>
      <c r="J23" s="28"/>
      <c r="K23" s="29"/>
      <c r="L23" s="29"/>
      <c r="M23" s="29"/>
      <c r="N23" s="29"/>
      <c r="O23" s="29"/>
      <c r="P23" s="28"/>
      <c r="Q23" s="28"/>
      <c r="R23" s="29"/>
      <c r="S23" s="29"/>
      <c r="T23" s="29"/>
      <c r="U23" s="29"/>
      <c r="V23" s="29"/>
      <c r="W23" s="30"/>
      <c r="X23" s="48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>
        <v>-26.642793999999999</v>
      </c>
      <c r="BA23" s="30">
        <v>-12.476945000000001</v>
      </c>
      <c r="BB23" s="30">
        <v>-5.7117329999999997</v>
      </c>
      <c r="BC23" s="30">
        <v>-2.375019</v>
      </c>
      <c r="BD23" s="30">
        <v>-17.619679999999999</v>
      </c>
      <c r="BE23" s="30">
        <v>-3.740551</v>
      </c>
      <c r="BF23" s="30">
        <v>-6.0522342593076086</v>
      </c>
      <c r="BG23" s="30">
        <v>-1.433362</v>
      </c>
      <c r="BH23" s="30">
        <v>-1.0354239999999999</v>
      </c>
      <c r="BI23" s="30">
        <v>-1.382981</v>
      </c>
      <c r="BJ23" s="30">
        <v>-20.899204000000001</v>
      </c>
      <c r="BK23" s="30">
        <v>-2.1546129999999999</v>
      </c>
      <c r="BL23" s="30">
        <v>-6.4858089999999997</v>
      </c>
      <c r="BM23" s="30">
        <v>-7.7259250000000002</v>
      </c>
      <c r="BN23" s="30">
        <v>-3.8238500000000002</v>
      </c>
      <c r="BO23" s="30">
        <v>-11.133661</v>
      </c>
      <c r="BP23" s="24">
        <f t="shared" si="3"/>
        <v>-1.0354239999999999</v>
      </c>
      <c r="BQ23" s="24">
        <f t="shared" si="4"/>
        <v>-26.642793999999999</v>
      </c>
      <c r="BR23" s="24">
        <f t="shared" si="2"/>
        <v>-8.1683615787067261</v>
      </c>
      <c r="BT23" s="32"/>
      <c r="BU23" s="5"/>
      <c r="BV23" s="5"/>
      <c r="BW23" s="5"/>
      <c r="BX23" s="5"/>
      <c r="BY23" s="5"/>
      <c r="BZ23" s="5"/>
    </row>
    <row r="24" spans="1:78" ht="22.5" x14ac:dyDescent="0.65">
      <c r="A24" s="25"/>
      <c r="B24" s="149"/>
      <c r="C24" s="85" t="s">
        <v>194</v>
      </c>
      <c r="D24" s="28"/>
      <c r="E24" s="28"/>
      <c r="F24" s="28"/>
      <c r="G24" s="28"/>
      <c r="H24" s="28"/>
      <c r="I24" s="28"/>
      <c r="J24" s="28"/>
      <c r="K24" s="29"/>
      <c r="L24" s="29"/>
      <c r="M24" s="29"/>
      <c r="N24" s="29"/>
      <c r="O24" s="29"/>
      <c r="P24" s="28"/>
      <c r="Q24" s="28"/>
      <c r="R24" s="29"/>
      <c r="S24" s="29"/>
      <c r="T24" s="29"/>
      <c r="U24" s="29"/>
      <c r="V24" s="29"/>
      <c r="W24" s="30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>
        <v>-21.254756</v>
      </c>
      <c r="BA24" s="30">
        <v>-13.162715000000009</v>
      </c>
      <c r="BB24" s="30">
        <v>-17.022808000000001</v>
      </c>
      <c r="BC24" s="30">
        <v>-1.2892030000000001</v>
      </c>
      <c r="BD24" s="30">
        <v>-12.267507999999999</v>
      </c>
      <c r="BE24" s="30">
        <v>-4.5822000000000003</v>
      </c>
      <c r="BF24" s="30">
        <v>-1.0690886499710877</v>
      </c>
      <c r="BG24" s="30">
        <v>-2.0157889999999998</v>
      </c>
      <c r="BH24" s="30">
        <v>-2.2631760000000001</v>
      </c>
      <c r="BI24" s="30">
        <v>-0.26643</v>
      </c>
      <c r="BJ24" s="30">
        <v>-6.3797110000000004</v>
      </c>
      <c r="BK24" s="30">
        <v>4.1654869999999997</v>
      </c>
      <c r="BL24" s="30">
        <v>-4.4575750000000003</v>
      </c>
      <c r="BM24" s="30">
        <v>-3.6423320000000001</v>
      </c>
      <c r="BN24" s="30">
        <v>-6.1780980000000003</v>
      </c>
      <c r="BO24" s="30">
        <v>-5.1798890000000002</v>
      </c>
      <c r="BP24" s="24">
        <f t="shared" si="3"/>
        <v>4.1654869999999997</v>
      </c>
      <c r="BQ24" s="24">
        <f t="shared" si="4"/>
        <v>-21.254756</v>
      </c>
      <c r="BR24" s="24">
        <f t="shared" si="2"/>
        <v>-6.0541119781231947</v>
      </c>
      <c r="BT24" s="32"/>
      <c r="BU24" s="5"/>
      <c r="BV24" s="5"/>
      <c r="BW24" s="5"/>
      <c r="BX24" s="5"/>
      <c r="BY24" s="5"/>
      <c r="BZ24" s="5"/>
    </row>
    <row r="25" spans="1:78" ht="22.5" x14ac:dyDescent="0.65">
      <c r="A25" s="25"/>
      <c r="B25" s="149"/>
      <c r="C25" s="85" t="s">
        <v>195</v>
      </c>
      <c r="D25" s="28"/>
      <c r="E25" s="28"/>
      <c r="F25" s="28"/>
      <c r="G25" s="28"/>
      <c r="H25" s="28"/>
      <c r="I25" s="28"/>
      <c r="J25" s="28"/>
      <c r="K25" s="29"/>
      <c r="L25" s="29"/>
      <c r="M25" s="29"/>
      <c r="N25" s="29"/>
      <c r="O25" s="29"/>
      <c r="P25" s="28"/>
      <c r="Q25" s="28"/>
      <c r="R25" s="29"/>
      <c r="S25" s="29"/>
      <c r="T25" s="29"/>
      <c r="U25" s="29"/>
      <c r="V25" s="29"/>
      <c r="W25" s="30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>
        <v>-21.951426999999999</v>
      </c>
      <c r="BA25" s="30">
        <v>-22.330648000000014</v>
      </c>
      <c r="BB25" s="30">
        <v>-23.773540000000001</v>
      </c>
      <c r="BC25" s="30">
        <v>3.1222490000000001</v>
      </c>
      <c r="BD25" s="30">
        <v>-14.019954</v>
      </c>
      <c r="BE25" s="30">
        <v>-1.295688</v>
      </c>
      <c r="BF25" s="30">
        <v>-9.6442927322043754</v>
      </c>
      <c r="BG25" s="30">
        <v>-4.412509</v>
      </c>
      <c r="BH25" s="30">
        <v>-2.2631760000000001</v>
      </c>
      <c r="BI25" s="30">
        <v>-4.2712469999999998</v>
      </c>
      <c r="BJ25" s="30">
        <v>-7.9914449999999997</v>
      </c>
      <c r="BK25" s="30">
        <v>-0.25597500000000001</v>
      </c>
      <c r="BL25" s="30">
        <v>-7.8815299999999997</v>
      </c>
      <c r="BM25" s="30">
        <v>-4.5195400000000001</v>
      </c>
      <c r="BN25" s="30">
        <v>-7.199878</v>
      </c>
      <c r="BO25" s="30">
        <v>-5.5517820000000002</v>
      </c>
      <c r="BP25" s="24">
        <f t="shared" si="3"/>
        <v>3.1222490000000001</v>
      </c>
      <c r="BQ25" s="24">
        <f t="shared" si="4"/>
        <v>-23.773540000000001</v>
      </c>
      <c r="BR25" s="24">
        <f t="shared" si="2"/>
        <v>-8.3900239207627756</v>
      </c>
      <c r="BT25" s="32"/>
      <c r="BU25" s="5"/>
      <c r="BV25" s="5"/>
      <c r="BW25" s="5"/>
      <c r="BX25" s="5"/>
      <c r="BY25" s="5"/>
      <c r="BZ25" s="5"/>
    </row>
    <row r="26" spans="1:78" ht="22.5" x14ac:dyDescent="0.65">
      <c r="A26" s="25"/>
      <c r="B26" s="17">
        <v>3</v>
      </c>
      <c r="C26" s="39" t="s">
        <v>64</v>
      </c>
      <c r="D26" s="33"/>
      <c r="E26" s="33"/>
      <c r="F26" s="33"/>
      <c r="G26" s="33"/>
      <c r="H26" s="33"/>
      <c r="I26" s="33"/>
      <c r="J26" s="33"/>
      <c r="K26" s="34"/>
      <c r="L26" s="34"/>
      <c r="M26" s="34"/>
      <c r="N26" s="34"/>
      <c r="O26" s="35"/>
      <c r="P26" s="35"/>
      <c r="Q26" s="35"/>
      <c r="R26" s="34"/>
      <c r="S26" s="34"/>
      <c r="T26" s="36"/>
      <c r="U26" s="36"/>
      <c r="V26" s="36"/>
      <c r="W26" s="37"/>
      <c r="X26" s="38"/>
      <c r="Y26" s="38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 t="s">
        <v>189</v>
      </c>
      <c r="BA26" s="36"/>
      <c r="BB26" s="36" t="s">
        <v>189</v>
      </c>
      <c r="BC26" s="36" t="s">
        <v>189</v>
      </c>
      <c r="BD26" s="36"/>
      <c r="BE26" s="36"/>
      <c r="BF26" s="36"/>
      <c r="BG26" s="36" t="s">
        <v>189</v>
      </c>
      <c r="BH26" s="36" t="s">
        <v>189</v>
      </c>
      <c r="BI26" s="36" t="s">
        <v>189</v>
      </c>
      <c r="BJ26" s="36" t="s">
        <v>189</v>
      </c>
      <c r="BK26" s="36" t="s">
        <v>189</v>
      </c>
      <c r="BL26" s="36" t="s">
        <v>189</v>
      </c>
      <c r="BM26" s="36" t="s">
        <v>189</v>
      </c>
      <c r="BN26" s="36" t="s">
        <v>189</v>
      </c>
      <c r="BO26" s="36" t="s">
        <v>189</v>
      </c>
      <c r="BP26" s="24"/>
      <c r="BQ26" s="24"/>
      <c r="BR26" s="24" t="str">
        <f t="shared" si="2"/>
        <v/>
      </c>
      <c r="BT26" s="32"/>
      <c r="BU26" s="5"/>
      <c r="BV26" s="5"/>
      <c r="BW26" s="5"/>
      <c r="BX26" s="5"/>
      <c r="BY26" s="5"/>
      <c r="BZ26" s="5"/>
    </row>
    <row r="27" spans="1:78" ht="22.5" x14ac:dyDescent="0.65">
      <c r="A27" s="25"/>
      <c r="B27" s="26"/>
      <c r="C27" s="85" t="s">
        <v>56</v>
      </c>
      <c r="D27" s="28"/>
      <c r="E27" s="28"/>
      <c r="F27" s="28"/>
      <c r="G27" s="28"/>
      <c r="H27" s="28"/>
      <c r="I27" s="28"/>
      <c r="J27" s="28"/>
      <c r="K27" s="29"/>
      <c r="L27" s="29"/>
      <c r="M27" s="29"/>
      <c r="N27" s="29"/>
      <c r="O27" s="29"/>
      <c r="P27" s="28"/>
      <c r="Q27" s="28"/>
      <c r="R27" s="29"/>
      <c r="S27" s="29"/>
      <c r="T27" s="29"/>
      <c r="U27" s="29"/>
      <c r="V27" s="29"/>
      <c r="W27" s="30"/>
      <c r="X27" s="48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>
        <v>22.829327597593004</v>
      </c>
      <c r="BA27" s="30">
        <v>18.758489114285631</v>
      </c>
      <c r="BB27" s="30">
        <v>5.4228694706843301</v>
      </c>
      <c r="BC27" s="30">
        <v>4.8866913788003359</v>
      </c>
      <c r="BD27" s="30">
        <v>16.262875031203659</v>
      </c>
      <c r="BE27" s="30">
        <v>20.787857895219169</v>
      </c>
      <c r="BF27" s="30">
        <v>23.072883000000001</v>
      </c>
      <c r="BG27" s="30">
        <v>4.9528489999999996</v>
      </c>
      <c r="BH27" s="30">
        <v>21.5</v>
      </c>
      <c r="BI27" s="30">
        <v>17.732894999999999</v>
      </c>
      <c r="BJ27" s="30">
        <v>24.783023</v>
      </c>
      <c r="BK27" s="30">
        <v>17.884629</v>
      </c>
      <c r="BL27" s="30">
        <v>34.780687</v>
      </c>
      <c r="BM27" s="30">
        <v>36.481744999999997</v>
      </c>
      <c r="BN27" s="30">
        <v>37.219594000000001</v>
      </c>
      <c r="BO27" s="30">
        <v>27.821335000000001</v>
      </c>
      <c r="BP27" s="24">
        <f t="shared" ref="BP27:BP34" si="5">IFERROR(MAX(D27:BO27),"")</f>
        <v>37.219594000000001</v>
      </c>
      <c r="BQ27" s="24">
        <f t="shared" ref="BQ27:BQ34" si="6">IFERROR(MIN(D27:BO27),"")</f>
        <v>4.8866913788003359</v>
      </c>
      <c r="BR27" s="24">
        <f t="shared" si="2"/>
        <v>20.948609405486636</v>
      </c>
      <c r="BT27" s="32"/>
      <c r="BU27" s="5"/>
      <c r="BV27" s="5"/>
      <c r="BW27" s="5"/>
      <c r="BX27" s="5"/>
      <c r="BY27" s="5"/>
      <c r="BZ27" s="5"/>
    </row>
    <row r="28" spans="1:78" ht="22.5" x14ac:dyDescent="0.65">
      <c r="A28" s="25"/>
      <c r="B28" s="148" t="s">
        <v>57</v>
      </c>
      <c r="C28" s="85" t="s">
        <v>59</v>
      </c>
      <c r="D28" s="28"/>
      <c r="E28" s="28"/>
      <c r="F28" s="28"/>
      <c r="G28" s="28"/>
      <c r="H28" s="28"/>
      <c r="I28" s="28"/>
      <c r="J28" s="28"/>
      <c r="K28" s="29"/>
      <c r="L28" s="29"/>
      <c r="M28" s="29"/>
      <c r="N28" s="29"/>
      <c r="O28" s="29"/>
      <c r="P28" s="28"/>
      <c r="Q28" s="28"/>
      <c r="R28" s="29"/>
      <c r="S28" s="29"/>
      <c r="T28" s="29"/>
      <c r="U28" s="29"/>
      <c r="V28" s="29"/>
      <c r="W28" s="30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>
        <v>23.425411</v>
      </c>
      <c r="BA28" s="30">
        <v>18.189743000000014</v>
      </c>
      <c r="BB28" s="30">
        <v>12.159624000000001</v>
      </c>
      <c r="BC28" s="30">
        <v>7.2256799999999997</v>
      </c>
      <c r="BD28" s="30">
        <v>24.202117999999999</v>
      </c>
      <c r="BE28" s="30">
        <v>27.761526</v>
      </c>
      <c r="BF28" s="30">
        <v>27.447445409391698</v>
      </c>
      <c r="BG28" s="30">
        <v>6.5358080000000003</v>
      </c>
      <c r="BH28" s="30">
        <v>32.416342</v>
      </c>
      <c r="BI28" s="30">
        <v>24.313403000000001</v>
      </c>
      <c r="BJ28" s="30">
        <v>30.764845000000001</v>
      </c>
      <c r="BK28" s="30">
        <v>21.930624000000002</v>
      </c>
      <c r="BL28" s="30">
        <v>40.276398999999998</v>
      </c>
      <c r="BM28" s="30">
        <v>37.997498999999998</v>
      </c>
      <c r="BN28" s="30">
        <v>34.565327000000003</v>
      </c>
      <c r="BO28" s="30">
        <v>27.321674999999999</v>
      </c>
      <c r="BP28" s="24">
        <f t="shared" si="5"/>
        <v>40.276398999999998</v>
      </c>
      <c r="BQ28" s="24">
        <f t="shared" si="6"/>
        <v>6.5358080000000003</v>
      </c>
      <c r="BR28" s="24">
        <f t="shared" si="2"/>
        <v>24.783341838086983</v>
      </c>
      <c r="BT28" s="32"/>
      <c r="BU28" s="5"/>
      <c r="BV28" s="5"/>
      <c r="BW28" s="5"/>
      <c r="BX28" s="5"/>
      <c r="BY28" s="5"/>
      <c r="BZ28" s="5"/>
    </row>
    <row r="29" spans="1:78" ht="22.5" x14ac:dyDescent="0.65">
      <c r="A29" s="25"/>
      <c r="B29" s="148"/>
      <c r="C29" s="85" t="s">
        <v>58</v>
      </c>
      <c r="D29" s="28"/>
      <c r="E29" s="28"/>
      <c r="F29" s="28"/>
      <c r="G29" s="28"/>
      <c r="H29" s="28"/>
      <c r="I29" s="28"/>
      <c r="J29" s="28"/>
      <c r="K29" s="29"/>
      <c r="L29" s="29"/>
      <c r="M29" s="29"/>
      <c r="N29" s="29"/>
      <c r="O29" s="29"/>
      <c r="P29" s="28"/>
      <c r="Q29" s="28"/>
      <c r="R29" s="29"/>
      <c r="S29" s="29"/>
      <c r="T29" s="29"/>
      <c r="U29" s="29"/>
      <c r="V29" s="29"/>
      <c r="W29" s="30"/>
      <c r="X29" s="48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>
        <v>22.667076000000002</v>
      </c>
      <c r="BA29" s="30">
        <v>19.326187999999998</v>
      </c>
      <c r="BB29" s="30">
        <v>-1.9138770000000001</v>
      </c>
      <c r="BC29" s="30">
        <v>1.278548</v>
      </c>
      <c r="BD29" s="30">
        <v>4.3000030000000002</v>
      </c>
      <c r="BE29" s="30">
        <v>8.1745249999999992</v>
      </c>
      <c r="BF29" s="30">
        <v>14.288927162284459</v>
      </c>
      <c r="BG29" s="30">
        <v>1.78928</v>
      </c>
      <c r="BH29" s="30">
        <v>1.076352</v>
      </c>
      <c r="BI29" s="30">
        <v>4.7346880000000002</v>
      </c>
      <c r="BJ29" s="30">
        <v>12.936855</v>
      </c>
      <c r="BK29" s="30">
        <v>9.2596939999999996</v>
      </c>
      <c r="BL29" s="30">
        <v>24.052924999999998</v>
      </c>
      <c r="BM29" s="30">
        <v>33.436256</v>
      </c>
      <c r="BN29" s="30">
        <v>42.897514000000001</v>
      </c>
      <c r="BO29" s="30">
        <v>28.875830000000001</v>
      </c>
      <c r="BP29" s="24">
        <f t="shared" si="5"/>
        <v>42.897514000000001</v>
      </c>
      <c r="BQ29" s="24">
        <f t="shared" si="6"/>
        <v>-1.9138770000000001</v>
      </c>
      <c r="BR29" s="24">
        <f t="shared" si="2"/>
        <v>14.198799010142778</v>
      </c>
      <c r="BT29" s="32"/>
      <c r="BU29" s="5"/>
      <c r="BV29" s="5"/>
      <c r="BW29" s="5"/>
      <c r="BX29" s="5"/>
      <c r="BY29" s="5"/>
      <c r="BZ29" s="5"/>
    </row>
    <row r="30" spans="1:78" ht="22.5" x14ac:dyDescent="0.65">
      <c r="A30" s="25"/>
      <c r="B30" s="148" t="s">
        <v>190</v>
      </c>
      <c r="C30" s="85" t="s">
        <v>191</v>
      </c>
      <c r="D30" s="28"/>
      <c r="E30" s="28"/>
      <c r="F30" s="28"/>
      <c r="G30" s="28"/>
      <c r="H30" s="28"/>
      <c r="I30" s="28"/>
      <c r="J30" s="28"/>
      <c r="K30" s="29"/>
      <c r="L30" s="29"/>
      <c r="M30" s="29"/>
      <c r="N30" s="29"/>
      <c r="O30" s="29"/>
      <c r="P30" s="28"/>
      <c r="Q30" s="28"/>
      <c r="R30" s="29"/>
      <c r="S30" s="29"/>
      <c r="T30" s="29"/>
      <c r="U30" s="29"/>
      <c r="V30" s="29"/>
      <c r="W30" s="30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>
        <v>25.624019000000001</v>
      </c>
      <c r="BA30" s="30">
        <v>28.142309999999974</v>
      </c>
      <c r="BB30" s="30">
        <v>12.410365000000001</v>
      </c>
      <c r="BC30" s="30">
        <v>1.1746509999999999</v>
      </c>
      <c r="BD30" s="30">
        <v>22.298843999999999</v>
      </c>
      <c r="BE30" s="30">
        <v>28.840226000000001</v>
      </c>
      <c r="BF30" s="30">
        <v>26.430991519394212</v>
      </c>
      <c r="BG30" s="30">
        <v>2.6836329999999999</v>
      </c>
      <c r="BH30" s="30">
        <v>20.849572999999999</v>
      </c>
      <c r="BI30" s="30">
        <v>19.715627000000001</v>
      </c>
      <c r="BJ30" s="30">
        <v>22.583570000000002</v>
      </c>
      <c r="BK30" s="30">
        <v>9.0785429999999998</v>
      </c>
      <c r="BL30" s="30">
        <v>45.025191999999997</v>
      </c>
      <c r="BM30" s="30">
        <v>43.085625999999998</v>
      </c>
      <c r="BN30" s="30">
        <v>39.234808000000001</v>
      </c>
      <c r="BO30" s="30">
        <v>28.890863</v>
      </c>
      <c r="BP30" s="24">
        <f t="shared" si="5"/>
        <v>45.025191999999997</v>
      </c>
      <c r="BQ30" s="24">
        <f t="shared" si="6"/>
        <v>1.1746509999999999</v>
      </c>
      <c r="BR30" s="24">
        <f t="shared" si="2"/>
        <v>23.504302594962134</v>
      </c>
      <c r="BT30" s="32"/>
      <c r="BU30" s="5"/>
      <c r="BV30" s="5"/>
      <c r="BW30" s="5"/>
      <c r="BX30" s="5"/>
      <c r="BY30" s="5"/>
      <c r="BZ30" s="5"/>
    </row>
    <row r="31" spans="1:78" ht="22.5" x14ac:dyDescent="0.65">
      <c r="A31" s="25"/>
      <c r="B31" s="148"/>
      <c r="C31" s="85" t="s">
        <v>192</v>
      </c>
      <c r="D31" s="28"/>
      <c r="E31" s="28"/>
      <c r="F31" s="28"/>
      <c r="G31" s="28"/>
      <c r="H31" s="28"/>
      <c r="I31" s="28"/>
      <c r="J31" s="28"/>
      <c r="K31" s="29"/>
      <c r="L31" s="29"/>
      <c r="M31" s="29"/>
      <c r="N31" s="29"/>
      <c r="O31" s="29"/>
      <c r="P31" s="28"/>
      <c r="Q31" s="28"/>
      <c r="R31" s="29"/>
      <c r="S31" s="29"/>
      <c r="T31" s="29"/>
      <c r="U31" s="29"/>
      <c r="V31" s="29"/>
      <c r="W31" s="30"/>
      <c r="X31" s="48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>
        <v>17.041688000000001</v>
      </c>
      <c r="BA31" s="30">
        <v>13.855873999999982</v>
      </c>
      <c r="BB31" s="30">
        <v>-8.1588879999999993</v>
      </c>
      <c r="BC31" s="30">
        <v>-6.1952670000000003</v>
      </c>
      <c r="BD31" s="30">
        <v>8.9873720000000006</v>
      </c>
      <c r="BE31" s="30">
        <v>3.188069</v>
      </c>
      <c r="BF31" s="30">
        <v>9.4368694804285447</v>
      </c>
      <c r="BG31" s="30">
        <v>-2.4262510000000002</v>
      </c>
      <c r="BH31" s="30">
        <v>16.440721</v>
      </c>
      <c r="BI31" s="30">
        <v>15.965757999999999</v>
      </c>
      <c r="BJ31" s="30">
        <v>13.62932</v>
      </c>
      <c r="BK31" s="30">
        <v>20.582013</v>
      </c>
      <c r="BL31" s="30">
        <v>26.400062999999999</v>
      </c>
      <c r="BM31" s="30">
        <v>21.632315999999999</v>
      </c>
      <c r="BN31" s="30">
        <v>34.170755</v>
      </c>
      <c r="BO31" s="30">
        <v>24.792216</v>
      </c>
      <c r="BP31" s="24">
        <f t="shared" si="5"/>
        <v>34.170755</v>
      </c>
      <c r="BQ31" s="24">
        <f t="shared" si="6"/>
        <v>-8.1588879999999993</v>
      </c>
      <c r="BR31" s="24">
        <f t="shared" si="2"/>
        <v>13.083914280026782</v>
      </c>
      <c r="BT31" s="32"/>
      <c r="BU31" s="5"/>
      <c r="BV31" s="5"/>
      <c r="BW31" s="5"/>
      <c r="BX31" s="5"/>
      <c r="BY31" s="5"/>
      <c r="BZ31" s="5"/>
    </row>
    <row r="32" spans="1:78" ht="22.5" customHeight="1" x14ac:dyDescent="0.65">
      <c r="A32" s="25"/>
      <c r="B32" s="149" t="s">
        <v>62</v>
      </c>
      <c r="C32" s="85" t="s">
        <v>193</v>
      </c>
      <c r="D32" s="28"/>
      <c r="E32" s="28"/>
      <c r="F32" s="28"/>
      <c r="G32" s="28"/>
      <c r="H32" s="28"/>
      <c r="I32" s="28"/>
      <c r="J32" s="28"/>
      <c r="K32" s="29"/>
      <c r="L32" s="29"/>
      <c r="M32" s="29"/>
      <c r="N32" s="29"/>
      <c r="O32" s="29"/>
      <c r="P32" s="28"/>
      <c r="Q32" s="28"/>
      <c r="R32" s="29"/>
      <c r="S32" s="29"/>
      <c r="T32" s="29"/>
      <c r="U32" s="29"/>
      <c r="V32" s="29"/>
      <c r="W32" s="30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>
        <v>9.6738000000000005E-2</v>
      </c>
      <c r="BA32" s="30">
        <v>7.6992109999999947</v>
      </c>
      <c r="BB32" s="30">
        <v>-13.215819</v>
      </c>
      <c r="BC32" s="30">
        <v>-8.5517920000000007</v>
      </c>
      <c r="BD32" s="30">
        <v>5.1536059999999999</v>
      </c>
      <c r="BE32" s="30">
        <v>-0.22145200000000001</v>
      </c>
      <c r="BF32" s="30">
        <v>4.4961564271363352</v>
      </c>
      <c r="BG32" s="30">
        <v>0.40574700000000002</v>
      </c>
      <c r="BH32" s="30">
        <v>7.3169979999999999</v>
      </c>
      <c r="BI32" s="30">
        <v>0.50917199999999996</v>
      </c>
      <c r="BJ32" s="30">
        <v>1.4831129999999999</v>
      </c>
      <c r="BK32" s="30">
        <v>-3.5429050000000002</v>
      </c>
      <c r="BL32" s="30">
        <v>18.807254</v>
      </c>
      <c r="BM32" s="30">
        <v>16.217396999999998</v>
      </c>
      <c r="BN32" s="30">
        <v>10.683206</v>
      </c>
      <c r="BO32" s="30">
        <v>4.7670009999999996</v>
      </c>
      <c r="BP32" s="24">
        <f t="shared" si="5"/>
        <v>18.807254</v>
      </c>
      <c r="BQ32" s="24">
        <f t="shared" si="6"/>
        <v>-13.215819</v>
      </c>
      <c r="BR32" s="24">
        <f t="shared" si="2"/>
        <v>3.2564769641960205</v>
      </c>
      <c r="BT32" s="32"/>
      <c r="BU32" s="5"/>
      <c r="BV32" s="5"/>
      <c r="BW32" s="5"/>
      <c r="BX32" s="5"/>
      <c r="BY32" s="5"/>
      <c r="BZ32" s="5"/>
    </row>
    <row r="33" spans="1:78" ht="22.5" x14ac:dyDescent="0.65">
      <c r="A33" s="25"/>
      <c r="B33" s="149"/>
      <c r="C33" s="85" t="s">
        <v>194</v>
      </c>
      <c r="D33" s="28"/>
      <c r="E33" s="28"/>
      <c r="F33" s="28"/>
      <c r="G33" s="28"/>
      <c r="H33" s="28"/>
      <c r="I33" s="28"/>
      <c r="J33" s="28"/>
      <c r="K33" s="29"/>
      <c r="L33" s="29"/>
      <c r="M33" s="29"/>
      <c r="N33" s="29"/>
      <c r="O33" s="29"/>
      <c r="P33" s="28"/>
      <c r="Q33" s="28"/>
      <c r="R33" s="29"/>
      <c r="S33" s="29"/>
      <c r="T33" s="29"/>
      <c r="U33" s="29"/>
      <c r="V33" s="29"/>
      <c r="W33" s="30"/>
      <c r="X33" s="48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>
        <v>17.760670999999999</v>
      </c>
      <c r="BA33" s="30">
        <v>13.868400999999988</v>
      </c>
      <c r="BB33" s="30">
        <v>6.2275919999999996</v>
      </c>
      <c r="BC33" s="30">
        <v>-6.870107</v>
      </c>
      <c r="BD33" s="30">
        <v>16.732761</v>
      </c>
      <c r="BE33" s="30">
        <v>23.977214</v>
      </c>
      <c r="BF33" s="30">
        <v>11.856830830246874</v>
      </c>
      <c r="BG33" s="30">
        <v>6.1062130000000003</v>
      </c>
      <c r="BH33" s="30">
        <v>26.370526999999999</v>
      </c>
      <c r="BI33" s="30">
        <v>13.324408</v>
      </c>
      <c r="BJ33" s="30">
        <v>26.793659000000002</v>
      </c>
      <c r="BK33" s="30">
        <v>20.990195</v>
      </c>
      <c r="BL33" s="30">
        <v>36.887630999999999</v>
      </c>
      <c r="BM33" s="30">
        <v>46.473785999999997</v>
      </c>
      <c r="BN33" s="30">
        <v>46.094611</v>
      </c>
      <c r="BO33" s="30">
        <v>28.962122000000001</v>
      </c>
      <c r="BP33" s="24">
        <f t="shared" si="5"/>
        <v>46.473785999999997</v>
      </c>
      <c r="BQ33" s="24">
        <f t="shared" si="6"/>
        <v>-6.870107</v>
      </c>
      <c r="BR33" s="24">
        <f t="shared" si="2"/>
        <v>20.972282176890428</v>
      </c>
      <c r="BT33" s="32"/>
      <c r="BU33" s="5"/>
      <c r="BV33" s="5"/>
      <c r="BW33" s="5"/>
      <c r="BX33" s="5"/>
      <c r="BY33" s="5"/>
      <c r="BZ33" s="5"/>
    </row>
    <row r="34" spans="1:78" ht="22.5" x14ac:dyDescent="0.65">
      <c r="A34" s="25"/>
      <c r="B34" s="149"/>
      <c r="C34" s="85" t="s">
        <v>195</v>
      </c>
      <c r="D34" s="28"/>
      <c r="E34" s="28"/>
      <c r="F34" s="28"/>
      <c r="G34" s="28"/>
      <c r="H34" s="28"/>
      <c r="I34" s="28"/>
      <c r="J34" s="28"/>
      <c r="K34" s="29"/>
      <c r="L34" s="29"/>
      <c r="M34" s="29"/>
      <c r="N34" s="29"/>
      <c r="O34" s="29"/>
      <c r="P34" s="28"/>
      <c r="Q34" s="28"/>
      <c r="R34" s="29"/>
      <c r="S34" s="29"/>
      <c r="T34" s="29"/>
      <c r="U34" s="29"/>
      <c r="V34" s="29"/>
      <c r="W34" s="30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>
        <v>14.435848999999999</v>
      </c>
      <c r="BA34" s="30">
        <v>7.2032360000000031</v>
      </c>
      <c r="BB34" s="30">
        <v>2.5408309999999998</v>
      </c>
      <c r="BC34" s="30">
        <v>-9.9926180000000002</v>
      </c>
      <c r="BD34" s="30">
        <v>9.8658669999999997</v>
      </c>
      <c r="BE34" s="30">
        <v>-1.982898</v>
      </c>
      <c r="BF34" s="30">
        <v>14.917498275646956</v>
      </c>
      <c r="BG34" s="30">
        <v>-3.17517</v>
      </c>
      <c r="BH34" s="30">
        <v>19.322835000000001</v>
      </c>
      <c r="BI34" s="30">
        <v>8.7667669999999998</v>
      </c>
      <c r="BJ34" s="30">
        <v>15.542627</v>
      </c>
      <c r="BK34" s="30">
        <v>18.402837000000002</v>
      </c>
      <c r="BL34" s="30">
        <v>26.735579000000001</v>
      </c>
      <c r="BM34" s="30">
        <v>31.499324000000001</v>
      </c>
      <c r="BN34" s="30">
        <v>40.601228999999996</v>
      </c>
      <c r="BO34" s="30">
        <v>19.737698000000002</v>
      </c>
      <c r="BP34" s="24">
        <f t="shared" si="5"/>
        <v>40.601228999999996</v>
      </c>
      <c r="BQ34" s="24">
        <f t="shared" si="6"/>
        <v>-9.9926180000000002</v>
      </c>
      <c r="BR34" s="24">
        <f t="shared" si="2"/>
        <v>13.401343204727935</v>
      </c>
      <c r="BT34" s="32"/>
      <c r="BU34" s="5"/>
      <c r="BV34" s="5"/>
      <c r="BW34" s="5"/>
      <c r="BX34" s="5"/>
      <c r="BY34" s="5"/>
      <c r="BZ34" s="5"/>
    </row>
    <row r="35" spans="1:78" ht="22.5" x14ac:dyDescent="0.65">
      <c r="A35" s="25"/>
      <c r="B35" s="17">
        <v>4</v>
      </c>
      <c r="C35" s="39" t="s">
        <v>65</v>
      </c>
      <c r="D35" s="33"/>
      <c r="E35" s="33"/>
      <c r="F35" s="33"/>
      <c r="G35" s="33"/>
      <c r="H35" s="33"/>
      <c r="I35" s="33"/>
      <c r="J35" s="33"/>
      <c r="K35" s="34"/>
      <c r="L35" s="34"/>
      <c r="M35" s="34"/>
      <c r="N35" s="34"/>
      <c r="O35" s="35"/>
      <c r="P35" s="35"/>
      <c r="Q35" s="35"/>
      <c r="R35" s="34"/>
      <c r="S35" s="34"/>
      <c r="T35" s="36"/>
      <c r="U35" s="36"/>
      <c r="V35" s="36"/>
      <c r="W35" s="37"/>
      <c r="X35" s="38"/>
      <c r="Y35" s="38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 t="s">
        <v>189</v>
      </c>
      <c r="BA35" s="36"/>
      <c r="BB35" s="36" t="s">
        <v>189</v>
      </c>
      <c r="BC35" s="36" t="s">
        <v>189</v>
      </c>
      <c r="BD35" s="36"/>
      <c r="BE35" s="36"/>
      <c r="BF35" s="36"/>
      <c r="BG35" s="36" t="s">
        <v>189</v>
      </c>
      <c r="BH35" s="36" t="s">
        <v>189</v>
      </c>
      <c r="BI35" s="36" t="s">
        <v>189</v>
      </c>
      <c r="BJ35" s="36" t="s">
        <v>189</v>
      </c>
      <c r="BK35" s="36" t="s">
        <v>189</v>
      </c>
      <c r="BL35" s="36" t="s">
        <v>189</v>
      </c>
      <c r="BM35" s="36" t="s">
        <v>189</v>
      </c>
      <c r="BN35" s="36" t="s">
        <v>189</v>
      </c>
      <c r="BO35" s="36" t="s">
        <v>189</v>
      </c>
      <c r="BP35" s="24"/>
      <c r="BQ35" s="24"/>
      <c r="BR35" s="24" t="str">
        <f t="shared" si="2"/>
        <v/>
      </c>
      <c r="BT35" s="32"/>
      <c r="BU35" s="5"/>
      <c r="BV35" s="5"/>
      <c r="BW35" s="5"/>
      <c r="BX35" s="5"/>
      <c r="BY35" s="5"/>
      <c r="BZ35" s="5"/>
    </row>
    <row r="36" spans="1:78" ht="22.5" x14ac:dyDescent="0.65">
      <c r="A36" s="25"/>
      <c r="B36" s="135"/>
      <c r="C36" s="41" t="s">
        <v>59</v>
      </c>
      <c r="D36" s="33"/>
      <c r="E36" s="33"/>
      <c r="F36" s="33"/>
      <c r="G36" s="33"/>
      <c r="H36" s="33"/>
      <c r="I36" s="33"/>
      <c r="J36" s="33"/>
      <c r="K36" s="34"/>
      <c r="L36" s="34"/>
      <c r="M36" s="34"/>
      <c r="N36" s="34"/>
      <c r="O36" s="35"/>
      <c r="P36" s="35"/>
      <c r="Q36" s="35"/>
      <c r="R36" s="34"/>
      <c r="S36" s="34"/>
      <c r="T36" s="36"/>
      <c r="U36" s="36"/>
      <c r="V36" s="36"/>
      <c r="W36" s="37"/>
      <c r="X36" s="38"/>
      <c r="Y36" s="38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 t="s">
        <v>189</v>
      </c>
      <c r="BC36" s="36" t="s">
        <v>189</v>
      </c>
      <c r="BD36" s="36"/>
      <c r="BE36" s="36"/>
      <c r="BF36" s="36"/>
      <c r="BG36" s="36" t="s">
        <v>189</v>
      </c>
      <c r="BH36" s="36" t="s">
        <v>189</v>
      </c>
      <c r="BI36" s="36" t="s">
        <v>189</v>
      </c>
      <c r="BJ36" s="36" t="s">
        <v>189</v>
      </c>
      <c r="BK36" s="36" t="s">
        <v>189</v>
      </c>
      <c r="BL36" s="36" t="s">
        <v>189</v>
      </c>
      <c r="BM36" s="36" t="s">
        <v>189</v>
      </c>
      <c r="BN36" s="36" t="s">
        <v>189</v>
      </c>
      <c r="BO36" s="36" t="s">
        <v>189</v>
      </c>
      <c r="BP36" s="24"/>
      <c r="BQ36" s="24"/>
      <c r="BR36" s="24" t="str">
        <f t="shared" si="2"/>
        <v/>
      </c>
      <c r="BT36" s="32"/>
      <c r="BU36" s="5"/>
      <c r="BV36" s="5"/>
      <c r="BW36" s="5"/>
      <c r="BX36" s="5"/>
      <c r="BY36" s="5"/>
      <c r="BZ36" s="5"/>
    </row>
    <row r="37" spans="1:78" ht="22.5" customHeight="1" x14ac:dyDescent="0.65">
      <c r="A37" s="25"/>
      <c r="B37" s="146" t="s">
        <v>66</v>
      </c>
      <c r="C37" s="27" t="s">
        <v>67</v>
      </c>
      <c r="D37" s="28">
        <v>-25.287078788158539</v>
      </c>
      <c r="E37" s="28">
        <v>-7.1561963581886863</v>
      </c>
      <c r="F37" s="28">
        <v>-2.8499075211903895</v>
      </c>
      <c r="G37" s="28">
        <v>-19.843249808651912</v>
      </c>
      <c r="H37" s="28">
        <v>-2.5865611226781189</v>
      </c>
      <c r="I37" s="28">
        <v>-3.2924731902735536</v>
      </c>
      <c r="J37" s="28">
        <v>-0.76720574823242094</v>
      </c>
      <c r="K37" s="29">
        <v>-0.51437508750201455</v>
      </c>
      <c r="L37" s="29">
        <v>-4.5107626167912152</v>
      </c>
      <c r="M37" s="29">
        <v>-0.45668565396124677</v>
      </c>
      <c r="N37" s="29">
        <v>-2.0042240137378702</v>
      </c>
      <c r="O37" s="29">
        <v>-3.0470727228770711</v>
      </c>
      <c r="P37" s="28">
        <v>-10.506141045299875</v>
      </c>
      <c r="Q37" s="28">
        <v>-4.2582863492319323</v>
      </c>
      <c r="R37" s="29">
        <v>-2.7780938693474191</v>
      </c>
      <c r="S37" s="29">
        <v>-2.5379922954535457</v>
      </c>
      <c r="T37" s="29">
        <v>-2.6507838075719978</v>
      </c>
      <c r="U37" s="29">
        <v>-7.0375921526576724</v>
      </c>
      <c r="V37" s="29">
        <v>2.1765341309923474</v>
      </c>
      <c r="W37" s="30">
        <v>-2.282958562113639</v>
      </c>
      <c r="X37" s="48">
        <v>-18.590138927235547</v>
      </c>
      <c r="Y37" s="30">
        <v>-5.1084354563866992</v>
      </c>
      <c r="Z37" s="30">
        <v>3.5561161230901299</v>
      </c>
      <c r="AA37" s="30">
        <v>-0.77135324381809944</v>
      </c>
      <c r="AB37" s="30">
        <v>-3.1710218090715787</v>
      </c>
      <c r="AC37" s="30">
        <v>-0.78750415498418169</v>
      </c>
      <c r="AD37" s="30">
        <v>-5.6199726405337103</v>
      </c>
      <c r="AE37" s="30">
        <v>0.23412774102492492</v>
      </c>
      <c r="AF37" s="30">
        <v>-2.5372074089679959</v>
      </c>
      <c r="AG37" s="30">
        <v>-0.52279734477239292</v>
      </c>
      <c r="AH37" s="30">
        <v>-8.7576273343920749E-2</v>
      </c>
      <c r="AI37" s="30">
        <v>-5.369096142408174</v>
      </c>
      <c r="AJ37" s="30">
        <v>0.80135970421094072</v>
      </c>
      <c r="AK37" s="30">
        <v>-6.8825487260856869E-2</v>
      </c>
      <c r="AL37" s="30">
        <v>5.2724873176236287</v>
      </c>
      <c r="AM37" s="30">
        <v>-6.8825487260856869E-2</v>
      </c>
      <c r="AN37" s="30">
        <v>3.8597828649450334</v>
      </c>
      <c r="AO37" s="30">
        <v>-0.4124466405529631</v>
      </c>
      <c r="AP37" s="30">
        <v>3.8679780503425993</v>
      </c>
      <c r="AQ37" s="30">
        <v>-2.1355269369423704</v>
      </c>
      <c r="AR37" s="30">
        <v>-3.423959554129518E-2</v>
      </c>
      <c r="AS37" s="30">
        <v>-2.2226350142706637</v>
      </c>
      <c r="AT37" s="30">
        <v>-2.179079828137255</v>
      </c>
      <c r="AU37" s="30">
        <v>-2.8406589526330919</v>
      </c>
      <c r="AV37" s="30">
        <v>-2.6243529880281105</v>
      </c>
      <c r="AW37" s="30">
        <v>-3.7347307235751357</v>
      </c>
      <c r="AX37" s="30">
        <v>-3.9175653858631354</v>
      </c>
      <c r="AY37" s="30">
        <v>0.43486598329334714</v>
      </c>
      <c r="AZ37" s="30">
        <v>6.4660489999999999</v>
      </c>
      <c r="BA37" s="30">
        <v>-0.12961199999999989</v>
      </c>
      <c r="BB37" s="30">
        <v>-4.7779930000000004</v>
      </c>
      <c r="BC37" s="30">
        <v>-4.7785190000000002</v>
      </c>
      <c r="BD37" s="30">
        <v>-4.9750000000000003E-3</v>
      </c>
      <c r="BE37" s="30">
        <v>1.0781639999999999</v>
      </c>
      <c r="BF37" s="30">
        <v>4.276731699915306E-3</v>
      </c>
      <c r="BG37" s="30">
        <v>0</v>
      </c>
      <c r="BH37" s="30">
        <v>-0.35577199999999998</v>
      </c>
      <c r="BI37" s="30">
        <v>0.195963</v>
      </c>
      <c r="BJ37" s="30">
        <v>9.1610000000000007E-3</v>
      </c>
      <c r="BK37" s="30">
        <v>-0.34793099999999999</v>
      </c>
      <c r="BL37" s="30">
        <v>-2.1142660000000002</v>
      </c>
      <c r="BM37" s="30">
        <v>0.61801899999999999</v>
      </c>
      <c r="BN37" s="30">
        <v>-6.2590999999999994E-2</v>
      </c>
      <c r="BO37" s="30">
        <v>0</v>
      </c>
      <c r="BP37" s="24">
        <f t="shared" ref="BP37:BP47" si="7">IFERROR(MAX(D37:BO37),"")</f>
        <v>6.4660489999999999</v>
      </c>
      <c r="BQ37" s="24">
        <f t="shared" ref="BQ37:BQ47" si="8">IFERROR(MIN(D37:BO37),"")</f>
        <v>-25.287078788158539</v>
      </c>
      <c r="BR37" s="24">
        <f t="shared" si="2"/>
        <v>-2.3620063360669401</v>
      </c>
      <c r="BT37" s="32"/>
      <c r="BU37" s="5"/>
      <c r="BV37" s="5"/>
      <c r="BW37" s="5"/>
      <c r="BX37" s="5"/>
      <c r="BY37" s="5"/>
      <c r="BZ37" s="5"/>
    </row>
    <row r="38" spans="1:78" ht="22.5" x14ac:dyDescent="0.65">
      <c r="A38" s="25"/>
      <c r="B38" s="146"/>
      <c r="C38" s="27" t="s">
        <v>68</v>
      </c>
      <c r="D38" s="28">
        <v>-7.105183710405357</v>
      </c>
      <c r="E38" s="28">
        <v>-9.398635046209538</v>
      </c>
      <c r="F38" s="28">
        <v>-10.910703740690476</v>
      </c>
      <c r="G38" s="28">
        <v>-21.090592349802399</v>
      </c>
      <c r="H38" s="28">
        <v>-8.1033441975534153</v>
      </c>
      <c r="I38" s="28">
        <v>-3.6775960224135247</v>
      </c>
      <c r="J38" s="28">
        <v>-0.17959066726831863</v>
      </c>
      <c r="K38" s="29">
        <v>-0.88515079961594434</v>
      </c>
      <c r="L38" s="29">
        <v>1.428754325018065E-2</v>
      </c>
      <c r="M38" s="29">
        <v>-3.8309577594899</v>
      </c>
      <c r="N38" s="29">
        <v>0</v>
      </c>
      <c r="O38" s="29">
        <v>-5.3928325226598801</v>
      </c>
      <c r="P38" s="28">
        <v>-4.5867014601090537</v>
      </c>
      <c r="Q38" s="28">
        <v>-5.4123517530809355</v>
      </c>
      <c r="R38" s="29">
        <v>-8.7672719854877226</v>
      </c>
      <c r="S38" s="29">
        <v>0</v>
      </c>
      <c r="T38" s="29">
        <v>0</v>
      </c>
      <c r="U38" s="29">
        <v>-11.540040113194109</v>
      </c>
      <c r="V38" s="29">
        <v>-7.9110788381624335</v>
      </c>
      <c r="W38" s="30">
        <v>-3.4735718907801436</v>
      </c>
      <c r="X38" s="48">
        <v>-8.4376825173801375</v>
      </c>
      <c r="Y38" s="30">
        <v>-0.97491217632435989</v>
      </c>
      <c r="Z38" s="30">
        <v>-0.65515059574205425</v>
      </c>
      <c r="AA38" s="30">
        <v>0.26686142025304699</v>
      </c>
      <c r="AB38" s="30">
        <v>-3.0894556139064071</v>
      </c>
      <c r="AC38" s="30">
        <v>1.3964628088213893</v>
      </c>
      <c r="AD38" s="30">
        <v>-1.4297941586851608</v>
      </c>
      <c r="AE38" s="30">
        <v>-1.184143348374709</v>
      </c>
      <c r="AF38" s="30">
        <v>-1.9649624213549437</v>
      </c>
      <c r="AG38" s="30">
        <v>0</v>
      </c>
      <c r="AH38" s="30">
        <v>0.30507818130027337</v>
      </c>
      <c r="AI38" s="30">
        <v>-8.1224813896715933</v>
      </c>
      <c r="AJ38" s="30">
        <v>-0.17422258044469774</v>
      </c>
      <c r="AK38" s="30">
        <v>0.29522166160737834</v>
      </c>
      <c r="AL38" s="30">
        <v>0.28719356994295575</v>
      </c>
      <c r="AM38" s="30">
        <v>-0.47434328967283279</v>
      </c>
      <c r="AN38" s="30">
        <v>2.9210088173148567</v>
      </c>
      <c r="AO38" s="30">
        <v>2.1424326153036568</v>
      </c>
      <c r="AP38" s="30">
        <v>2.1915693179909104</v>
      </c>
      <c r="AQ38" s="30">
        <v>-1.3235164380943745</v>
      </c>
      <c r="AR38" s="30">
        <v>-0.82322794397368693</v>
      </c>
      <c r="AS38" s="30">
        <v>0.51085652576228469</v>
      </c>
      <c r="AT38" s="30">
        <v>-2.486188186534043E-2</v>
      </c>
      <c r="AU38" s="30">
        <v>0.4546212904915497</v>
      </c>
      <c r="AV38" s="30">
        <v>0.96456688420574921</v>
      </c>
      <c r="AW38" s="30">
        <v>-0.59091356612081991</v>
      </c>
      <c r="AX38" s="30">
        <v>-0.96588084249163808</v>
      </c>
      <c r="AY38" s="30">
        <v>-0.9559769193152482</v>
      </c>
      <c r="AZ38" s="30">
        <v>-0.79334499999999997</v>
      </c>
      <c r="BA38" s="30">
        <v>15.801386999999986</v>
      </c>
      <c r="BB38" s="30">
        <v>-1.45929</v>
      </c>
      <c r="BC38" s="30">
        <v>-4.9595190000000002</v>
      </c>
      <c r="BD38" s="30">
        <v>0.74886299999999995</v>
      </c>
      <c r="BE38" s="30">
        <v>-0.189579</v>
      </c>
      <c r="BF38" s="30">
        <v>1.5619601017031726</v>
      </c>
      <c r="BG38" s="30">
        <v>4.2059999999999997E-3</v>
      </c>
      <c r="BH38" s="30">
        <v>8.5719999999999998E-3</v>
      </c>
      <c r="BI38" s="30">
        <v>7.0003120000000001</v>
      </c>
      <c r="BJ38" s="30">
        <v>4.5799999999999999E-3</v>
      </c>
      <c r="BK38" s="30">
        <v>1.0519000000000001E-2</v>
      </c>
      <c r="BL38" s="30">
        <v>-0.57353600000000005</v>
      </c>
      <c r="BM38" s="30">
        <v>1.351496</v>
      </c>
      <c r="BN38" s="30">
        <v>3.2100939999999998</v>
      </c>
      <c r="BO38" s="30">
        <v>0</v>
      </c>
      <c r="BP38" s="24">
        <f t="shared" si="7"/>
        <v>15.801386999999986</v>
      </c>
      <c r="BQ38" s="24">
        <f t="shared" si="8"/>
        <v>-21.090592349802399</v>
      </c>
      <c r="BR38" s="24">
        <f t="shared" si="2"/>
        <v>-1.7184413719124036</v>
      </c>
      <c r="BT38" s="32"/>
      <c r="BU38" s="5"/>
      <c r="BV38" s="5"/>
      <c r="BW38" s="5"/>
      <c r="BX38" s="5"/>
      <c r="BY38" s="5"/>
      <c r="BZ38" s="5"/>
    </row>
    <row r="39" spans="1:78" ht="22.5" x14ac:dyDescent="0.65">
      <c r="A39" s="25"/>
      <c r="B39" s="146"/>
      <c r="C39" s="27" t="s">
        <v>69</v>
      </c>
      <c r="D39" s="28">
        <v>1.2828079021034084</v>
      </c>
      <c r="E39" s="28">
        <v>4.910180059027426</v>
      </c>
      <c r="F39" s="28">
        <v>0.59242687771145952</v>
      </c>
      <c r="G39" s="28">
        <v>-13.331694542128854</v>
      </c>
      <c r="H39" s="28">
        <v>-6.7451842762052774</v>
      </c>
      <c r="I39" s="28">
        <v>20.370271030875593</v>
      </c>
      <c r="J39" s="28">
        <v>14.201841535380144</v>
      </c>
      <c r="K39" s="29">
        <v>5.735998122838593</v>
      </c>
      <c r="L39" s="29">
        <v>6.3300288742081161</v>
      </c>
      <c r="M39" s="29">
        <v>-3.2175628295763379</v>
      </c>
      <c r="N39" s="29">
        <v>-3.3641443169681966</v>
      </c>
      <c r="O39" s="29">
        <v>-9.8133601593828441</v>
      </c>
      <c r="P39" s="28">
        <v>-18.244714526890093</v>
      </c>
      <c r="Q39" s="28">
        <v>-7.0280466973375715</v>
      </c>
      <c r="R39" s="29">
        <v>-8.4946284621181753</v>
      </c>
      <c r="S39" s="29">
        <v>0.90163189754481032</v>
      </c>
      <c r="T39" s="29">
        <v>0.94170153261836176</v>
      </c>
      <c r="U39" s="29">
        <v>-6.6562296181511131</v>
      </c>
      <c r="V39" s="29">
        <v>1.3812937182599816</v>
      </c>
      <c r="W39" s="30">
        <v>0.65836393966874118</v>
      </c>
      <c r="X39" s="48">
        <v>5.5202546643438275</v>
      </c>
      <c r="Y39" s="30">
        <v>-1.2910325963329412</v>
      </c>
      <c r="Z39" s="30">
        <v>-0.94297005292646663</v>
      </c>
      <c r="AA39" s="30">
        <v>4.5784385373674219</v>
      </c>
      <c r="AB39" s="30">
        <v>-2.4814761766499678</v>
      </c>
      <c r="AC39" s="30">
        <v>7.2952864059486959</v>
      </c>
      <c r="AD39" s="30">
        <v>4.52062752664356</v>
      </c>
      <c r="AE39" s="30">
        <v>0.57157185908087926</v>
      </c>
      <c r="AF39" s="30">
        <v>-0.48921970422004718</v>
      </c>
      <c r="AG39" s="30">
        <v>0</v>
      </c>
      <c r="AH39" s="30">
        <v>0</v>
      </c>
      <c r="AI39" s="30">
        <v>0.30704223071068604</v>
      </c>
      <c r="AJ39" s="30">
        <v>-0.93193562250602135</v>
      </c>
      <c r="AK39" s="30">
        <v>2.3396361871193565</v>
      </c>
      <c r="AL39" s="30">
        <v>1.5984907778626711</v>
      </c>
      <c r="AM39" s="30">
        <v>-6.0378869164209492</v>
      </c>
      <c r="AN39" s="30">
        <v>4.637809437499361</v>
      </c>
      <c r="AO39" s="30">
        <v>-4.186096575950371</v>
      </c>
      <c r="AP39" s="30">
        <v>4.3177116992377442</v>
      </c>
      <c r="AQ39" s="30">
        <v>0.631435686208763</v>
      </c>
      <c r="AR39" s="30">
        <v>1.1556613629276311</v>
      </c>
      <c r="AS39" s="30">
        <v>0.51085652576228469</v>
      </c>
      <c r="AT39" s="30">
        <v>0.39004351876990906</v>
      </c>
      <c r="AU39" s="30">
        <v>2.4112941487882643E-2</v>
      </c>
      <c r="AV39" s="30">
        <v>1.4300292669666574</v>
      </c>
      <c r="AW39" s="30">
        <v>-0.82365027648413014</v>
      </c>
      <c r="AX39" s="30">
        <v>-1.4134922841678403</v>
      </c>
      <c r="AY39" s="30">
        <v>-6.0866737207209374</v>
      </c>
      <c r="AZ39" s="30">
        <v>-7.7970090000000001</v>
      </c>
      <c r="BA39" s="30">
        <v>15.79467999999998</v>
      </c>
      <c r="BB39" s="30">
        <v>16.170005</v>
      </c>
      <c r="BC39" s="30">
        <v>2.8798949999999999</v>
      </c>
      <c r="BD39" s="30">
        <v>14.111929999999999</v>
      </c>
      <c r="BE39" s="30">
        <v>12.925597</v>
      </c>
      <c r="BF39" s="30">
        <v>8.7258808303811666</v>
      </c>
      <c r="BG39" s="30">
        <v>1.266087</v>
      </c>
      <c r="BH39" s="30">
        <v>9.4695879999999999</v>
      </c>
      <c r="BI39" s="30">
        <v>5.7710319999999999</v>
      </c>
      <c r="BJ39" s="30">
        <v>7.9592239999999999</v>
      </c>
      <c r="BK39" s="30">
        <v>14.875873</v>
      </c>
      <c r="BL39" s="30">
        <v>24.116427000000002</v>
      </c>
      <c r="BM39" s="30">
        <v>6.7565030000000004</v>
      </c>
      <c r="BN39" s="30">
        <v>6.6268940000000001</v>
      </c>
      <c r="BO39" s="30">
        <v>1.084438</v>
      </c>
      <c r="BP39" s="24">
        <f t="shared" si="7"/>
        <v>24.116427000000002</v>
      </c>
      <c r="BQ39" s="24">
        <f t="shared" si="8"/>
        <v>-18.244714526890093</v>
      </c>
      <c r="BR39" s="24">
        <f t="shared" si="2"/>
        <v>2.1295718686471403</v>
      </c>
      <c r="BT39" s="32"/>
      <c r="BU39" s="5"/>
      <c r="BV39" s="5"/>
      <c r="BW39" s="5"/>
      <c r="BX39" s="5"/>
      <c r="BY39" s="5"/>
      <c r="BZ39" s="5"/>
    </row>
    <row r="40" spans="1:78" ht="22.5" x14ac:dyDescent="0.65">
      <c r="A40" s="25"/>
      <c r="B40" s="146" t="s">
        <v>70</v>
      </c>
      <c r="C40" s="27" t="s">
        <v>71</v>
      </c>
      <c r="D40" s="28">
        <v>33.25670158095366</v>
      </c>
      <c r="E40" s="28">
        <v>23.076213615473836</v>
      </c>
      <c r="F40" s="28">
        <v>6.8631569045545566</v>
      </c>
      <c r="G40" s="28">
        <v>8.3217837891971449</v>
      </c>
      <c r="H40" s="28">
        <v>-12.439935554478982</v>
      </c>
      <c r="I40" s="28">
        <v>0.22948376490661562</v>
      </c>
      <c r="J40" s="28">
        <v>21.450615987550709</v>
      </c>
      <c r="K40" s="29">
        <v>20.809804767769556</v>
      </c>
      <c r="L40" s="29">
        <v>12.613939062756572</v>
      </c>
      <c r="M40" s="29">
        <v>16.040884806220362</v>
      </c>
      <c r="N40" s="29">
        <v>29.942330307823863</v>
      </c>
      <c r="O40" s="29">
        <v>41.663209621317243</v>
      </c>
      <c r="P40" s="28">
        <v>29.830904581072168</v>
      </c>
      <c r="Q40" s="28">
        <v>24.113030041144839</v>
      </c>
      <c r="R40" s="29">
        <v>34.016662060120012</v>
      </c>
      <c r="S40" s="29">
        <v>25.762448457491598</v>
      </c>
      <c r="T40" s="29">
        <v>17.973011171960717</v>
      </c>
      <c r="U40" s="29">
        <v>33.676770432363853</v>
      </c>
      <c r="V40" s="29">
        <v>34.788813771363436</v>
      </c>
      <c r="W40" s="30">
        <v>6.5263385013389605</v>
      </c>
      <c r="X40" s="48">
        <v>4.6948399218817123</v>
      </c>
      <c r="Y40" s="30">
        <v>19.230498182720151</v>
      </c>
      <c r="Z40" s="30">
        <v>11.112151577645072</v>
      </c>
      <c r="AA40" s="30">
        <v>10.807006159354321</v>
      </c>
      <c r="AB40" s="30">
        <v>-2.0772611836870887</v>
      </c>
      <c r="AC40" s="30">
        <v>6.4125457698050932</v>
      </c>
      <c r="AD40" s="30">
        <v>8.9719830373936897</v>
      </c>
      <c r="AE40" s="30">
        <v>8.6399972442294644</v>
      </c>
      <c r="AF40" s="30">
        <v>7.2161758613361355</v>
      </c>
      <c r="AG40" s="30">
        <v>6.2146242511581526</v>
      </c>
      <c r="AH40" s="30">
        <v>10.633601570980302</v>
      </c>
      <c r="AI40" s="30">
        <v>12.205470979413779</v>
      </c>
      <c r="AJ40" s="30">
        <v>9.2943695755544713</v>
      </c>
      <c r="AK40" s="30">
        <v>7.6658163391676943</v>
      </c>
      <c r="AL40" s="30">
        <v>9.3848151449428929</v>
      </c>
      <c r="AM40" s="30">
        <v>-1.3404352963513171</v>
      </c>
      <c r="AN40" s="30">
        <v>4.3831010010078444</v>
      </c>
      <c r="AO40" s="30">
        <v>8.8668101194828051</v>
      </c>
      <c r="AP40" s="30">
        <v>4.9409426249686081</v>
      </c>
      <c r="AQ40" s="30">
        <v>6.780469002296865</v>
      </c>
      <c r="AR40" s="30">
        <v>11.507071982692013</v>
      </c>
      <c r="AS40" s="30">
        <v>9.0770098785688447</v>
      </c>
      <c r="AT40" s="30">
        <v>10.146695632325335</v>
      </c>
      <c r="AU40" s="30">
        <v>12.927875121974289</v>
      </c>
      <c r="AV40" s="30">
        <v>4.2014879332956232</v>
      </c>
      <c r="AW40" s="30">
        <v>6.8892619232496513</v>
      </c>
      <c r="AX40" s="30">
        <v>3.4343102555241578</v>
      </c>
      <c r="AY40" s="30">
        <v>1.0899055294775417</v>
      </c>
      <c r="AZ40" s="30">
        <v>23.100977</v>
      </c>
      <c r="BA40" s="30">
        <v>6.7727919999999973</v>
      </c>
      <c r="BB40" s="30">
        <v>-4.5900559999999997</v>
      </c>
      <c r="BC40" s="30">
        <v>-5.9716230000000001</v>
      </c>
      <c r="BD40" s="30">
        <v>3.561982</v>
      </c>
      <c r="BE40" s="30">
        <v>-6.5860000000000003</v>
      </c>
      <c r="BF40" s="30">
        <v>6.5403351682437565</v>
      </c>
      <c r="BG40" s="30">
        <v>-0.63711099999999998</v>
      </c>
      <c r="BH40" s="30">
        <v>-1.4585939999999999</v>
      </c>
      <c r="BI40" s="30">
        <v>-4.4856049999999996</v>
      </c>
      <c r="BJ40" s="30">
        <v>-4.9422389999999998</v>
      </c>
      <c r="BK40" s="30">
        <v>-0.65804099999999999</v>
      </c>
      <c r="BL40" s="30">
        <v>1.872412</v>
      </c>
      <c r="BM40" s="30">
        <v>4.330965</v>
      </c>
      <c r="BN40" s="30">
        <v>2.9132760000000002</v>
      </c>
      <c r="BO40" s="30">
        <v>-0.33161000000000002</v>
      </c>
      <c r="BP40" s="24">
        <f t="shared" si="7"/>
        <v>41.663209621317243</v>
      </c>
      <c r="BQ40" s="24">
        <f t="shared" si="8"/>
        <v>-12.439935554478982</v>
      </c>
      <c r="BR40" s="24">
        <f t="shared" si="2"/>
        <v>10.019674499680507</v>
      </c>
      <c r="BT40" s="32"/>
      <c r="BU40" s="5"/>
      <c r="BV40" s="5"/>
      <c r="BW40" s="5"/>
      <c r="BX40" s="5"/>
      <c r="BY40" s="5"/>
      <c r="BZ40" s="5"/>
    </row>
    <row r="41" spans="1:78" ht="22.5" x14ac:dyDescent="0.65">
      <c r="A41" s="25"/>
      <c r="B41" s="146"/>
      <c r="C41" s="27" t="s">
        <v>72</v>
      </c>
      <c r="D41" s="28">
        <v>7.4131002485714079</v>
      </c>
      <c r="E41" s="28">
        <v>10.038651863004914</v>
      </c>
      <c r="F41" s="28">
        <v>4.1693752115884264</v>
      </c>
      <c r="G41" s="28">
        <v>-7.1177638891604085</v>
      </c>
      <c r="H41" s="28">
        <v>-4.7025658122714411</v>
      </c>
      <c r="I41" s="28">
        <v>-7.0245988810633975</v>
      </c>
      <c r="J41" s="28">
        <v>0.51787207755927234</v>
      </c>
      <c r="K41" s="29">
        <v>8.0395027979456373</v>
      </c>
      <c r="L41" s="29">
        <v>1.428754325018065E-2</v>
      </c>
      <c r="M41" s="29">
        <v>1.3960535524773856E-2</v>
      </c>
      <c r="N41" s="29">
        <v>0</v>
      </c>
      <c r="O41" s="29">
        <v>13.984831052500452</v>
      </c>
      <c r="P41" s="28">
        <v>5.588112194087306</v>
      </c>
      <c r="Q41" s="28">
        <v>4.4167777523075529</v>
      </c>
      <c r="R41" s="29">
        <v>-0.25994267437329044</v>
      </c>
      <c r="S41" s="29">
        <v>0</v>
      </c>
      <c r="T41" s="29">
        <v>0</v>
      </c>
      <c r="U41" s="29">
        <v>1.8653131361823105</v>
      </c>
      <c r="V41" s="29">
        <v>0</v>
      </c>
      <c r="W41" s="30">
        <v>0</v>
      </c>
      <c r="X41" s="48">
        <v>-0.18668124429616523</v>
      </c>
      <c r="Y41" s="30">
        <v>1.5133613475129091</v>
      </c>
      <c r="Z41" s="30">
        <v>1.8299892458837936</v>
      </c>
      <c r="AA41" s="30">
        <v>0.88277537193668887</v>
      </c>
      <c r="AB41" s="30">
        <v>-0.94229728240278066</v>
      </c>
      <c r="AC41" s="30">
        <v>0</v>
      </c>
      <c r="AD41" s="30">
        <v>0.32040398527829361</v>
      </c>
      <c r="AE41" s="30">
        <v>1.0069809369472691</v>
      </c>
      <c r="AF41" s="30">
        <v>1.4757427171348965</v>
      </c>
      <c r="AG41" s="30">
        <v>1.4102446924400551</v>
      </c>
      <c r="AH41" s="30">
        <v>0</v>
      </c>
      <c r="AI41" s="30">
        <v>0</v>
      </c>
      <c r="AJ41" s="30">
        <v>9.1629417197893783</v>
      </c>
      <c r="AK41" s="30">
        <v>0.52090635448273281</v>
      </c>
      <c r="AL41" s="30">
        <v>0</v>
      </c>
      <c r="AM41" s="30">
        <v>0</v>
      </c>
      <c r="AN41" s="30">
        <v>1.3039299911443415E-2</v>
      </c>
      <c r="AO41" s="30">
        <v>0.44436002886261627</v>
      </c>
      <c r="AP41" s="30">
        <v>0.52780364142551861</v>
      </c>
      <c r="AQ41" s="30">
        <v>-0.88307209954479926</v>
      </c>
      <c r="AR41" s="30">
        <v>0.44821469574539685</v>
      </c>
      <c r="AS41" s="30">
        <v>0.53711499709827382</v>
      </c>
      <c r="AT41" s="30">
        <v>1.2107405070031153E-2</v>
      </c>
      <c r="AU41" s="30">
        <v>1.4182591396773836E-2</v>
      </c>
      <c r="AV41" s="30">
        <v>1.5278928348683416E-2</v>
      </c>
      <c r="AW41" s="30">
        <v>0.37637881889504216</v>
      </c>
      <c r="AX41" s="30">
        <v>1.1718846564547707E-2</v>
      </c>
      <c r="AY41" s="30">
        <v>1.1770853723341215E-2</v>
      </c>
      <c r="AZ41" s="30">
        <v>-1.4965280000000001</v>
      </c>
      <c r="BA41" s="30">
        <v>-1.667244999999999</v>
      </c>
      <c r="BB41" s="30">
        <v>1.556155</v>
      </c>
      <c r="BC41" s="30">
        <v>-0.47413100000000002</v>
      </c>
      <c r="BD41" s="30">
        <v>0</v>
      </c>
      <c r="BE41" s="30">
        <v>-6.6530690000000003</v>
      </c>
      <c r="BF41" s="30">
        <v>0</v>
      </c>
      <c r="BG41" s="30">
        <v>0</v>
      </c>
      <c r="BH41" s="30">
        <v>0.36862899999999998</v>
      </c>
      <c r="BI41" s="30">
        <v>-3.9328500000000002</v>
      </c>
      <c r="BJ41" s="30">
        <v>-4.4224119999999996</v>
      </c>
      <c r="BK41" s="30">
        <v>7.8858110000000003</v>
      </c>
      <c r="BL41" s="30">
        <v>4.9528540000000003</v>
      </c>
      <c r="BM41" s="30">
        <v>0</v>
      </c>
      <c r="BN41" s="30">
        <v>1.160215</v>
      </c>
      <c r="BO41" s="30">
        <v>1.255822</v>
      </c>
      <c r="BP41" s="24">
        <f t="shared" si="7"/>
        <v>13.984831052500452</v>
      </c>
      <c r="BQ41" s="24">
        <f t="shared" si="8"/>
        <v>-7.1177638891604085</v>
      </c>
      <c r="BR41" s="24">
        <f t="shared" si="2"/>
        <v>0.84395984387277578</v>
      </c>
      <c r="BT41" s="32"/>
      <c r="BU41" s="5"/>
      <c r="BV41" s="5"/>
      <c r="BW41" s="5"/>
      <c r="BX41" s="5"/>
      <c r="BY41" s="5"/>
      <c r="BZ41" s="5"/>
    </row>
    <row r="42" spans="1:78" ht="22.5" x14ac:dyDescent="0.65">
      <c r="A42" s="25"/>
      <c r="B42" s="146"/>
      <c r="C42" s="27" t="s">
        <v>73</v>
      </c>
      <c r="D42" s="28">
        <v>12.491444743070289</v>
      </c>
      <c r="E42" s="28">
        <v>11.473370780983783</v>
      </c>
      <c r="F42" s="28">
        <v>3.5737904741460702</v>
      </c>
      <c r="G42" s="28">
        <v>-6.6006537685859454</v>
      </c>
      <c r="H42" s="28">
        <v>-4.7025658122714411</v>
      </c>
      <c r="I42" s="28">
        <v>-3.9744144525327512</v>
      </c>
      <c r="J42" s="28">
        <v>14.130743581321674</v>
      </c>
      <c r="K42" s="29">
        <v>8.2132565819520682</v>
      </c>
      <c r="L42" s="29">
        <v>1.3247034113587233</v>
      </c>
      <c r="M42" s="29">
        <v>3.4289849238455714</v>
      </c>
      <c r="N42" s="29">
        <v>15.032619930547256</v>
      </c>
      <c r="O42" s="29">
        <v>19.91540114720452</v>
      </c>
      <c r="P42" s="28">
        <v>10.811457730345253</v>
      </c>
      <c r="Q42" s="28">
        <v>5.4694783282422685</v>
      </c>
      <c r="R42" s="29">
        <v>4.6675036094841449</v>
      </c>
      <c r="S42" s="29">
        <v>0.60531068681437461</v>
      </c>
      <c r="T42" s="29">
        <v>0.63221144131609397</v>
      </c>
      <c r="U42" s="29">
        <v>6.2618483509047893</v>
      </c>
      <c r="V42" s="29">
        <v>5.9272034236578275</v>
      </c>
      <c r="W42" s="30">
        <v>4.8335481617378111</v>
      </c>
      <c r="X42" s="48">
        <v>2.9027007344484157</v>
      </c>
      <c r="Y42" s="30">
        <v>5.8677316429546478</v>
      </c>
      <c r="Z42" s="30">
        <v>4.8668567955555799</v>
      </c>
      <c r="AA42" s="30">
        <v>0.30795697584182097</v>
      </c>
      <c r="AB42" s="30">
        <v>0.65528801919442903</v>
      </c>
      <c r="AC42" s="30">
        <v>-0.2044263428733977</v>
      </c>
      <c r="AD42" s="30">
        <v>2.7460582650774263</v>
      </c>
      <c r="AE42" s="30">
        <v>6.5373353130679028</v>
      </c>
      <c r="AF42" s="30">
        <v>1.4757427171348965</v>
      </c>
      <c r="AG42" s="30">
        <v>1.4102446924400551</v>
      </c>
      <c r="AH42" s="30">
        <v>1.4937949753972091</v>
      </c>
      <c r="AI42" s="30">
        <v>1.5034118123935547</v>
      </c>
      <c r="AJ42" s="30">
        <v>1.8443315825209612</v>
      </c>
      <c r="AK42" s="30">
        <v>1.266913753630327</v>
      </c>
      <c r="AL42" s="30">
        <v>0.52090635448273281</v>
      </c>
      <c r="AM42" s="30">
        <v>0.52090635448273281</v>
      </c>
      <c r="AN42" s="30">
        <v>0.5414691796321488</v>
      </c>
      <c r="AO42" s="30">
        <v>-3.8775778021450575</v>
      </c>
      <c r="AP42" s="30">
        <v>0.49985594455864135</v>
      </c>
      <c r="AQ42" s="30">
        <v>1.1220065594947957</v>
      </c>
      <c r="AR42" s="30">
        <v>4.6410050957432691</v>
      </c>
      <c r="AS42" s="30">
        <v>2.9292543962819537</v>
      </c>
      <c r="AT42" s="30">
        <v>0.66601602782780511</v>
      </c>
      <c r="AU42" s="30">
        <v>0.63055544788679829</v>
      </c>
      <c r="AV42" s="30">
        <v>-2.9514510183698688</v>
      </c>
      <c r="AW42" s="30">
        <v>1.9433444199912995</v>
      </c>
      <c r="AX42" s="30">
        <v>1.1895428333578262</v>
      </c>
      <c r="AY42" s="30">
        <v>1.6064210720059005</v>
      </c>
      <c r="AZ42" s="30">
        <v>-0.95187200000000005</v>
      </c>
      <c r="BA42" s="30">
        <v>14.750526000000008</v>
      </c>
      <c r="BB42" s="30">
        <v>14.903515000000001</v>
      </c>
      <c r="BC42" s="30">
        <v>6.108962</v>
      </c>
      <c r="BD42" s="30">
        <v>1.074892</v>
      </c>
      <c r="BE42" s="30">
        <v>0</v>
      </c>
      <c r="BF42" s="30">
        <v>1.1171823933134486</v>
      </c>
      <c r="BG42" s="30">
        <v>0.39138200000000001</v>
      </c>
      <c r="BH42" s="30">
        <v>4.2859999999999999E-3</v>
      </c>
      <c r="BI42" s="30">
        <v>0.65303599999999995</v>
      </c>
      <c r="BJ42" s="30">
        <v>0.59264399999999995</v>
      </c>
      <c r="BK42" s="30">
        <v>7.1628639999999999</v>
      </c>
      <c r="BL42" s="30">
        <v>6.5086019999999998</v>
      </c>
      <c r="BM42" s="30">
        <v>-0.73347700000000005</v>
      </c>
      <c r="BN42" s="30">
        <v>1.198671</v>
      </c>
      <c r="BO42" s="30">
        <v>1.861837</v>
      </c>
      <c r="BP42" s="24">
        <f t="shared" si="7"/>
        <v>19.91540114720452</v>
      </c>
      <c r="BQ42" s="24">
        <f t="shared" si="8"/>
        <v>-6.6006537685859454</v>
      </c>
      <c r="BR42" s="24">
        <f t="shared" si="2"/>
        <v>3.2939763979511021</v>
      </c>
      <c r="BT42" s="32"/>
      <c r="BU42" s="5"/>
      <c r="BV42" s="5"/>
      <c r="BW42" s="5"/>
      <c r="BX42" s="5"/>
      <c r="BY42" s="5"/>
      <c r="BZ42" s="5"/>
    </row>
    <row r="43" spans="1:78" ht="22.5" x14ac:dyDescent="0.65">
      <c r="A43" s="25"/>
      <c r="B43" s="146"/>
      <c r="C43" s="27" t="s">
        <v>74</v>
      </c>
      <c r="D43" s="28">
        <v>0</v>
      </c>
      <c r="E43" s="28">
        <v>0</v>
      </c>
      <c r="F43" s="28">
        <v>0</v>
      </c>
      <c r="G43" s="28">
        <v>0</v>
      </c>
      <c r="H43" s="28">
        <v>2.6626427364154037</v>
      </c>
      <c r="I43" s="28">
        <v>-7.4179919256498046</v>
      </c>
      <c r="J43" s="28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v>5.588112194087306</v>
      </c>
      <c r="Q43" s="28">
        <v>0.26534414772253334</v>
      </c>
      <c r="R43" s="29">
        <v>-0.25994267437329044</v>
      </c>
      <c r="S43" s="29">
        <v>0</v>
      </c>
      <c r="T43" s="29">
        <v>-8.339537743259422</v>
      </c>
      <c r="U43" s="29">
        <v>1.8653131361823105</v>
      </c>
      <c r="V43" s="29">
        <v>0</v>
      </c>
      <c r="W43" s="30">
        <v>0</v>
      </c>
      <c r="X43" s="48">
        <v>0</v>
      </c>
      <c r="Y43" s="30">
        <v>-0.37125486980940692</v>
      </c>
      <c r="Z43" s="30">
        <v>-0.30792892312730114</v>
      </c>
      <c r="AA43" s="30">
        <v>0</v>
      </c>
      <c r="AB43" s="30">
        <v>-0.94229728240278066</v>
      </c>
      <c r="AC43" s="30">
        <v>0</v>
      </c>
      <c r="AD43" s="30">
        <v>0.32040398527829361</v>
      </c>
      <c r="AE43" s="30">
        <v>2.5098006621811937</v>
      </c>
      <c r="AF43" s="30">
        <v>0.67772401109128788</v>
      </c>
      <c r="AG43" s="30">
        <v>1.4102446924400551</v>
      </c>
      <c r="AH43" s="30">
        <v>1.4937949753972091</v>
      </c>
      <c r="AI43" s="30">
        <v>0</v>
      </c>
      <c r="AJ43" s="30">
        <v>1.4115076585215682</v>
      </c>
      <c r="AK43" s="30">
        <v>0.52090635448273281</v>
      </c>
      <c r="AL43" s="30">
        <v>0</v>
      </c>
      <c r="AM43" s="30">
        <v>0</v>
      </c>
      <c r="AN43" s="30">
        <v>0</v>
      </c>
      <c r="AO43" s="30">
        <v>-4.2068636063442071</v>
      </c>
      <c r="AP43" s="30">
        <v>0.11430504167063961</v>
      </c>
      <c r="AQ43" s="30">
        <v>1.1999835671901396E-2</v>
      </c>
      <c r="AR43" s="30">
        <v>1.279717525232719E-2</v>
      </c>
      <c r="AS43" s="30">
        <v>1.2468300029522096E-2</v>
      </c>
      <c r="AT43" s="30">
        <v>1.2107405070031153E-2</v>
      </c>
      <c r="AU43" s="30">
        <v>1.4182591396773836E-2</v>
      </c>
      <c r="AV43" s="30">
        <v>1.5278928348683416E-2</v>
      </c>
      <c r="AW43" s="30">
        <v>-0.54121913197966176</v>
      </c>
      <c r="AX43" s="30">
        <v>1.1718846564547707E-2</v>
      </c>
      <c r="AY43" s="30">
        <v>-0.63661684877395952</v>
      </c>
      <c r="AZ43" s="30">
        <v>-0.74826400000000004</v>
      </c>
      <c r="BA43" s="30">
        <v>6.7070000000000029E-3</v>
      </c>
      <c r="BB43" s="30">
        <v>0</v>
      </c>
      <c r="BC43" s="30">
        <v>0</v>
      </c>
      <c r="BD43" s="30">
        <v>0</v>
      </c>
      <c r="BE43" s="30">
        <v>0</v>
      </c>
      <c r="BF43" s="30">
        <v>0</v>
      </c>
      <c r="BG43" s="30">
        <v>0</v>
      </c>
      <c r="BH43" s="30">
        <v>4.2859999999999999E-3</v>
      </c>
      <c r="BI43" s="30">
        <v>0</v>
      </c>
      <c r="BJ43" s="30">
        <v>0</v>
      </c>
      <c r="BK43" s="30">
        <v>0</v>
      </c>
      <c r="BL43" s="30">
        <v>0</v>
      </c>
      <c r="BM43" s="30">
        <v>0</v>
      </c>
      <c r="BN43" s="30">
        <v>1.198671</v>
      </c>
      <c r="BO43" s="30">
        <v>0</v>
      </c>
      <c r="BP43" s="24">
        <f t="shared" si="7"/>
        <v>5.588112194087306</v>
      </c>
      <c r="BQ43" s="24">
        <f t="shared" si="8"/>
        <v>-8.339537743259422</v>
      </c>
      <c r="BR43" s="24">
        <f t="shared" si="2"/>
        <v>-5.674375512367992E-2</v>
      </c>
      <c r="BT43" s="32"/>
      <c r="BU43" s="5"/>
      <c r="BV43" s="5"/>
      <c r="BW43" s="5"/>
      <c r="BX43" s="5"/>
      <c r="BY43" s="5"/>
      <c r="BZ43" s="5"/>
    </row>
    <row r="44" spans="1:78" ht="22.5" x14ac:dyDescent="0.65">
      <c r="A44" s="25"/>
      <c r="B44" s="146" t="s">
        <v>75</v>
      </c>
      <c r="C44" s="27" t="s">
        <v>76</v>
      </c>
      <c r="D44" s="28">
        <v>-55.807251661706374</v>
      </c>
      <c r="E44" s="28">
        <v>-43.037755571094124</v>
      </c>
      <c r="F44" s="28">
        <v>-52.893135075252985</v>
      </c>
      <c r="G44" s="28">
        <v>-60.640853216086192</v>
      </c>
      <c r="H44" s="28">
        <v>-65.808198218291651</v>
      </c>
      <c r="I44" s="28">
        <v>-73.516844532761112</v>
      </c>
      <c r="J44" s="28">
        <v>-52.682520347661047</v>
      </c>
      <c r="K44" s="29">
        <v>-18.682465947386216</v>
      </c>
      <c r="L44" s="29">
        <v>-12.291536065353197</v>
      </c>
      <c r="M44" s="29">
        <v>1.3128453385564531</v>
      </c>
      <c r="N44" s="29">
        <v>-24.615893692010143</v>
      </c>
      <c r="O44" s="29">
        <v>-4.6315129397656953</v>
      </c>
      <c r="P44" s="28">
        <v>-11.909054053915765</v>
      </c>
      <c r="Q44" s="28">
        <v>-22.013565741867485</v>
      </c>
      <c r="R44" s="29">
        <v>-7.719003239062129</v>
      </c>
      <c r="S44" s="29">
        <v>-17.807762024460111</v>
      </c>
      <c r="T44" s="29">
        <v>0.47270273528461287</v>
      </c>
      <c r="U44" s="29">
        <v>3.8037069230722031</v>
      </c>
      <c r="V44" s="29">
        <v>-11.608244201360755</v>
      </c>
      <c r="W44" s="30">
        <v>-18.37138499718241</v>
      </c>
      <c r="X44" s="48">
        <v>-6.049560192795072</v>
      </c>
      <c r="Y44" s="30">
        <v>-15.867753638280124</v>
      </c>
      <c r="Z44" s="30">
        <v>-10.820929122241303</v>
      </c>
      <c r="AA44" s="30">
        <v>-15.371749170876125</v>
      </c>
      <c r="AB44" s="30">
        <v>-28.735654665184793</v>
      </c>
      <c r="AC44" s="30">
        <v>-29.860842656045577</v>
      </c>
      <c r="AD44" s="30">
        <v>-15.492195592825302</v>
      </c>
      <c r="AE44" s="30">
        <v>-4.984215250148468</v>
      </c>
      <c r="AF44" s="30">
        <v>-1.564520386571141</v>
      </c>
      <c r="AG44" s="30">
        <v>-18.092118420440169</v>
      </c>
      <c r="AH44" s="30">
        <v>-15.865323493736325</v>
      </c>
      <c r="AI44" s="30">
        <v>-24.489104252799919</v>
      </c>
      <c r="AJ44" s="30">
        <v>-13.471213256413417</v>
      </c>
      <c r="AK44" s="30">
        <v>-20.964571254555331</v>
      </c>
      <c r="AL44" s="30">
        <v>-3.7208971296486051</v>
      </c>
      <c r="AM44" s="30">
        <v>-14.598113188748947</v>
      </c>
      <c r="AN44" s="30">
        <v>-21.336621199488757</v>
      </c>
      <c r="AO44" s="30">
        <v>-6.297073026065183</v>
      </c>
      <c r="AP44" s="30">
        <v>-26.34572560904968</v>
      </c>
      <c r="AQ44" s="30">
        <v>-26.130150054480097</v>
      </c>
      <c r="AR44" s="30">
        <v>-17.140501185591638</v>
      </c>
      <c r="AS44" s="30">
        <v>-14.511349252173053</v>
      </c>
      <c r="AT44" s="30">
        <v>-2.2378708756786385</v>
      </c>
      <c r="AU44" s="30">
        <v>-10.84206921505082</v>
      </c>
      <c r="AV44" s="30">
        <v>-7.1411012130662233</v>
      </c>
      <c r="AW44" s="30">
        <v>-11.28009247984741</v>
      </c>
      <c r="AX44" s="30">
        <v>-18.002799437055565</v>
      </c>
      <c r="AY44" s="30">
        <v>-21.581059837174205</v>
      </c>
      <c r="AZ44" s="30">
        <v>-23.150416</v>
      </c>
      <c r="BA44" s="30">
        <v>-25.001692999999996</v>
      </c>
      <c r="BB44" s="30">
        <v>-21.371661</v>
      </c>
      <c r="BC44" s="30">
        <v>-18.484757999999999</v>
      </c>
      <c r="BD44" s="30">
        <v>5.3155679999999998</v>
      </c>
      <c r="BE44" s="30">
        <v>-4.676037</v>
      </c>
      <c r="BF44" s="30">
        <v>-10.412271722667962</v>
      </c>
      <c r="BG44" s="30">
        <v>2.8431320000000002</v>
      </c>
      <c r="BH44" s="30">
        <v>13.253856000000001</v>
      </c>
      <c r="BI44" s="30">
        <v>-16.518765999999999</v>
      </c>
      <c r="BJ44" s="30">
        <v>9.5429580000000005</v>
      </c>
      <c r="BK44" s="30">
        <v>4.6293340000000001</v>
      </c>
      <c r="BL44" s="30">
        <v>-4.7786949999999999</v>
      </c>
      <c r="BM44" s="30">
        <v>7.2177509999999998</v>
      </c>
      <c r="BN44" s="30">
        <v>11.408602999999999</v>
      </c>
      <c r="BO44" s="30">
        <v>-0.177704</v>
      </c>
      <c r="BP44" s="24">
        <f t="shared" si="7"/>
        <v>13.253856000000001</v>
      </c>
      <c r="BQ44" s="24">
        <f t="shared" si="8"/>
        <v>-73.516844532761112</v>
      </c>
      <c r="BR44" s="24">
        <f t="shared" si="2"/>
        <v>-16.275057832921942</v>
      </c>
      <c r="BT44" s="32"/>
      <c r="BU44" s="5"/>
      <c r="BV44" s="5"/>
      <c r="BW44" s="5"/>
      <c r="BX44" s="5"/>
      <c r="BY44" s="5"/>
      <c r="BZ44" s="5"/>
    </row>
    <row r="45" spans="1:78" ht="22.5" x14ac:dyDescent="0.65">
      <c r="A45" s="25"/>
      <c r="B45" s="146"/>
      <c r="C45" s="27" t="s">
        <v>77</v>
      </c>
      <c r="D45" s="28">
        <v>-44.767283446553606</v>
      </c>
      <c r="E45" s="28">
        <v>-38.958132006581891</v>
      </c>
      <c r="F45" s="28">
        <v>-55.158348135849664</v>
      </c>
      <c r="G45" s="28">
        <v>-60.204495187520443</v>
      </c>
      <c r="H45" s="28">
        <v>-69.999824517926854</v>
      </c>
      <c r="I45" s="28">
        <v>-73.516844532761112</v>
      </c>
      <c r="J45" s="28">
        <v>-52.612777344256216</v>
      </c>
      <c r="K45" s="29">
        <v>-19.705688460329831</v>
      </c>
      <c r="L45" s="29">
        <v>-9.9292023492050419</v>
      </c>
      <c r="M45" s="29">
        <v>7.1644778841846373</v>
      </c>
      <c r="N45" s="29">
        <v>-35.5831142987562</v>
      </c>
      <c r="O45" s="29">
        <v>-6.3068942159770023</v>
      </c>
      <c r="P45" s="28">
        <v>-20.850213421372359</v>
      </c>
      <c r="Q45" s="28">
        <v>-18.82544237488333</v>
      </c>
      <c r="R45" s="29">
        <v>-7.4206724510899429</v>
      </c>
      <c r="S45" s="29">
        <v>-16.9503124716889</v>
      </c>
      <c r="T45" s="29">
        <v>-4.0253933820701766</v>
      </c>
      <c r="U45" s="29">
        <v>0.94828331397512411</v>
      </c>
      <c r="V45" s="29">
        <v>-10.514588939440738</v>
      </c>
      <c r="W45" s="30">
        <v>-18.35322818446841</v>
      </c>
      <c r="X45" s="48">
        <v>-11.744913718119697</v>
      </c>
      <c r="Y45" s="30">
        <v>-17.657981730302339</v>
      </c>
      <c r="Z45" s="30">
        <v>-12.33141372116482</v>
      </c>
      <c r="AA45" s="30">
        <v>-16.016724093876054</v>
      </c>
      <c r="AB45" s="30">
        <v>-33.488335337081779</v>
      </c>
      <c r="AC45" s="30">
        <v>-16.625971267902926</v>
      </c>
      <c r="AD45" s="30">
        <v>-13.58644987576756</v>
      </c>
      <c r="AE45" s="30">
        <v>-14.879510664707315</v>
      </c>
      <c r="AF45" s="30">
        <v>-2.7158723435757062</v>
      </c>
      <c r="AG45" s="30">
        <v>-23.891617973640418</v>
      </c>
      <c r="AH45" s="30">
        <v>-31.015211963614053</v>
      </c>
      <c r="AI45" s="30">
        <v>-30.590449357217157</v>
      </c>
      <c r="AJ45" s="30">
        <v>-25.681071324885668</v>
      </c>
      <c r="AK45" s="30">
        <v>-30.972419948520212</v>
      </c>
      <c r="AL45" s="30">
        <v>-6.8539049889456525</v>
      </c>
      <c r="AM45" s="30">
        <v>-17.97956208483377</v>
      </c>
      <c r="AN45" s="30">
        <v>-30.52322104517787</v>
      </c>
      <c r="AO45" s="30">
        <v>-11.464766060576732</v>
      </c>
      <c r="AP45" s="30">
        <v>-21.139905925654968</v>
      </c>
      <c r="AQ45" s="30">
        <v>-28.704175384152094</v>
      </c>
      <c r="AR45" s="30">
        <v>-18.368885484841012</v>
      </c>
      <c r="AS45" s="30">
        <v>-17.755410719345463</v>
      </c>
      <c r="AT45" s="30">
        <v>-5.6474929557521012</v>
      </c>
      <c r="AU45" s="30">
        <v>-15.139320391570985</v>
      </c>
      <c r="AV45" s="30">
        <v>-16.791137428065824</v>
      </c>
      <c r="AW45" s="30">
        <v>-20.617000567661655</v>
      </c>
      <c r="AX45" s="30">
        <v>-20.588734026368751</v>
      </c>
      <c r="AY45" s="30">
        <v>-20.236118492811894</v>
      </c>
      <c r="AZ45" s="30">
        <v>-24.257722999999999</v>
      </c>
      <c r="BA45" s="30">
        <v>-16.648665000000019</v>
      </c>
      <c r="BB45" s="30">
        <v>-13.848687999999999</v>
      </c>
      <c r="BC45" s="30">
        <v>-26.082453999999998</v>
      </c>
      <c r="BD45" s="30">
        <v>10.689496</v>
      </c>
      <c r="BE45" s="30">
        <v>8.7732600000000005</v>
      </c>
      <c r="BF45" s="30">
        <v>7.1245592493952623</v>
      </c>
      <c r="BG45" s="30">
        <v>0.19112799999999999</v>
      </c>
      <c r="BH45" s="30">
        <v>12.413603999999999</v>
      </c>
      <c r="BI45" s="30">
        <v>7.3858740000000003</v>
      </c>
      <c r="BJ45" s="30">
        <v>8.154458</v>
      </c>
      <c r="BK45" s="30">
        <v>16.806999000000001</v>
      </c>
      <c r="BL45" s="30">
        <v>8.0854090000000003</v>
      </c>
      <c r="BM45" s="30">
        <v>-3.359235</v>
      </c>
      <c r="BN45" s="30">
        <v>12.155780999999999</v>
      </c>
      <c r="BO45" s="30">
        <v>0.44747799999999999</v>
      </c>
      <c r="BP45" s="24">
        <f t="shared" si="7"/>
        <v>16.806999000000001</v>
      </c>
      <c r="BQ45" s="24">
        <f t="shared" si="8"/>
        <v>-73.516844532761112</v>
      </c>
      <c r="BR45" s="24">
        <f t="shared" si="2"/>
        <v>-16.88353112733299</v>
      </c>
      <c r="BT45" s="32"/>
      <c r="BU45" s="5"/>
      <c r="BV45" s="5"/>
      <c r="BW45" s="5"/>
      <c r="BX45" s="5"/>
      <c r="BY45" s="5"/>
      <c r="BZ45" s="5"/>
    </row>
    <row r="46" spans="1:78" ht="22.5" x14ac:dyDescent="0.65">
      <c r="A46" s="25"/>
      <c r="B46" s="146"/>
      <c r="C46" s="27" t="s">
        <v>78</v>
      </c>
      <c r="D46" s="28">
        <v>-12.918496211090201</v>
      </c>
      <c r="E46" s="28">
        <v>-3.2326170171447268</v>
      </c>
      <c r="F46" s="28">
        <v>-8.6892344453194141</v>
      </c>
      <c r="G46" s="28">
        <v>-22.952829913359839</v>
      </c>
      <c r="H46" s="28">
        <v>-29.72554201119404</v>
      </c>
      <c r="I46" s="28">
        <v>-28.726197752005167</v>
      </c>
      <c r="J46" s="28">
        <v>-18.832350929027442</v>
      </c>
      <c r="K46" s="29">
        <v>-0.68428559049416648</v>
      </c>
      <c r="L46" s="29">
        <v>-8.7762681710432666</v>
      </c>
      <c r="M46" s="29">
        <v>-7.8876241630100346</v>
      </c>
      <c r="N46" s="29">
        <v>-10.404059930496464</v>
      </c>
      <c r="O46" s="29">
        <v>7.4557274451896083E-2</v>
      </c>
      <c r="P46" s="28">
        <v>5.5730718906407555</v>
      </c>
      <c r="Q46" s="28">
        <v>3.2253246690127257</v>
      </c>
      <c r="R46" s="29">
        <v>7.0464061817799326</v>
      </c>
      <c r="S46" s="29">
        <v>1.5206487900523709</v>
      </c>
      <c r="T46" s="29">
        <v>1.2296508780977313</v>
      </c>
      <c r="U46" s="29">
        <v>5.5244177416343208</v>
      </c>
      <c r="V46" s="29">
        <v>-0.52639006636592534</v>
      </c>
      <c r="W46" s="30">
        <v>-1.8718386052153262</v>
      </c>
      <c r="X46" s="48">
        <v>-5.3170290612405182</v>
      </c>
      <c r="Y46" s="30">
        <v>-1.163914322563727</v>
      </c>
      <c r="Z46" s="30">
        <v>-0.39107093221874889</v>
      </c>
      <c r="AA46" s="30">
        <v>-1.3220560054996937</v>
      </c>
      <c r="AB46" s="30">
        <v>-10.204570189496593</v>
      </c>
      <c r="AC46" s="30">
        <v>0.19966647898561174</v>
      </c>
      <c r="AD46" s="30">
        <v>-0.52062215046245419</v>
      </c>
      <c r="AE46" s="30">
        <v>-9.2656262892857004</v>
      </c>
      <c r="AF46" s="30">
        <v>5.556524510837332</v>
      </c>
      <c r="AG46" s="30">
        <v>-4.2560515073591452</v>
      </c>
      <c r="AH46" s="30">
        <v>-10.43918936032127</v>
      </c>
      <c r="AI46" s="30">
        <v>-15.324436129029799</v>
      </c>
      <c r="AJ46" s="30">
        <v>-24.486978404806333</v>
      </c>
      <c r="AK46" s="30">
        <v>-7.7225205152042431</v>
      </c>
      <c r="AL46" s="30">
        <v>9.6542259913670527</v>
      </c>
      <c r="AM46" s="30">
        <v>-6.9510230482992821</v>
      </c>
      <c r="AN46" s="30">
        <v>-12.894642356360345</v>
      </c>
      <c r="AO46" s="30">
        <v>-0.21435157570374169</v>
      </c>
      <c r="AP46" s="30">
        <v>-11.726731497110553</v>
      </c>
      <c r="AQ46" s="30">
        <v>-13.202946528686464</v>
      </c>
      <c r="AR46" s="30">
        <v>-3.2724433852233212</v>
      </c>
      <c r="AS46" s="30">
        <v>-4.7987337445698444</v>
      </c>
      <c r="AT46" s="30">
        <v>0.53012391215414201</v>
      </c>
      <c r="AU46" s="30">
        <v>-7.7477125483209601</v>
      </c>
      <c r="AV46" s="30">
        <v>-3.8701286703856095</v>
      </c>
      <c r="AW46" s="30">
        <v>3.8335982373885402</v>
      </c>
      <c r="AX46" s="30">
        <v>-16.092225156037433</v>
      </c>
      <c r="AY46" s="30">
        <v>-4.3766138259839558</v>
      </c>
      <c r="AZ46" s="30">
        <v>-16.142395</v>
      </c>
      <c r="BA46" s="30">
        <v>-0.78201099999999968</v>
      </c>
      <c r="BB46" s="30">
        <v>-8.4565140000000003</v>
      </c>
      <c r="BC46" s="30">
        <v>-0.226073</v>
      </c>
      <c r="BD46" s="30">
        <v>0.38862200000000002</v>
      </c>
      <c r="BE46" s="30">
        <v>-0.36093799999999998</v>
      </c>
      <c r="BF46" s="30">
        <v>-0.36901860227888872</v>
      </c>
      <c r="BG46" s="30">
        <v>2.8749E-2</v>
      </c>
      <c r="BH46" s="30">
        <v>4.2859999999999999E-3</v>
      </c>
      <c r="BI46" s="30">
        <v>0.65303599999999995</v>
      </c>
      <c r="BJ46" s="30">
        <v>0.59722399999999998</v>
      </c>
      <c r="BK46" s="30">
        <v>1.0519000000000001E-2</v>
      </c>
      <c r="BL46" s="30">
        <v>0</v>
      </c>
      <c r="BM46" s="30">
        <v>-7.6451549999999999</v>
      </c>
      <c r="BN46" s="30">
        <v>-7.6267829999999996</v>
      </c>
      <c r="BO46" s="30">
        <v>0</v>
      </c>
      <c r="BP46" s="24">
        <f t="shared" si="7"/>
        <v>9.6542259913670527</v>
      </c>
      <c r="BQ46" s="24">
        <f t="shared" si="8"/>
        <v>-29.72554201119404</v>
      </c>
      <c r="BR46" s="24">
        <f t="shared" si="2"/>
        <v>-5.1054310477470679</v>
      </c>
      <c r="BT46" s="32"/>
      <c r="BU46" s="5"/>
      <c r="BV46" s="5"/>
      <c r="BW46" s="5"/>
      <c r="BX46" s="5"/>
      <c r="BY46" s="5"/>
      <c r="BZ46" s="5"/>
    </row>
    <row r="47" spans="1:78" ht="22.5" x14ac:dyDescent="0.65">
      <c r="A47" s="25"/>
      <c r="B47" s="87"/>
      <c r="C47" s="27" t="s">
        <v>79</v>
      </c>
      <c r="D47" s="28">
        <v>-0.87256476602016564</v>
      </c>
      <c r="E47" s="28">
        <v>-8.6610811954265241</v>
      </c>
      <c r="F47" s="28">
        <v>-0.87256476602016564</v>
      </c>
      <c r="G47" s="28">
        <v>0</v>
      </c>
      <c r="H47" s="28">
        <v>-0.56410676147106953</v>
      </c>
      <c r="I47" s="28">
        <v>0</v>
      </c>
      <c r="J47" s="28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8">
        <v>0</v>
      </c>
      <c r="Q47" s="28">
        <v>-0.53068829544506668</v>
      </c>
      <c r="R47" s="29">
        <v>0</v>
      </c>
      <c r="S47" s="29">
        <v>0</v>
      </c>
      <c r="T47" s="29">
        <v>14.932372073905139</v>
      </c>
      <c r="U47" s="29">
        <v>0</v>
      </c>
      <c r="V47" s="29">
        <v>0.59035448773981714</v>
      </c>
      <c r="W47" s="30">
        <v>0.59035448773981714</v>
      </c>
      <c r="X47" s="48">
        <v>-14.991694472188829</v>
      </c>
      <c r="Y47" s="30">
        <v>-17.855823531440397</v>
      </c>
      <c r="Z47" s="30">
        <v>-7.5857860008574294</v>
      </c>
      <c r="AA47" s="30">
        <v>-14.81145666514912</v>
      </c>
      <c r="AB47" s="30">
        <v>-2.6184922079638004E-2</v>
      </c>
      <c r="AC47" s="30">
        <v>-3.6399699355980486</v>
      </c>
      <c r="AD47" s="30">
        <v>-0.19915625217835861</v>
      </c>
      <c r="AE47" s="30">
        <v>-8.1958584960907928</v>
      </c>
      <c r="AF47" s="30">
        <v>0</v>
      </c>
      <c r="AG47" s="30">
        <v>10.356009955990762</v>
      </c>
      <c r="AH47" s="30">
        <v>-8.3756026960248988</v>
      </c>
      <c r="AI47" s="30">
        <v>-13.886631047181009</v>
      </c>
      <c r="AJ47" s="30">
        <v>-0.48050872132134659</v>
      </c>
      <c r="AK47" s="30">
        <v>-7.5160003464350478E-2</v>
      </c>
      <c r="AL47" s="30">
        <v>0</v>
      </c>
      <c r="AM47" s="30">
        <v>-7.5160003464350478E-2</v>
      </c>
      <c r="AN47" s="30">
        <v>0.45344928685574293</v>
      </c>
      <c r="AO47" s="30">
        <v>0.53122336079219956</v>
      </c>
      <c r="AP47" s="30">
        <v>0.50378273584903888</v>
      </c>
      <c r="AQ47" s="30">
        <v>0</v>
      </c>
      <c r="AR47" s="30">
        <v>0.53849567367583551</v>
      </c>
      <c r="AS47" s="30">
        <v>0.55262729515320219</v>
      </c>
      <c r="AT47" s="30">
        <v>-10.609432368352291</v>
      </c>
      <c r="AU47" s="30">
        <v>-0.12387799390177058</v>
      </c>
      <c r="AV47" s="30">
        <v>-4.534971003022406</v>
      </c>
      <c r="AW47" s="30">
        <v>-4.6507544445543259</v>
      </c>
      <c r="AX47" s="30">
        <v>0</v>
      </c>
      <c r="AY47" s="30">
        <v>0</v>
      </c>
      <c r="AZ47" s="30">
        <v>-4.7371000000000003E-2</v>
      </c>
      <c r="BA47" s="30">
        <v>4.7178409999999982</v>
      </c>
      <c r="BB47" s="30">
        <v>2.3247390000000001</v>
      </c>
      <c r="BC47" s="30">
        <v>11.006964</v>
      </c>
      <c r="BD47" s="30">
        <v>-4.9750000000000003E-3</v>
      </c>
      <c r="BE47" s="30">
        <v>5.2998269999999996</v>
      </c>
      <c r="BF47" s="30">
        <v>1.3450149469469006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9.2263970000000004</v>
      </c>
      <c r="BP47" s="24">
        <f t="shared" si="7"/>
        <v>14.932372073905139</v>
      </c>
      <c r="BQ47" s="24">
        <f t="shared" si="8"/>
        <v>-17.855823531440397</v>
      </c>
      <c r="BR47" s="24">
        <f t="shared" si="2"/>
        <v>-0.91721762557193587</v>
      </c>
      <c r="BT47" s="32"/>
      <c r="BU47" s="5"/>
      <c r="BV47" s="5"/>
      <c r="BW47" s="5"/>
      <c r="BX47" s="5"/>
      <c r="BY47" s="5"/>
      <c r="BZ47" s="5"/>
    </row>
    <row r="48" spans="1:78" ht="22.5" x14ac:dyDescent="0.65">
      <c r="A48" s="25"/>
      <c r="B48" s="40"/>
      <c r="C48" s="41" t="s">
        <v>58</v>
      </c>
      <c r="D48" s="33"/>
      <c r="E48" s="33"/>
      <c r="F48" s="33"/>
      <c r="G48" s="33"/>
      <c r="H48" s="33"/>
      <c r="I48" s="33"/>
      <c r="J48" s="33"/>
      <c r="K48" s="34"/>
      <c r="L48" s="34"/>
      <c r="M48" s="34"/>
      <c r="N48" s="34"/>
      <c r="O48" s="35"/>
      <c r="P48" s="35"/>
      <c r="Q48" s="35"/>
      <c r="R48" s="34"/>
      <c r="S48" s="34"/>
      <c r="T48" s="36"/>
      <c r="U48" s="36"/>
      <c r="V48" s="36"/>
      <c r="W48" s="37"/>
      <c r="X48" s="42"/>
      <c r="Y48" s="42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 t="s">
        <v>189</v>
      </c>
      <c r="BA48" s="36"/>
      <c r="BB48" s="36" t="s">
        <v>189</v>
      </c>
      <c r="BC48" s="36" t="s">
        <v>189</v>
      </c>
      <c r="BD48" s="36"/>
      <c r="BE48" s="36"/>
      <c r="BF48" s="36"/>
      <c r="BG48" s="36" t="s">
        <v>189</v>
      </c>
      <c r="BH48" s="36" t="s">
        <v>189</v>
      </c>
      <c r="BI48" s="36" t="s">
        <v>189</v>
      </c>
      <c r="BJ48" s="36" t="s">
        <v>189</v>
      </c>
      <c r="BK48" s="36" t="s">
        <v>189</v>
      </c>
      <c r="BL48" s="36" t="s">
        <v>189</v>
      </c>
      <c r="BM48" s="36" t="s">
        <v>189</v>
      </c>
      <c r="BN48" s="36" t="s">
        <v>189</v>
      </c>
      <c r="BO48" s="36" t="s">
        <v>189</v>
      </c>
      <c r="BP48" s="24"/>
      <c r="BQ48" s="24"/>
      <c r="BR48" s="24" t="str">
        <f t="shared" si="2"/>
        <v/>
      </c>
      <c r="BT48" s="32"/>
      <c r="BU48" s="5"/>
      <c r="BV48" s="5"/>
      <c r="BW48" s="5"/>
      <c r="BX48" s="5"/>
      <c r="BY48" s="5"/>
      <c r="BZ48" s="5"/>
    </row>
    <row r="49" spans="1:78" ht="22.5" customHeight="1" x14ac:dyDescent="0.65">
      <c r="A49" s="88"/>
      <c r="B49" s="146" t="s">
        <v>66</v>
      </c>
      <c r="C49" s="27" t="s">
        <v>67</v>
      </c>
      <c r="D49" s="28"/>
      <c r="E49" s="28"/>
      <c r="F49" s="28"/>
      <c r="G49" s="28"/>
      <c r="H49" s="28"/>
      <c r="I49" s="28"/>
      <c r="J49" s="28"/>
      <c r="K49" s="29"/>
      <c r="L49" s="29"/>
      <c r="M49" s="29"/>
      <c r="N49" s="29"/>
      <c r="O49" s="29"/>
      <c r="P49" s="28"/>
      <c r="Q49" s="28"/>
      <c r="R49" s="29"/>
      <c r="S49" s="29"/>
      <c r="T49" s="29"/>
      <c r="U49" s="29"/>
      <c r="V49" s="29"/>
      <c r="W49" s="30"/>
      <c r="X49" s="48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>
        <v>0.7046</v>
      </c>
      <c r="BA49" s="30">
        <v>-2.788027</v>
      </c>
      <c r="BB49" s="30">
        <v>-7.1818249999999999</v>
      </c>
      <c r="BC49" s="30">
        <v>-3.7215980000000002</v>
      </c>
      <c r="BD49" s="30">
        <v>5.0493480000000002</v>
      </c>
      <c r="BE49" s="30">
        <v>1.506097</v>
      </c>
      <c r="BF49" s="30">
        <v>1.6398339835378448</v>
      </c>
      <c r="BG49" s="30">
        <v>0.96520300000000003</v>
      </c>
      <c r="BH49" s="30">
        <v>1.1975199999999999</v>
      </c>
      <c r="BI49" s="30">
        <v>0.99189300000000002</v>
      </c>
      <c r="BJ49" s="30">
        <v>2.4212889999999998</v>
      </c>
      <c r="BK49" s="30">
        <v>2.737994</v>
      </c>
      <c r="BL49" s="30">
        <v>2.5039709999999999</v>
      </c>
      <c r="BM49" s="30">
        <v>2.4926200000000001</v>
      </c>
      <c r="BN49" s="30">
        <v>2.784348</v>
      </c>
      <c r="BO49" s="30">
        <v>5.0397800000000004</v>
      </c>
      <c r="BP49" s="24">
        <f t="shared" ref="BP49:BP56" si="9">IFERROR(MAX(D49:BO49),"")</f>
        <v>5.0493480000000002</v>
      </c>
      <c r="BQ49" s="24">
        <f t="shared" ref="BQ49:BQ56" si="10">IFERROR(MIN(D49:BO49),"")</f>
        <v>-7.1818249999999999</v>
      </c>
      <c r="BR49" s="24">
        <f t="shared" si="2"/>
        <v>1.0214404364711154</v>
      </c>
      <c r="BT49" s="32"/>
      <c r="BU49" s="5"/>
      <c r="BV49" s="5"/>
      <c r="BW49" s="5"/>
      <c r="BX49" s="5"/>
      <c r="BY49" s="5"/>
      <c r="BZ49" s="5"/>
    </row>
    <row r="50" spans="1:78" ht="22.5" x14ac:dyDescent="0.65">
      <c r="A50" s="88"/>
      <c r="B50" s="146"/>
      <c r="C50" s="27" t="s">
        <v>68</v>
      </c>
      <c r="D50" s="28"/>
      <c r="E50" s="28"/>
      <c r="F50" s="28"/>
      <c r="G50" s="28"/>
      <c r="H50" s="28"/>
      <c r="I50" s="28"/>
      <c r="J50" s="28"/>
      <c r="K50" s="29"/>
      <c r="L50" s="29"/>
      <c r="M50" s="29"/>
      <c r="N50" s="29"/>
      <c r="O50" s="29"/>
      <c r="P50" s="28"/>
      <c r="Q50" s="28"/>
      <c r="R50" s="29"/>
      <c r="S50" s="29"/>
      <c r="T50" s="29"/>
      <c r="U50" s="29"/>
      <c r="V50" s="29"/>
      <c r="W50" s="30"/>
      <c r="X50" s="48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>
        <v>5.7941570000000002</v>
      </c>
      <c r="BA50" s="30">
        <v>3.0345090000000021</v>
      </c>
      <c r="BB50" s="30">
        <v>-2.1971189999999998</v>
      </c>
      <c r="BC50" s="30">
        <v>-3.7464309999999998</v>
      </c>
      <c r="BD50" s="30">
        <v>-1.147894</v>
      </c>
      <c r="BE50" s="30">
        <v>-0.43229800000000002</v>
      </c>
      <c r="BF50" s="30">
        <v>1.6398339835378448</v>
      </c>
      <c r="BG50" s="30">
        <v>0.96520300000000003</v>
      </c>
      <c r="BH50" s="30">
        <v>1.92055</v>
      </c>
      <c r="BI50" s="30">
        <v>3.3873090000000001</v>
      </c>
      <c r="BJ50" s="30">
        <v>1.425848</v>
      </c>
      <c r="BK50" s="30">
        <v>2.737994</v>
      </c>
      <c r="BL50" s="30">
        <v>2.5039709999999999</v>
      </c>
      <c r="BM50" s="30">
        <v>2.4926200000000001</v>
      </c>
      <c r="BN50" s="30">
        <v>30.487821</v>
      </c>
      <c r="BO50" s="30">
        <v>7.6410309999999999</v>
      </c>
      <c r="BP50" s="24">
        <f t="shared" si="9"/>
        <v>30.487821</v>
      </c>
      <c r="BQ50" s="24">
        <f t="shared" si="10"/>
        <v>-3.7464309999999998</v>
      </c>
      <c r="BR50" s="24">
        <f t="shared" si="2"/>
        <v>3.5316940614711152</v>
      </c>
      <c r="BT50" s="32"/>
      <c r="BU50" s="5"/>
      <c r="BV50" s="5"/>
      <c r="BW50" s="5"/>
      <c r="BX50" s="5"/>
      <c r="BY50" s="5"/>
      <c r="BZ50" s="5"/>
    </row>
    <row r="51" spans="1:78" ht="22.5" x14ac:dyDescent="0.65">
      <c r="A51" s="88"/>
      <c r="B51" s="146"/>
      <c r="C51" s="27" t="s">
        <v>69</v>
      </c>
      <c r="D51" s="28"/>
      <c r="E51" s="28"/>
      <c r="F51" s="28"/>
      <c r="G51" s="28"/>
      <c r="H51" s="28"/>
      <c r="I51" s="28"/>
      <c r="J51" s="28"/>
      <c r="K51" s="29"/>
      <c r="L51" s="29"/>
      <c r="M51" s="29"/>
      <c r="N51" s="29"/>
      <c r="O51" s="29"/>
      <c r="P51" s="28"/>
      <c r="Q51" s="28"/>
      <c r="R51" s="29"/>
      <c r="S51" s="29"/>
      <c r="T51" s="29"/>
      <c r="U51" s="29"/>
      <c r="V51" s="29"/>
      <c r="W51" s="30"/>
      <c r="X51" s="48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>
        <v>9.4665280000000003</v>
      </c>
      <c r="BA51" s="30">
        <v>2.7290399999999986</v>
      </c>
      <c r="BB51" s="30">
        <v>3.780662</v>
      </c>
      <c r="BC51" s="30">
        <v>3.0155379999999998</v>
      </c>
      <c r="BD51" s="30">
        <v>4.4937519999999997</v>
      </c>
      <c r="BE51" s="30">
        <v>8.0288599999999999</v>
      </c>
      <c r="BF51" s="30">
        <v>0.99292314100333301</v>
      </c>
      <c r="BG51" s="30">
        <v>0.96520300000000003</v>
      </c>
      <c r="BH51" s="30">
        <v>3.122976</v>
      </c>
      <c r="BI51" s="30">
        <v>2.5995170000000001</v>
      </c>
      <c r="BJ51" s="30">
        <v>4.4791439999999998</v>
      </c>
      <c r="BK51" s="30">
        <v>3.6780889999999999</v>
      </c>
      <c r="BL51" s="30">
        <v>30.586234999999999</v>
      </c>
      <c r="BM51" s="30">
        <v>30.991707000000002</v>
      </c>
      <c r="BN51" s="30">
        <v>32.705221999999999</v>
      </c>
      <c r="BO51" s="30">
        <v>2.4385279999999998</v>
      </c>
      <c r="BP51" s="24">
        <f t="shared" si="9"/>
        <v>32.705221999999999</v>
      </c>
      <c r="BQ51" s="24">
        <f t="shared" si="10"/>
        <v>0.96520300000000003</v>
      </c>
      <c r="BR51" s="24">
        <f t="shared" si="2"/>
        <v>9.0046202588127073</v>
      </c>
      <c r="BT51" s="32"/>
      <c r="BU51" s="5"/>
      <c r="BV51" s="5"/>
      <c r="BW51" s="5"/>
      <c r="BX51" s="5"/>
      <c r="BY51" s="5"/>
      <c r="BZ51" s="5"/>
    </row>
    <row r="52" spans="1:78" ht="22.5" x14ac:dyDescent="0.65">
      <c r="A52" s="88"/>
      <c r="B52" s="89" t="s">
        <v>70</v>
      </c>
      <c r="C52" s="27" t="s">
        <v>71</v>
      </c>
      <c r="D52" s="28"/>
      <c r="E52" s="28"/>
      <c r="F52" s="28"/>
      <c r="G52" s="28"/>
      <c r="H52" s="28"/>
      <c r="I52" s="28"/>
      <c r="J52" s="28"/>
      <c r="K52" s="29"/>
      <c r="L52" s="29"/>
      <c r="M52" s="29"/>
      <c r="N52" s="29"/>
      <c r="O52" s="29"/>
      <c r="P52" s="28"/>
      <c r="Q52" s="28"/>
      <c r="R52" s="29"/>
      <c r="S52" s="29"/>
      <c r="T52" s="29"/>
      <c r="U52" s="29"/>
      <c r="V52" s="29"/>
      <c r="W52" s="30"/>
      <c r="X52" s="48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>
        <v>10.129811</v>
      </c>
      <c r="BA52" s="30">
        <v>8.6541090000000036</v>
      </c>
      <c r="BB52" s="30">
        <v>-8.4672260000000001</v>
      </c>
      <c r="BC52" s="30">
        <v>0.57900499999999999</v>
      </c>
      <c r="BD52" s="30">
        <v>7.7550270000000001</v>
      </c>
      <c r="BE52" s="30">
        <v>-4.0047490000000003</v>
      </c>
      <c r="BF52" s="30">
        <v>13.363364698337431</v>
      </c>
      <c r="BG52" s="30">
        <v>1.508497</v>
      </c>
      <c r="BH52" s="30">
        <v>1.436453</v>
      </c>
      <c r="BI52" s="30">
        <v>1.843439</v>
      </c>
      <c r="BJ52" s="30">
        <v>2.4895330000000002</v>
      </c>
      <c r="BK52" s="30">
        <v>2.9927429999999999</v>
      </c>
      <c r="BL52" s="30">
        <v>-23.605048</v>
      </c>
      <c r="BM52" s="30">
        <v>-8.4934940000000001</v>
      </c>
      <c r="BN52" s="30">
        <v>30.105114</v>
      </c>
      <c r="BO52" s="30">
        <v>29.068895999999999</v>
      </c>
      <c r="BP52" s="24">
        <f t="shared" si="9"/>
        <v>30.105114</v>
      </c>
      <c r="BQ52" s="24">
        <f t="shared" si="10"/>
        <v>-23.605048</v>
      </c>
      <c r="BR52" s="24">
        <f t="shared" si="2"/>
        <v>4.0847171686460895</v>
      </c>
      <c r="BT52" s="32"/>
      <c r="BU52" s="5"/>
      <c r="BV52" s="5"/>
      <c r="BW52" s="5"/>
      <c r="BX52" s="5"/>
      <c r="BY52" s="5"/>
      <c r="BZ52" s="5"/>
    </row>
    <row r="53" spans="1:78" ht="22.5" x14ac:dyDescent="0.65">
      <c r="A53" s="88"/>
      <c r="B53" s="146" t="s">
        <v>75</v>
      </c>
      <c r="C53" s="27" t="s">
        <v>76</v>
      </c>
      <c r="D53" s="28"/>
      <c r="E53" s="28"/>
      <c r="F53" s="28"/>
      <c r="G53" s="28"/>
      <c r="H53" s="28"/>
      <c r="I53" s="28"/>
      <c r="J53" s="28"/>
      <c r="K53" s="29"/>
      <c r="L53" s="29"/>
      <c r="M53" s="29"/>
      <c r="N53" s="29"/>
      <c r="O53" s="29"/>
      <c r="P53" s="28"/>
      <c r="Q53" s="28"/>
      <c r="R53" s="29"/>
      <c r="S53" s="29"/>
      <c r="T53" s="29"/>
      <c r="U53" s="29"/>
      <c r="V53" s="29"/>
      <c r="W53" s="30"/>
      <c r="X53" s="48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>
        <v>-22.915984000000002</v>
      </c>
      <c r="BA53" s="30">
        <v>-24.037394999999989</v>
      </c>
      <c r="BB53" s="30">
        <v>-36.867032000000002</v>
      </c>
      <c r="BC53" s="30">
        <v>-7.2629580000000002</v>
      </c>
      <c r="BD53" s="30">
        <v>6.0844750000000003</v>
      </c>
      <c r="BE53" s="30">
        <v>2.9854349999999998</v>
      </c>
      <c r="BF53" s="30">
        <v>3.9878330186640021</v>
      </c>
      <c r="BG53" s="30">
        <v>-2.7500309999999999</v>
      </c>
      <c r="BH53" s="30">
        <v>2.1797599999999999</v>
      </c>
      <c r="BI53" s="30">
        <v>-4.3631380000000002</v>
      </c>
      <c r="BJ53" s="30">
        <v>2.1092680000000001</v>
      </c>
      <c r="BK53" s="30">
        <v>2.45478</v>
      </c>
      <c r="BL53" s="30">
        <v>-23.058703000000001</v>
      </c>
      <c r="BM53" s="30">
        <v>0.47262900000000002</v>
      </c>
      <c r="BN53" s="30">
        <v>39.569692000000003</v>
      </c>
      <c r="BO53" s="30">
        <v>24.516781999999999</v>
      </c>
      <c r="BP53" s="24">
        <f t="shared" si="9"/>
        <v>39.569692000000003</v>
      </c>
      <c r="BQ53" s="24">
        <f t="shared" si="10"/>
        <v>-36.867032000000002</v>
      </c>
      <c r="BR53" s="24">
        <f t="shared" si="2"/>
        <v>-2.3059116863334999</v>
      </c>
      <c r="BT53" s="32"/>
      <c r="BU53" s="5"/>
      <c r="BV53" s="5"/>
      <c r="BW53" s="5"/>
      <c r="BX53" s="5"/>
      <c r="BY53" s="5"/>
      <c r="BZ53" s="5"/>
    </row>
    <row r="54" spans="1:78" ht="22.5" x14ac:dyDescent="0.65">
      <c r="A54" s="88"/>
      <c r="B54" s="146"/>
      <c r="C54" s="27" t="s">
        <v>77</v>
      </c>
      <c r="D54" s="28"/>
      <c r="E54" s="28"/>
      <c r="F54" s="28"/>
      <c r="G54" s="28"/>
      <c r="H54" s="28"/>
      <c r="I54" s="28"/>
      <c r="J54" s="28"/>
      <c r="K54" s="29"/>
      <c r="L54" s="29"/>
      <c r="M54" s="29"/>
      <c r="N54" s="29"/>
      <c r="O54" s="29"/>
      <c r="P54" s="28"/>
      <c r="Q54" s="28"/>
      <c r="R54" s="29"/>
      <c r="S54" s="29"/>
      <c r="T54" s="29"/>
      <c r="U54" s="29"/>
      <c r="V54" s="29"/>
      <c r="W54" s="30"/>
      <c r="X54" s="48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>
        <v>-15.132028</v>
      </c>
      <c r="BA54" s="30">
        <v>-19.996940999999996</v>
      </c>
      <c r="BB54" s="30">
        <v>-37.66384</v>
      </c>
      <c r="BC54" s="30">
        <v>-17.188616</v>
      </c>
      <c r="BD54" s="30">
        <v>11.722825</v>
      </c>
      <c r="BE54" s="30">
        <v>2.1681149999999998</v>
      </c>
      <c r="BF54" s="30">
        <v>12.569396300974111</v>
      </c>
      <c r="BG54" s="30">
        <v>-2.0272019999999999</v>
      </c>
      <c r="BH54" s="30">
        <v>1.719814</v>
      </c>
      <c r="BI54" s="30">
        <v>0.16126499999999999</v>
      </c>
      <c r="BJ54" s="30">
        <v>4.9634729999999996</v>
      </c>
      <c r="BK54" s="30">
        <v>2.8675489999999999</v>
      </c>
      <c r="BL54" s="30">
        <v>-24.081751000000001</v>
      </c>
      <c r="BM54" s="30">
        <v>-5.3004680000000004</v>
      </c>
      <c r="BN54" s="30">
        <v>40.335104999999999</v>
      </c>
      <c r="BO54" s="30">
        <v>24.171987999999999</v>
      </c>
      <c r="BP54" s="24">
        <f t="shared" si="9"/>
        <v>40.335104999999999</v>
      </c>
      <c r="BQ54" s="24">
        <f t="shared" si="10"/>
        <v>-37.66384</v>
      </c>
      <c r="BR54" s="24">
        <f t="shared" si="2"/>
        <v>-1.294457231189118</v>
      </c>
      <c r="BT54" s="32"/>
      <c r="BU54" s="5"/>
      <c r="BV54" s="5"/>
      <c r="BW54" s="5"/>
      <c r="BX54" s="5"/>
      <c r="BY54" s="5"/>
      <c r="BZ54" s="5"/>
    </row>
    <row r="55" spans="1:78" ht="22.5" x14ac:dyDescent="0.65">
      <c r="A55" s="88"/>
      <c r="B55" s="146"/>
      <c r="C55" s="27" t="s">
        <v>78</v>
      </c>
      <c r="D55" s="28"/>
      <c r="E55" s="28"/>
      <c r="F55" s="28"/>
      <c r="G55" s="28"/>
      <c r="H55" s="28"/>
      <c r="I55" s="28"/>
      <c r="J55" s="28"/>
      <c r="K55" s="29"/>
      <c r="L55" s="29"/>
      <c r="M55" s="29"/>
      <c r="N55" s="29"/>
      <c r="O55" s="29"/>
      <c r="P55" s="28"/>
      <c r="Q55" s="28"/>
      <c r="R55" s="29"/>
      <c r="S55" s="29"/>
      <c r="T55" s="29"/>
      <c r="U55" s="29"/>
      <c r="V55" s="29"/>
      <c r="W55" s="30"/>
      <c r="X55" s="48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>
        <v>-4.6767750000000001</v>
      </c>
      <c r="BA55" s="30">
        <v>-4.9768400000000046</v>
      </c>
      <c r="BB55" s="30">
        <v>-11.586283</v>
      </c>
      <c r="BC55" s="30">
        <v>-5.586309</v>
      </c>
      <c r="BD55" s="30">
        <v>2.4402689999999998</v>
      </c>
      <c r="BE55" s="30">
        <v>1.598087</v>
      </c>
      <c r="BF55" s="30">
        <v>-1.7401966073347581</v>
      </c>
      <c r="BG55" s="30">
        <v>-0.14648800000000001</v>
      </c>
      <c r="BH55" s="30">
        <v>0.96027499999999999</v>
      </c>
      <c r="BI55" s="30">
        <v>0</v>
      </c>
      <c r="BJ55" s="30">
        <v>1.2284790000000001</v>
      </c>
      <c r="BK55" s="30">
        <v>2.737994</v>
      </c>
      <c r="BL55" s="30">
        <v>2.9360970000000002</v>
      </c>
      <c r="BM55" s="30">
        <v>7.3155910000000004</v>
      </c>
      <c r="BN55" s="30">
        <v>2.0117389999999999</v>
      </c>
      <c r="BO55" s="30">
        <v>-2.3319019999999999</v>
      </c>
      <c r="BP55" s="24">
        <f t="shared" si="9"/>
        <v>7.3155910000000004</v>
      </c>
      <c r="BQ55" s="24">
        <f t="shared" si="10"/>
        <v>-11.586283</v>
      </c>
      <c r="BR55" s="24">
        <f t="shared" si="2"/>
        <v>-0.61351641295842263</v>
      </c>
      <c r="BT55" s="32"/>
      <c r="BU55" s="5"/>
      <c r="BV55" s="5"/>
      <c r="BW55" s="5"/>
      <c r="BX55" s="5"/>
      <c r="BY55" s="5"/>
      <c r="BZ55" s="5"/>
    </row>
    <row r="56" spans="1:78" ht="22.5" x14ac:dyDescent="0.65">
      <c r="A56" s="88"/>
      <c r="B56" s="90"/>
      <c r="C56" s="27" t="s">
        <v>79</v>
      </c>
      <c r="D56" s="28"/>
      <c r="E56" s="28"/>
      <c r="F56" s="28"/>
      <c r="G56" s="28"/>
      <c r="H56" s="28"/>
      <c r="I56" s="28"/>
      <c r="J56" s="28"/>
      <c r="K56" s="29"/>
      <c r="L56" s="29"/>
      <c r="M56" s="29"/>
      <c r="N56" s="29"/>
      <c r="O56" s="29"/>
      <c r="P56" s="28"/>
      <c r="Q56" s="28"/>
      <c r="R56" s="29"/>
      <c r="S56" s="29"/>
      <c r="T56" s="29"/>
      <c r="U56" s="29"/>
      <c r="V56" s="29"/>
      <c r="W56" s="30"/>
      <c r="X56" s="48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>
        <v>0</v>
      </c>
      <c r="BA56" s="30">
        <v>1.4386459999999999</v>
      </c>
      <c r="BB56" s="30">
        <v>7.1733149999999997</v>
      </c>
      <c r="BC56" s="30">
        <v>8.5924340000000008</v>
      </c>
      <c r="BD56" s="30">
        <v>6.0844909999999999</v>
      </c>
      <c r="BE56" s="30">
        <v>6.7591260000000002</v>
      </c>
      <c r="BF56" s="30">
        <v>5.0777923932774209</v>
      </c>
      <c r="BG56" s="30">
        <v>-0.71163100000000001</v>
      </c>
      <c r="BH56" s="30">
        <v>0</v>
      </c>
      <c r="BI56" s="30">
        <v>0</v>
      </c>
      <c r="BJ56" s="30">
        <v>0</v>
      </c>
      <c r="BK56" s="30">
        <v>0</v>
      </c>
      <c r="BL56" s="30">
        <v>0</v>
      </c>
      <c r="BM56" s="30">
        <v>0</v>
      </c>
      <c r="BN56" s="30">
        <v>0</v>
      </c>
      <c r="BO56" s="30">
        <v>0</v>
      </c>
      <c r="BP56" s="24">
        <f t="shared" si="9"/>
        <v>8.5924340000000008</v>
      </c>
      <c r="BQ56" s="24">
        <f t="shared" si="10"/>
        <v>-0.71163100000000001</v>
      </c>
      <c r="BR56" s="24">
        <f t="shared" si="2"/>
        <v>2.1508858370798389</v>
      </c>
      <c r="BT56" s="32"/>
      <c r="BU56" s="5"/>
      <c r="BV56" s="5"/>
      <c r="BW56" s="5"/>
      <c r="BX56" s="5"/>
      <c r="BY56" s="5"/>
      <c r="BZ56" s="5"/>
    </row>
    <row r="57" spans="1:78" ht="22.5" x14ac:dyDescent="0.65">
      <c r="A57" s="25"/>
      <c r="B57" s="17">
        <v>5</v>
      </c>
      <c r="C57" s="39" t="s">
        <v>80</v>
      </c>
      <c r="D57" s="33"/>
      <c r="E57" s="33"/>
      <c r="F57" s="33"/>
      <c r="G57" s="33"/>
      <c r="H57" s="33"/>
      <c r="I57" s="33"/>
      <c r="J57" s="33"/>
      <c r="K57" s="34"/>
      <c r="L57" s="34"/>
      <c r="M57" s="34"/>
      <c r="N57" s="34"/>
      <c r="O57" s="35"/>
      <c r="P57" s="35"/>
      <c r="Q57" s="35"/>
      <c r="R57" s="34"/>
      <c r="S57" s="34"/>
      <c r="T57" s="36"/>
      <c r="U57" s="36"/>
      <c r="V57" s="36"/>
      <c r="W57" s="37"/>
      <c r="X57" s="37"/>
      <c r="Y57" s="43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 t="s">
        <v>189</v>
      </c>
      <c r="BA57" s="36"/>
      <c r="BB57" s="36" t="s">
        <v>189</v>
      </c>
      <c r="BC57" s="36" t="s">
        <v>189</v>
      </c>
      <c r="BD57" s="36"/>
      <c r="BE57" s="36"/>
      <c r="BF57" s="36"/>
      <c r="BG57" s="36" t="s">
        <v>189</v>
      </c>
      <c r="BH57" s="36" t="s">
        <v>189</v>
      </c>
      <c r="BI57" s="36" t="s">
        <v>189</v>
      </c>
      <c r="BJ57" s="36" t="s">
        <v>189</v>
      </c>
      <c r="BK57" s="36" t="s">
        <v>189</v>
      </c>
      <c r="BL57" s="36" t="s">
        <v>189</v>
      </c>
      <c r="BM57" s="36" t="s">
        <v>189</v>
      </c>
      <c r="BN57" s="36" t="s">
        <v>189</v>
      </c>
      <c r="BO57" s="36" t="s">
        <v>189</v>
      </c>
      <c r="BP57" s="24"/>
      <c r="BQ57" s="24"/>
      <c r="BR57" s="24" t="str">
        <f t="shared" si="2"/>
        <v/>
      </c>
      <c r="BT57" s="32"/>
      <c r="BU57" s="5"/>
      <c r="BV57" s="5"/>
      <c r="BW57" s="5"/>
      <c r="BX57" s="5"/>
      <c r="BY57" s="5"/>
      <c r="BZ57" s="5"/>
    </row>
    <row r="58" spans="1:78" ht="22.5" x14ac:dyDescent="0.65">
      <c r="A58" s="25"/>
      <c r="B58" s="90"/>
      <c r="C58" s="41" t="s">
        <v>59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 t="s">
        <v>189</v>
      </c>
      <c r="BA58" s="33"/>
      <c r="BB58" s="33" t="s">
        <v>189</v>
      </c>
      <c r="BC58" s="33" t="s">
        <v>189</v>
      </c>
      <c r="BD58" s="33"/>
      <c r="BE58" s="33"/>
      <c r="BF58" s="33"/>
      <c r="BG58" s="33" t="s">
        <v>189</v>
      </c>
      <c r="BH58" s="33" t="s">
        <v>189</v>
      </c>
      <c r="BI58" s="33" t="s">
        <v>189</v>
      </c>
      <c r="BJ58" s="33" t="s">
        <v>189</v>
      </c>
      <c r="BK58" s="33" t="s">
        <v>189</v>
      </c>
      <c r="BL58" s="33" t="s">
        <v>189</v>
      </c>
      <c r="BM58" s="33" t="s">
        <v>189</v>
      </c>
      <c r="BN58" s="33" t="s">
        <v>189</v>
      </c>
      <c r="BO58" s="33" t="s">
        <v>189</v>
      </c>
      <c r="BP58" s="24"/>
      <c r="BQ58" s="24"/>
      <c r="BR58" s="24" t="str">
        <f t="shared" si="2"/>
        <v/>
      </c>
      <c r="BT58" s="32"/>
      <c r="BU58" s="5"/>
      <c r="BV58" s="5"/>
      <c r="BW58" s="5"/>
      <c r="BX58" s="5"/>
      <c r="BY58" s="5"/>
      <c r="BZ58" s="5"/>
    </row>
    <row r="59" spans="1:78" ht="22.5" x14ac:dyDescent="0.65">
      <c r="A59" s="25"/>
      <c r="B59" s="146" t="s">
        <v>81</v>
      </c>
      <c r="C59" s="27" t="s">
        <v>82</v>
      </c>
      <c r="D59" s="28">
        <v>-22.729867498818223</v>
      </c>
      <c r="E59" s="28">
        <v>-12.677622954925374</v>
      </c>
      <c r="F59" s="28">
        <v>-28.203319650510323</v>
      </c>
      <c r="G59" s="28">
        <v>-28.386196367847429</v>
      </c>
      <c r="H59" s="28">
        <v>-48.266009026491332</v>
      </c>
      <c r="I59" s="28">
        <v>-39.779393284833532</v>
      </c>
      <c r="J59" s="28">
        <v>19.160315279883498</v>
      </c>
      <c r="K59" s="29">
        <v>9.2379935196214564</v>
      </c>
      <c r="L59" s="29">
        <v>17.861839264337458</v>
      </c>
      <c r="M59" s="29">
        <v>26.953386575129603</v>
      </c>
      <c r="N59" s="29">
        <v>15.244593626751136</v>
      </c>
      <c r="O59" s="29">
        <v>27.362268264560562</v>
      </c>
      <c r="P59" s="28">
        <v>18.37057982174812</v>
      </c>
      <c r="Q59" s="28">
        <v>13.213642380029684</v>
      </c>
      <c r="R59" s="29">
        <v>17.053430371576553</v>
      </c>
      <c r="S59" s="29">
        <v>3.2964629529175253</v>
      </c>
      <c r="T59" s="29">
        <v>11.540385295609049</v>
      </c>
      <c r="U59" s="29">
        <v>12.007436364217082</v>
      </c>
      <c r="V59" s="29">
        <v>10.785983421228368</v>
      </c>
      <c r="W59" s="30">
        <v>-14.327139969889153</v>
      </c>
      <c r="X59" s="30">
        <v>-0.62148661328636567</v>
      </c>
      <c r="Y59" s="30">
        <v>-19.472997340680291</v>
      </c>
      <c r="Z59" s="30">
        <v>2.8211641410486763</v>
      </c>
      <c r="AA59" s="30">
        <v>-0.98623893831745479</v>
      </c>
      <c r="AB59" s="30">
        <v>-1.7143961827132541</v>
      </c>
      <c r="AC59" s="30">
        <v>-2.922663577501377</v>
      </c>
      <c r="AD59" s="30">
        <v>0.42128514712593401</v>
      </c>
      <c r="AE59" s="30">
        <v>5.642333223880458</v>
      </c>
      <c r="AF59" s="30">
        <v>-0.82994610310902428</v>
      </c>
      <c r="AG59" s="30">
        <v>-13.573151800766537</v>
      </c>
      <c r="AH59" s="30">
        <v>15.210639644395247</v>
      </c>
      <c r="AI59" s="30">
        <v>-1.9338913394716162</v>
      </c>
      <c r="AJ59" s="30">
        <v>-9.2706377762330909</v>
      </c>
      <c r="AK59" s="30">
        <v>-8.4334259740357496</v>
      </c>
      <c r="AL59" s="30">
        <v>-0.23219601768480569</v>
      </c>
      <c r="AM59" s="30">
        <v>-10.271001807785336</v>
      </c>
      <c r="AN59" s="30">
        <v>0.16324452080782015</v>
      </c>
      <c r="AO59" s="30">
        <v>4.1987206679258975</v>
      </c>
      <c r="AP59" s="30">
        <v>15.055643935050798</v>
      </c>
      <c r="AQ59" s="30">
        <v>-0.46756973162138826</v>
      </c>
      <c r="AR59" s="30">
        <v>5.2887802423555073</v>
      </c>
      <c r="AS59" s="30">
        <v>6.8543982111086832</v>
      </c>
      <c r="AT59" s="30">
        <v>1.8792045394512344</v>
      </c>
      <c r="AU59" s="30">
        <v>-1.4362880847073254</v>
      </c>
      <c r="AV59" s="30">
        <v>-0.6382338398675762</v>
      </c>
      <c r="AW59" s="30">
        <v>-3.7230165613261446</v>
      </c>
      <c r="AX59" s="30">
        <v>-1.0026618595363233</v>
      </c>
      <c r="AY59" s="30">
        <v>-0.88367924376207796</v>
      </c>
      <c r="AZ59" s="30">
        <v>7.1745900000000002</v>
      </c>
      <c r="BA59" s="30">
        <v>13.656332000000011</v>
      </c>
      <c r="BB59" s="30">
        <v>-4.1093789999999997</v>
      </c>
      <c r="BC59" s="30">
        <v>9.493646</v>
      </c>
      <c r="BD59" s="30">
        <v>11.857412</v>
      </c>
      <c r="BE59" s="30">
        <v>11.672844</v>
      </c>
      <c r="BF59" s="30">
        <v>5.2524808472974023</v>
      </c>
      <c r="BG59" s="30">
        <v>5.463965</v>
      </c>
      <c r="BH59" s="30">
        <v>-6.3553610000000003</v>
      </c>
      <c r="BI59" s="30">
        <v>-3.642935</v>
      </c>
      <c r="BJ59" s="30">
        <v>-1.054527</v>
      </c>
      <c r="BK59" s="30">
        <v>-12.0517</v>
      </c>
      <c r="BL59" s="30">
        <v>4.3519819999999996</v>
      </c>
      <c r="BM59" s="30">
        <v>-12.650700000000001</v>
      </c>
      <c r="BN59" s="30">
        <v>-4.6355649999999997</v>
      </c>
      <c r="BO59" s="30">
        <v>5.3535069999999996</v>
      </c>
      <c r="BP59" s="24">
        <f t="shared" ref="BP59:BP66" si="11">IFERROR(MAX(D59:BO59),"")</f>
        <v>27.362268264560562</v>
      </c>
      <c r="BQ59" s="24">
        <f t="shared" ref="BQ59:BQ66" si="12">IFERROR(MIN(D59:BO59),"")</f>
        <v>-48.266009026491332</v>
      </c>
      <c r="BR59" s="24">
        <f t="shared" si="2"/>
        <v>0.25964518300526013</v>
      </c>
      <c r="BT59" s="32"/>
      <c r="BU59" s="5"/>
      <c r="BV59" s="5"/>
      <c r="BW59" s="5"/>
      <c r="BX59" s="5"/>
      <c r="BY59" s="5"/>
      <c r="BZ59" s="5"/>
    </row>
    <row r="60" spans="1:78" ht="22.5" x14ac:dyDescent="0.65">
      <c r="A60" s="25"/>
      <c r="B60" s="146"/>
      <c r="C60" s="27" t="s">
        <v>83</v>
      </c>
      <c r="D60" s="28">
        <v>-60.111392774445306</v>
      </c>
      <c r="E60" s="28">
        <v>-49.787353751071691</v>
      </c>
      <c r="F60" s="28">
        <v>-56.293249052332101</v>
      </c>
      <c r="G60" s="28">
        <v>-55.640962704076173</v>
      </c>
      <c r="H60" s="28">
        <v>-74.806483272068476</v>
      </c>
      <c r="I60" s="28">
        <v>-51.631281512508217</v>
      </c>
      <c r="J60" s="28">
        <v>-28.354744877918698</v>
      </c>
      <c r="K60" s="29">
        <v>-21.430470940638124</v>
      </c>
      <c r="L60" s="29">
        <v>-25.971320365414353</v>
      </c>
      <c r="M60" s="29">
        <v>-13.642923927642086</v>
      </c>
      <c r="N60" s="29">
        <v>-22.301275949139377</v>
      </c>
      <c r="O60" s="29">
        <v>-14.389797086427739</v>
      </c>
      <c r="P60" s="28">
        <v>-12.866743809742498</v>
      </c>
      <c r="Q60" s="28">
        <v>-17.684639132346689</v>
      </c>
      <c r="R60" s="29">
        <v>-15.183116137656388</v>
      </c>
      <c r="S60" s="29">
        <v>-26.834922299926774</v>
      </c>
      <c r="T60" s="29">
        <v>-20.232981459331707</v>
      </c>
      <c r="U60" s="29">
        <v>-7.2687876838338115</v>
      </c>
      <c r="V60" s="29">
        <v>-14.426417441858343</v>
      </c>
      <c r="W60" s="30">
        <v>-38.295542399932835</v>
      </c>
      <c r="X60" s="30">
        <v>-26.090384427733465</v>
      </c>
      <c r="Y60" s="30">
        <v>-30.454624636488848</v>
      </c>
      <c r="Z60" s="30">
        <v>-27.721562523765609</v>
      </c>
      <c r="AA60" s="30">
        <v>-25.369676080561945</v>
      </c>
      <c r="AB60" s="30">
        <v>-15.94459512133133</v>
      </c>
      <c r="AC60" s="30">
        <v>-31.888798294590174</v>
      </c>
      <c r="AD60" s="30">
        <v>-28.081785628326529</v>
      </c>
      <c r="AE60" s="30">
        <v>-22.860038945509256</v>
      </c>
      <c r="AF60" s="30">
        <v>-25.750213469029841</v>
      </c>
      <c r="AG60" s="30">
        <v>-26.481021609784605</v>
      </c>
      <c r="AH60" s="30">
        <v>-5.0358589566357512</v>
      </c>
      <c r="AI60" s="30">
        <v>-7.9787272670687059</v>
      </c>
      <c r="AJ60" s="30">
        <v>-17.803003481359287</v>
      </c>
      <c r="AK60" s="30">
        <v>-3.6284149552106881</v>
      </c>
      <c r="AL60" s="30">
        <v>12.940350302560468</v>
      </c>
      <c r="AM60" s="30">
        <v>-0.92958413024726982</v>
      </c>
      <c r="AN60" s="30">
        <v>-14.961453118682368</v>
      </c>
      <c r="AO60" s="30">
        <v>-28.947798277481755</v>
      </c>
      <c r="AP60" s="30">
        <v>9.3390871155121129</v>
      </c>
      <c r="AQ60" s="30">
        <v>-17.398042650488893</v>
      </c>
      <c r="AR60" s="30">
        <v>-15.119200953431633</v>
      </c>
      <c r="AS60" s="30">
        <v>-10.954100308144378</v>
      </c>
      <c r="AT60" s="30">
        <v>-0.16397032358692579</v>
      </c>
      <c r="AU60" s="30">
        <v>-6.1022732946136413</v>
      </c>
      <c r="AV60" s="30">
        <v>-10.565446738428294</v>
      </c>
      <c r="AW60" s="30">
        <v>-4.3</v>
      </c>
      <c r="AX60" s="30">
        <v>-10.474123609320005</v>
      </c>
      <c r="AY60" s="30">
        <v>0.48594967495749486</v>
      </c>
      <c r="AZ60" s="30">
        <v>1.6782809999999999</v>
      </c>
      <c r="BA60" s="30">
        <v>-10.393628999999992</v>
      </c>
      <c r="BB60" s="30">
        <v>-23.020593999999999</v>
      </c>
      <c r="BC60" s="30">
        <v>-16.804687999999999</v>
      </c>
      <c r="BD60" s="30">
        <v>-3.9425270000000001</v>
      </c>
      <c r="BE60" s="30">
        <v>-10.569379</v>
      </c>
      <c r="BF60" s="30">
        <v>-0.20000517933147716</v>
      </c>
      <c r="BG60" s="30">
        <v>-14.184642999999999</v>
      </c>
      <c r="BH60" s="30">
        <v>-16.319987000000001</v>
      </c>
      <c r="BI60" s="30">
        <v>-7.2855379999999998</v>
      </c>
      <c r="BJ60" s="30">
        <v>-15.548249</v>
      </c>
      <c r="BK60" s="30">
        <v>-21.419771999999998</v>
      </c>
      <c r="BL60" s="30">
        <v>-18.429857999999999</v>
      </c>
      <c r="BM60" s="30">
        <v>-23.494942999999999</v>
      </c>
      <c r="BN60" s="30">
        <v>-20.333729000000002</v>
      </c>
      <c r="BO60" s="30">
        <v>-13.759418999999999</v>
      </c>
      <c r="BP60" s="24">
        <f t="shared" si="11"/>
        <v>12.940350302560468</v>
      </c>
      <c r="BQ60" s="24">
        <f t="shared" si="12"/>
        <v>-74.806483272068476</v>
      </c>
      <c r="BR60" s="24">
        <f t="shared" si="2"/>
        <v>-19.272224960413027</v>
      </c>
      <c r="BT60" s="32"/>
      <c r="BU60" s="5"/>
      <c r="BV60" s="5"/>
      <c r="BW60" s="5"/>
      <c r="BX60" s="5"/>
      <c r="BY60" s="5"/>
      <c r="BZ60" s="5"/>
    </row>
    <row r="61" spans="1:78" ht="22.5" x14ac:dyDescent="0.65">
      <c r="A61" s="25"/>
      <c r="B61" s="146" t="s">
        <v>84</v>
      </c>
      <c r="C61" s="27" t="s">
        <v>85</v>
      </c>
      <c r="D61" s="28">
        <v>-15.832258606126324</v>
      </c>
      <c r="E61" s="28">
        <v>-6.4294205907227848</v>
      </c>
      <c r="F61" s="28">
        <v>-12.837210465047043</v>
      </c>
      <c r="G61" s="28">
        <v>-29.543732375101555</v>
      </c>
      <c r="H61" s="28">
        <v>-23.38403788127431</v>
      </c>
      <c r="I61" s="28">
        <v>-33.4213784033359</v>
      </c>
      <c r="J61" s="28">
        <v>11.526663610494689</v>
      </c>
      <c r="K61" s="29">
        <v>2.870294665409677</v>
      </c>
      <c r="L61" s="29">
        <v>3.5888425564851274</v>
      </c>
      <c r="M61" s="29">
        <v>-9.9108592860133307</v>
      </c>
      <c r="N61" s="29">
        <v>4.2348199443280077</v>
      </c>
      <c r="O61" s="29">
        <v>5.4982509385034568</v>
      </c>
      <c r="P61" s="28">
        <v>13.82482195877191</v>
      </c>
      <c r="Q61" s="28">
        <v>3.9990524129043035</v>
      </c>
      <c r="R61" s="29">
        <v>6.874739234870253</v>
      </c>
      <c r="S61" s="29">
        <v>8.7509653689828593</v>
      </c>
      <c r="T61" s="29">
        <v>14.227173067184731</v>
      </c>
      <c r="U61" s="29">
        <v>5.781528562038698</v>
      </c>
      <c r="V61" s="29">
        <v>22.52004916439925</v>
      </c>
      <c r="W61" s="30">
        <v>14.18335626715262</v>
      </c>
      <c r="X61" s="30">
        <v>-16.103769580192246</v>
      </c>
      <c r="Y61" s="30">
        <v>-12.84626435935289</v>
      </c>
      <c r="Z61" s="30">
        <v>-13.982259304068759</v>
      </c>
      <c r="AA61" s="30">
        <v>-14.027437406162633</v>
      </c>
      <c r="AB61" s="30">
        <v>-11.361020258436062</v>
      </c>
      <c r="AC61" s="30">
        <v>-9.0534324475727654</v>
      </c>
      <c r="AD61" s="30">
        <v>-5.8496802180897767</v>
      </c>
      <c r="AE61" s="30">
        <v>4.0994357351391022</v>
      </c>
      <c r="AF61" s="30">
        <v>-11.648140203578453</v>
      </c>
      <c r="AG61" s="30">
        <v>2.5163829102333284</v>
      </c>
      <c r="AH61" s="30">
        <v>25.075739769058384</v>
      </c>
      <c r="AI61" s="30">
        <v>2.7240014732918714</v>
      </c>
      <c r="AJ61" s="30">
        <v>-6.0747511950497186</v>
      </c>
      <c r="AK61" s="30">
        <v>5.0227724560411504</v>
      </c>
      <c r="AL61" s="30">
        <v>11.407747343251598</v>
      </c>
      <c r="AM61" s="30">
        <v>0.84336020992045446</v>
      </c>
      <c r="AN61" s="30">
        <v>-2.3130350088736145</v>
      </c>
      <c r="AO61" s="30">
        <v>-11.696477976081811</v>
      </c>
      <c r="AP61" s="30">
        <v>10.217942636590536</v>
      </c>
      <c r="AQ61" s="30">
        <v>2.4307921353606909</v>
      </c>
      <c r="AR61" s="30">
        <v>-8.8807563165681742</v>
      </c>
      <c r="AS61" s="30">
        <v>0</v>
      </c>
      <c r="AT61" s="30">
        <v>0</v>
      </c>
      <c r="AU61" s="30">
        <v>-9.0692569028634633</v>
      </c>
      <c r="AV61" s="30">
        <v>9.0758619467938395E-2</v>
      </c>
      <c r="AW61" s="30">
        <v>5.2477971342866052</v>
      </c>
      <c r="AX61" s="30">
        <v>0.24136215127992344</v>
      </c>
      <c r="AY61" s="30">
        <v>-0.41411308812563719</v>
      </c>
      <c r="AZ61" s="30">
        <v>4.4568999999999998E-2</v>
      </c>
      <c r="BA61" s="30">
        <v>-8.9334000000000011E-2</v>
      </c>
      <c r="BB61" s="30">
        <v>-4.4577980000000004</v>
      </c>
      <c r="BC61" s="30">
        <v>-11.802712</v>
      </c>
      <c r="BD61" s="30">
        <v>0.74388799999999999</v>
      </c>
      <c r="BE61" s="30">
        <v>0.47698299999999999</v>
      </c>
      <c r="BF61" s="30">
        <v>4.276731699915306E-3</v>
      </c>
      <c r="BG61" s="30">
        <v>-4.2059999999999997E-3</v>
      </c>
      <c r="BH61" s="30">
        <v>14.121600000000001</v>
      </c>
      <c r="BI61" s="30">
        <v>-0.38462600000000002</v>
      </c>
      <c r="BJ61" s="30">
        <v>0</v>
      </c>
      <c r="BK61" s="30">
        <v>-0.61820399999999998</v>
      </c>
      <c r="BL61" s="30">
        <v>5.6350439999999997</v>
      </c>
      <c r="BM61" s="30">
        <v>13.494453999999999</v>
      </c>
      <c r="BN61" s="30">
        <v>14.062405999999999</v>
      </c>
      <c r="BO61" s="30">
        <v>5.850562</v>
      </c>
      <c r="BP61" s="24">
        <f t="shared" si="11"/>
        <v>25.075739769058384</v>
      </c>
      <c r="BQ61" s="24">
        <f t="shared" si="12"/>
        <v>-33.4213784033359</v>
      </c>
      <c r="BR61" s="24">
        <f t="shared" si="2"/>
        <v>-0.62193341899203358</v>
      </c>
      <c r="BT61" s="32"/>
      <c r="BU61" s="5"/>
      <c r="BV61" s="5"/>
      <c r="BW61" s="5"/>
      <c r="BX61" s="5"/>
      <c r="BY61" s="5"/>
      <c r="BZ61" s="5"/>
    </row>
    <row r="62" spans="1:78" ht="22.5" x14ac:dyDescent="0.65">
      <c r="A62" s="25"/>
      <c r="B62" s="146"/>
      <c r="C62" s="27" t="s">
        <v>86</v>
      </c>
      <c r="D62" s="28">
        <v>-28.193697907978805</v>
      </c>
      <c r="E62" s="28">
        <v>-28.43911004089864</v>
      </c>
      <c r="F62" s="28">
        <v>-18.607738854158207</v>
      </c>
      <c r="G62" s="28">
        <v>-39.969709712020858</v>
      </c>
      <c r="H62" s="28">
        <v>-48.692087177248183</v>
      </c>
      <c r="I62" s="28">
        <v>-37.480499450151207</v>
      </c>
      <c r="J62" s="28">
        <v>-6.8046231665794839</v>
      </c>
      <c r="K62" s="29">
        <v>10.250296431971796</v>
      </c>
      <c r="L62" s="29">
        <v>3.4952453290183807</v>
      </c>
      <c r="M62" s="29">
        <v>-2.3397442875903032</v>
      </c>
      <c r="N62" s="29">
        <v>3.9816519205457617</v>
      </c>
      <c r="O62" s="29">
        <v>4.7683923367627283</v>
      </c>
      <c r="P62" s="28">
        <v>-8.0308927084336084</v>
      </c>
      <c r="Q62" s="28">
        <v>-1.7847005806546399</v>
      </c>
      <c r="R62" s="29">
        <v>4.8304147827518538</v>
      </c>
      <c r="S62" s="29">
        <v>-2.7013963356421602</v>
      </c>
      <c r="T62" s="29">
        <v>-5.6074775980753024</v>
      </c>
      <c r="U62" s="29">
        <v>-3.3915020451712352</v>
      </c>
      <c r="V62" s="29">
        <v>-5.1225759625363922</v>
      </c>
      <c r="W62" s="30">
        <v>3.4131102346418869E-2</v>
      </c>
      <c r="X62" s="30">
        <v>-1.3399443064782157</v>
      </c>
      <c r="Y62" s="30">
        <v>-5.1600100885619513</v>
      </c>
      <c r="Z62" s="30">
        <v>0.31937387187831212</v>
      </c>
      <c r="AA62" s="30">
        <v>-4.1200088120323395</v>
      </c>
      <c r="AB62" s="30">
        <v>-3.4475443267756685</v>
      </c>
      <c r="AC62" s="30">
        <v>-6.7148378829818771</v>
      </c>
      <c r="AD62" s="30">
        <v>-0.54347854101666937</v>
      </c>
      <c r="AE62" s="30">
        <v>0</v>
      </c>
      <c r="AF62" s="30">
        <v>0</v>
      </c>
      <c r="AG62" s="30">
        <v>-2.2447857586454423</v>
      </c>
      <c r="AH62" s="30">
        <v>-2.8551425840715434</v>
      </c>
      <c r="AI62" s="30">
        <v>-6.1289577524661389</v>
      </c>
      <c r="AJ62" s="30">
        <v>-6.3732118034231906</v>
      </c>
      <c r="AK62" s="30">
        <v>4.7536751220396525</v>
      </c>
      <c r="AL62" s="30">
        <v>10.644024158591961</v>
      </c>
      <c r="AM62" s="30">
        <v>-5.2356068251861227</v>
      </c>
      <c r="AN62" s="30">
        <v>-1.1027116861912232</v>
      </c>
      <c r="AO62" s="30">
        <v>3.2794617616359396</v>
      </c>
      <c r="AP62" s="30">
        <v>11.206672423765529</v>
      </c>
      <c r="AQ62" s="30">
        <v>-1.3246091564691089</v>
      </c>
      <c r="AR62" s="30">
        <v>6.4709708569156481</v>
      </c>
      <c r="AS62" s="30">
        <v>5.6216178267774861</v>
      </c>
      <c r="AT62" s="30">
        <v>0.68350720231495821</v>
      </c>
      <c r="AU62" s="30">
        <v>0</v>
      </c>
      <c r="AV62" s="30">
        <v>-7.1355794768599479</v>
      </c>
      <c r="AW62" s="30">
        <v>-0.85252547652816757</v>
      </c>
      <c r="AX62" s="30">
        <v>-7.4851936543201125</v>
      </c>
      <c r="AY62" s="30">
        <v>-0.33300561128931955</v>
      </c>
      <c r="AZ62" s="30">
        <v>-1.519989</v>
      </c>
      <c r="BA62" s="30">
        <v>-1.1605470000000007</v>
      </c>
      <c r="BB62" s="30">
        <v>-0.27018900000000001</v>
      </c>
      <c r="BC62" s="30">
        <v>0.72534500000000002</v>
      </c>
      <c r="BD62" s="30">
        <v>-1.318287</v>
      </c>
      <c r="BE62" s="30">
        <v>-1.147578</v>
      </c>
      <c r="BF62" s="30">
        <v>-1.1321845942782924</v>
      </c>
      <c r="BG62" s="30">
        <v>4.1490650000000002</v>
      </c>
      <c r="BH62" s="30">
        <v>-12.670284000000001</v>
      </c>
      <c r="BI62" s="30">
        <v>-8.8053340000000002</v>
      </c>
      <c r="BJ62" s="30">
        <v>5.7821999999999998E-2</v>
      </c>
      <c r="BK62" s="30">
        <v>0.62346299999999999</v>
      </c>
      <c r="BL62" s="30">
        <v>1.499682</v>
      </c>
      <c r="BM62" s="30">
        <v>1.0574049999999999</v>
      </c>
      <c r="BN62" s="30">
        <v>-4.4166879999999997</v>
      </c>
      <c r="BO62" s="30">
        <v>-0.233514</v>
      </c>
      <c r="BP62" s="24">
        <f t="shared" si="11"/>
        <v>11.206672423765529</v>
      </c>
      <c r="BQ62" s="24">
        <f t="shared" si="12"/>
        <v>-48.692087177248183</v>
      </c>
      <c r="BR62" s="24">
        <f t="shared" si="2"/>
        <v>-3.9653951099593425</v>
      </c>
      <c r="BT62" s="32"/>
      <c r="BU62" s="5"/>
      <c r="BV62" s="5"/>
      <c r="BW62" s="5"/>
      <c r="BX62" s="5"/>
      <c r="BY62" s="5"/>
      <c r="BZ62" s="5"/>
    </row>
    <row r="63" spans="1:78" ht="22.5" x14ac:dyDescent="0.65">
      <c r="A63" s="25"/>
      <c r="B63" s="146"/>
      <c r="C63" s="27" t="s">
        <v>78</v>
      </c>
      <c r="D63" s="28">
        <v>-8.2777059887368214</v>
      </c>
      <c r="E63" s="28">
        <v>-3.7097340457676644</v>
      </c>
      <c r="F63" s="28">
        <v>-2.3830748933001389</v>
      </c>
      <c r="G63" s="28">
        <v>-9.6755538133791124</v>
      </c>
      <c r="H63" s="28">
        <v>-30.477154461100284</v>
      </c>
      <c r="I63" s="28">
        <v>-19.562973904299742</v>
      </c>
      <c r="J63" s="28">
        <v>-3.6359826228382093</v>
      </c>
      <c r="K63" s="29">
        <v>1.7001370548026942</v>
      </c>
      <c r="L63" s="29">
        <v>-0.10637623015681462</v>
      </c>
      <c r="M63" s="29">
        <v>2.1980981132920565</v>
      </c>
      <c r="N63" s="29">
        <v>-5.0889908312133638</v>
      </c>
      <c r="O63" s="29">
        <v>2.0952496604945754</v>
      </c>
      <c r="P63" s="28">
        <v>3.8436540330336006</v>
      </c>
      <c r="Q63" s="28">
        <v>-3.4929045241162928</v>
      </c>
      <c r="R63" s="29">
        <v>3.8034536039562283</v>
      </c>
      <c r="S63" s="29">
        <v>-1.7262587269898104</v>
      </c>
      <c r="T63" s="29">
        <v>-5.6074775980753024</v>
      </c>
      <c r="U63" s="29">
        <v>-5.1361465485808475</v>
      </c>
      <c r="V63" s="29">
        <v>-3.3681169548490684</v>
      </c>
      <c r="W63" s="30">
        <v>-5.3103396396778901</v>
      </c>
      <c r="X63" s="30">
        <v>0.85992932591950044</v>
      </c>
      <c r="Y63" s="30">
        <v>-3.2822928058384129</v>
      </c>
      <c r="Z63" s="30">
        <v>-2.4024159600959267</v>
      </c>
      <c r="AA63" s="30">
        <v>-4.1200088120323395</v>
      </c>
      <c r="AB63" s="30">
        <v>-3.4475443267756685</v>
      </c>
      <c r="AC63" s="30">
        <v>-3.529025660946242</v>
      </c>
      <c r="AD63" s="30">
        <v>-0.54347854101666937</v>
      </c>
      <c r="AE63" s="30">
        <v>0</v>
      </c>
      <c r="AF63" s="30">
        <v>0</v>
      </c>
      <c r="AG63" s="30">
        <v>-14.263621833349601</v>
      </c>
      <c r="AH63" s="30">
        <v>0</v>
      </c>
      <c r="AI63" s="30">
        <v>0</v>
      </c>
      <c r="AJ63" s="30">
        <v>-1.527849902687255</v>
      </c>
      <c r="AK63" s="30">
        <v>-2.3053590462933378</v>
      </c>
      <c r="AL63" s="30">
        <v>24.06815171947488</v>
      </c>
      <c r="AM63" s="30">
        <v>-3.9739601049982762</v>
      </c>
      <c r="AN63" s="30">
        <v>-0.29681790978919692</v>
      </c>
      <c r="AO63" s="30">
        <v>7.4634896116566551</v>
      </c>
      <c r="AP63" s="30">
        <v>11.420258747822404</v>
      </c>
      <c r="AQ63" s="30">
        <v>-1.0087386690409692</v>
      </c>
      <c r="AR63" s="30">
        <v>-0.96301156057215143</v>
      </c>
      <c r="AS63" s="30">
        <v>6.7944140725240043</v>
      </c>
      <c r="AT63" s="30">
        <v>1.305347392273164</v>
      </c>
      <c r="AU63" s="30">
        <v>-0.65639602608919279</v>
      </c>
      <c r="AV63" s="30">
        <v>-8.3388850359592865</v>
      </c>
      <c r="AW63" s="30">
        <v>6.9147026574710813</v>
      </c>
      <c r="AX63" s="30">
        <v>-1.6923989020830823</v>
      </c>
      <c r="AY63" s="30">
        <v>-0.33300561128931955</v>
      </c>
      <c r="AZ63" s="30">
        <v>-1.309599</v>
      </c>
      <c r="BA63" s="30">
        <v>-10.588848999999993</v>
      </c>
      <c r="BB63" s="30">
        <v>-6.3385309999999997</v>
      </c>
      <c r="BC63" s="30">
        <v>-13.39531</v>
      </c>
      <c r="BD63" s="30">
        <v>-6.9324950000000003</v>
      </c>
      <c r="BE63" s="30">
        <v>-19.917808000000001</v>
      </c>
      <c r="BF63" s="30">
        <v>-2.2579204509915716</v>
      </c>
      <c r="BG63" s="30">
        <v>-9.6878329999999995</v>
      </c>
      <c r="BH63" s="30">
        <v>-7.0700560000000001</v>
      </c>
      <c r="BI63" s="30">
        <v>-3.2579769999999999</v>
      </c>
      <c r="BJ63" s="30">
        <v>-2.510132</v>
      </c>
      <c r="BK63" s="30">
        <v>-1.4254150000000001</v>
      </c>
      <c r="BL63" s="30">
        <v>-2.1263969999999999</v>
      </c>
      <c r="BM63" s="30">
        <v>-10.096368</v>
      </c>
      <c r="BN63" s="30">
        <v>-9.5192309999999996</v>
      </c>
      <c r="BO63" s="30">
        <v>-2.5935830000000002</v>
      </c>
      <c r="BP63" s="24">
        <f t="shared" si="11"/>
        <v>24.06815171947488</v>
      </c>
      <c r="BQ63" s="24">
        <f t="shared" si="12"/>
        <v>-30.477154461100284</v>
      </c>
      <c r="BR63" s="24">
        <f t="shared" si="2"/>
        <v>-3.0750659367220163</v>
      </c>
      <c r="BT63" s="32"/>
      <c r="BU63" s="5"/>
      <c r="BV63" s="5"/>
      <c r="BW63" s="5"/>
      <c r="BX63" s="5"/>
      <c r="BY63" s="5"/>
      <c r="BZ63" s="5"/>
    </row>
    <row r="64" spans="1:78" ht="22.5" x14ac:dyDescent="0.65">
      <c r="A64" s="25"/>
      <c r="B64" s="146"/>
      <c r="C64" s="27" t="s">
        <v>87</v>
      </c>
      <c r="D64" s="28">
        <v>-42.994688621633479</v>
      </c>
      <c r="E64" s="28">
        <v>-9.8149277694516961</v>
      </c>
      <c r="F64" s="28">
        <v>-18.056632137475347</v>
      </c>
      <c r="G64" s="28">
        <v>-7.8880487142504627</v>
      </c>
      <c r="H64" s="28">
        <v>-37.121379743875913</v>
      </c>
      <c r="I64" s="28">
        <v>-33.629641109317483</v>
      </c>
      <c r="J64" s="28">
        <v>-3.2663005685016309</v>
      </c>
      <c r="K64" s="29">
        <v>-3.3724153410838262</v>
      </c>
      <c r="L64" s="29">
        <v>0.74980949763060489</v>
      </c>
      <c r="M64" s="29">
        <v>-2.3397442875903032</v>
      </c>
      <c r="N64" s="29">
        <v>-4.2956717799847155</v>
      </c>
      <c r="O64" s="29">
        <v>-1.7847005806546399</v>
      </c>
      <c r="P64" s="28">
        <v>-12.84968435011956</v>
      </c>
      <c r="Q64" s="28">
        <v>5.4610789876872348</v>
      </c>
      <c r="R64" s="29">
        <v>4.3074693156016135</v>
      </c>
      <c r="S64" s="29">
        <v>-4.5049602275364391</v>
      </c>
      <c r="T64" s="29">
        <v>-5.6074775980753024</v>
      </c>
      <c r="U64" s="29">
        <v>-3.3915020451712352</v>
      </c>
      <c r="V64" s="29">
        <v>-6.0499278094438598</v>
      </c>
      <c r="W64" s="30">
        <v>-0.82495853986821077</v>
      </c>
      <c r="X64" s="30">
        <v>0.89400855473488594</v>
      </c>
      <c r="Y64" s="30">
        <v>-16.146197013675877</v>
      </c>
      <c r="Z64" s="30">
        <v>-3.1417838339708597</v>
      </c>
      <c r="AA64" s="30">
        <v>-2.7486005906069613</v>
      </c>
      <c r="AB64" s="30">
        <v>-4.1631525912247849</v>
      </c>
      <c r="AC64" s="30">
        <v>-7.4876813489806473</v>
      </c>
      <c r="AD64" s="30">
        <v>-3.9331134111131618</v>
      </c>
      <c r="AE64" s="30">
        <v>-1.4148116945252815</v>
      </c>
      <c r="AF64" s="30">
        <v>-1.5342075715406838</v>
      </c>
      <c r="AG64" s="30">
        <v>-4.9116363317459921</v>
      </c>
      <c r="AH64" s="30">
        <v>-3.2064275697618339</v>
      </c>
      <c r="AI64" s="30">
        <v>-0.8120782944390682</v>
      </c>
      <c r="AJ64" s="30">
        <v>-3.0986006866860136</v>
      </c>
      <c r="AK64" s="30">
        <v>-3.6767070525402077</v>
      </c>
      <c r="AL64" s="30">
        <v>8.4719739463080419</v>
      </c>
      <c r="AM64" s="30">
        <v>-5.816943834367355</v>
      </c>
      <c r="AN64" s="30">
        <v>-1.3720650426751546</v>
      </c>
      <c r="AO64" s="30">
        <v>6.4470675441619534</v>
      </c>
      <c r="AP64" s="30">
        <v>11.02140600299952</v>
      </c>
      <c r="AQ64" s="30">
        <v>-1.8034840742312075</v>
      </c>
      <c r="AR64" s="30">
        <v>-1.6405342858774441</v>
      </c>
      <c r="AS64" s="30">
        <v>6.7944140725240043</v>
      </c>
      <c r="AT64" s="30">
        <v>-0.27826533797501085</v>
      </c>
      <c r="AU64" s="30">
        <v>-0.38994602930906624</v>
      </c>
      <c r="AV64" s="30">
        <v>-1.1434570642823241</v>
      </c>
      <c r="AW64" s="30">
        <v>-1.1569784281921778</v>
      </c>
      <c r="AX64" s="30">
        <v>-7.7067416594604135</v>
      </c>
      <c r="AY64" s="30">
        <v>-0.74711869941495679</v>
      </c>
      <c r="AZ64" s="30">
        <v>-1.1771579999999999</v>
      </c>
      <c r="BA64" s="30">
        <v>-8.8590060000000079</v>
      </c>
      <c r="BB64" s="30">
        <v>-23.71744</v>
      </c>
      <c r="BC64" s="30">
        <v>-34.705579999999998</v>
      </c>
      <c r="BD64" s="30">
        <v>-14.640907</v>
      </c>
      <c r="BE64" s="30">
        <v>-15.230402</v>
      </c>
      <c r="BF64" s="30">
        <v>-3.908371126297034</v>
      </c>
      <c r="BG64" s="30">
        <v>-4.0115740000000004</v>
      </c>
      <c r="BH64" s="30">
        <v>-14.273205000000001</v>
      </c>
      <c r="BI64" s="30">
        <v>-11.777191</v>
      </c>
      <c r="BJ64" s="30">
        <v>-16.325565000000001</v>
      </c>
      <c r="BK64" s="30">
        <v>-1.4306749999999999</v>
      </c>
      <c r="BL64" s="30">
        <v>-2.1263969999999999</v>
      </c>
      <c r="BM64" s="30">
        <v>-10.096368</v>
      </c>
      <c r="BN64" s="30">
        <v>-9.5345560000000003</v>
      </c>
      <c r="BO64" s="30">
        <v>-16.606325999999999</v>
      </c>
      <c r="BP64" s="24">
        <f t="shared" si="11"/>
        <v>11.02140600299952</v>
      </c>
      <c r="BQ64" s="24">
        <f t="shared" si="12"/>
        <v>-42.994688621633479</v>
      </c>
      <c r="BR64" s="24">
        <f t="shared" si="2"/>
        <v>-6.5686982324262466</v>
      </c>
      <c r="BT64" s="32"/>
      <c r="BU64" s="5"/>
      <c r="BV64" s="5"/>
      <c r="BW64" s="5"/>
      <c r="BX64" s="5"/>
      <c r="BY64" s="5"/>
      <c r="BZ64" s="5"/>
    </row>
    <row r="65" spans="1:78" ht="22.5" x14ac:dyDescent="0.65">
      <c r="A65" s="25"/>
      <c r="B65" s="146"/>
      <c r="C65" s="27" t="s">
        <v>88</v>
      </c>
      <c r="D65" s="28">
        <v>-7.7053656561761521</v>
      </c>
      <c r="E65" s="28">
        <v>-5.9025246639071707</v>
      </c>
      <c r="F65" s="28">
        <v>-10.52613480205687</v>
      </c>
      <c r="G65" s="28">
        <v>-5.0460638448370325</v>
      </c>
      <c r="H65" s="28">
        <v>-6.1303439504250949</v>
      </c>
      <c r="I65" s="28">
        <v>-13.204959022802116</v>
      </c>
      <c r="J65" s="28">
        <v>-0.94349690374578121</v>
      </c>
      <c r="K65" s="29">
        <v>-0.79565394436748504</v>
      </c>
      <c r="L65" s="29">
        <v>-0.13477783014147943</v>
      </c>
      <c r="M65" s="29">
        <v>-0.14164617429824655</v>
      </c>
      <c r="N65" s="29">
        <v>-2.5874678365230626</v>
      </c>
      <c r="O65" s="29">
        <v>4.5073941282346155</v>
      </c>
      <c r="P65" s="28">
        <v>-1.8035638918942787</v>
      </c>
      <c r="Q65" s="28">
        <v>-1.7847005806546399</v>
      </c>
      <c r="R65" s="29">
        <v>-1.2806848690092547</v>
      </c>
      <c r="S65" s="29">
        <v>-2.7013963356421602</v>
      </c>
      <c r="T65" s="29">
        <v>-5.6074775980753024</v>
      </c>
      <c r="U65" s="29">
        <v>-5.1361465485808475</v>
      </c>
      <c r="V65" s="29">
        <v>-4.2954688017565354</v>
      </c>
      <c r="W65" s="30">
        <v>-5.3103396396778901</v>
      </c>
      <c r="X65" s="30">
        <v>0.85992932591950044</v>
      </c>
      <c r="Y65" s="30">
        <v>-15.300865008849792</v>
      </c>
      <c r="Z65" s="30">
        <v>-2.4024159600959267</v>
      </c>
      <c r="AA65" s="30">
        <v>-1.6994800512991</v>
      </c>
      <c r="AB65" s="30">
        <v>-3.4155551758764617</v>
      </c>
      <c r="AC65" s="30">
        <v>-3.7516400444780129</v>
      </c>
      <c r="AD65" s="30">
        <v>-0.54347854101666937</v>
      </c>
      <c r="AE65" s="30">
        <v>-3.2551977891923847</v>
      </c>
      <c r="AF65" s="30">
        <v>-11.648140203578453</v>
      </c>
      <c r="AG65" s="30">
        <v>0</v>
      </c>
      <c r="AH65" s="30">
        <v>0</v>
      </c>
      <c r="AI65" s="30">
        <v>-13.010471117732996</v>
      </c>
      <c r="AJ65" s="30">
        <v>-0.78778926009563877</v>
      </c>
      <c r="AK65" s="30">
        <v>-3.0650241627076595</v>
      </c>
      <c r="AL65" s="30">
        <v>-0.93693263692142148</v>
      </c>
      <c r="AM65" s="30">
        <v>-0.245077058005607</v>
      </c>
      <c r="AN65" s="30">
        <v>0.3581976559138691</v>
      </c>
      <c r="AO65" s="30">
        <v>-6.1086594253852384</v>
      </c>
      <c r="AP65" s="30">
        <v>5.8720686413022856</v>
      </c>
      <c r="AQ65" s="30">
        <v>-0.92964643939962266</v>
      </c>
      <c r="AR65" s="30">
        <v>5.8219747653272709</v>
      </c>
      <c r="AS65" s="30">
        <v>-0.64108780531723175</v>
      </c>
      <c r="AT65" s="30">
        <v>-0.62184018995820578</v>
      </c>
      <c r="AU65" s="30">
        <v>0</v>
      </c>
      <c r="AV65" s="30">
        <v>-7.9104643378949646</v>
      </c>
      <c r="AW65" s="30">
        <v>-0.75436190783883683</v>
      </c>
      <c r="AX65" s="30">
        <v>0</v>
      </c>
      <c r="AY65" s="30">
        <v>-0.34043503390145735</v>
      </c>
      <c r="AZ65" s="30">
        <v>0</v>
      </c>
      <c r="BA65" s="30">
        <v>0</v>
      </c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</v>
      </c>
      <c r="BK65" s="30">
        <v>0</v>
      </c>
      <c r="BL65" s="30">
        <v>0</v>
      </c>
      <c r="BM65" s="30">
        <v>0</v>
      </c>
      <c r="BN65" s="30">
        <v>0</v>
      </c>
      <c r="BO65" s="30">
        <v>0</v>
      </c>
      <c r="BP65" s="24">
        <f t="shared" si="11"/>
        <v>5.8720686413022856</v>
      </c>
      <c r="BQ65" s="24">
        <f t="shared" si="12"/>
        <v>-15.300865008849792</v>
      </c>
      <c r="BR65" s="24">
        <f t="shared" si="2"/>
        <v>-2.2029251644909307</v>
      </c>
      <c r="BT65" s="32"/>
      <c r="BU65" s="5"/>
      <c r="BV65" s="5"/>
      <c r="BW65" s="5"/>
      <c r="BX65" s="5"/>
      <c r="BY65" s="5"/>
      <c r="BZ65" s="5"/>
    </row>
    <row r="66" spans="1:78" ht="22.5" x14ac:dyDescent="0.65">
      <c r="A66" s="25"/>
      <c r="B66" s="91"/>
      <c r="C66" s="92" t="s">
        <v>79</v>
      </c>
      <c r="D66" s="28">
        <v>-31.346310413791763</v>
      </c>
      <c r="E66" s="28">
        <v>-31.346310413791763</v>
      </c>
      <c r="F66" s="28">
        <v>-0.48754193845862637</v>
      </c>
      <c r="G66" s="28">
        <v>0</v>
      </c>
      <c r="H66" s="28">
        <v>0</v>
      </c>
      <c r="I66" s="28">
        <v>0</v>
      </c>
      <c r="J66" s="28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8">
        <v>0</v>
      </c>
      <c r="Q66" s="28">
        <v>5.5881541846108682</v>
      </c>
      <c r="R66" s="29">
        <v>0</v>
      </c>
      <c r="S66" s="29">
        <v>0</v>
      </c>
      <c r="T66" s="29">
        <v>-0.10067393165368715</v>
      </c>
      <c r="U66" s="29">
        <v>-0.1042989706914015</v>
      </c>
      <c r="V66" s="29">
        <v>0</v>
      </c>
      <c r="W66" s="30">
        <v>0</v>
      </c>
      <c r="X66" s="30">
        <v>0</v>
      </c>
      <c r="Y66" s="30">
        <v>0</v>
      </c>
      <c r="Z66" s="30">
        <v>-1.6784767428849485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-4.7611686688787707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-6.7062730182218884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0">
        <v>-7.1954279716769616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11.006964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0">
        <v>0</v>
      </c>
      <c r="BL66" s="30">
        <v>0</v>
      </c>
      <c r="BM66" s="30">
        <v>0</v>
      </c>
      <c r="BN66" s="30">
        <v>0</v>
      </c>
      <c r="BO66" s="30">
        <v>0</v>
      </c>
      <c r="BP66" s="24">
        <f t="shared" si="11"/>
        <v>11.006964</v>
      </c>
      <c r="BQ66" s="24">
        <f t="shared" si="12"/>
        <v>-31.346310413791763</v>
      </c>
      <c r="BR66" s="24">
        <f t="shared" si="2"/>
        <v>-1.0489275607099837</v>
      </c>
      <c r="BT66" s="32"/>
      <c r="BU66" s="5"/>
      <c r="BV66" s="5"/>
      <c r="BW66" s="5"/>
      <c r="BX66" s="5"/>
      <c r="BY66" s="5"/>
      <c r="BZ66" s="5"/>
    </row>
    <row r="67" spans="1:78" ht="22.5" x14ac:dyDescent="0.65">
      <c r="A67" s="25"/>
      <c r="B67" s="40"/>
      <c r="C67" s="41" t="s">
        <v>58</v>
      </c>
      <c r="D67" s="33"/>
      <c r="E67" s="33"/>
      <c r="F67" s="33"/>
      <c r="G67" s="33"/>
      <c r="H67" s="33"/>
      <c r="I67" s="33"/>
      <c r="J67" s="33"/>
      <c r="K67" s="34"/>
      <c r="L67" s="34"/>
      <c r="M67" s="34"/>
      <c r="N67" s="34"/>
      <c r="O67" s="35"/>
      <c r="P67" s="35"/>
      <c r="Q67" s="35"/>
      <c r="R67" s="34"/>
      <c r="S67" s="34"/>
      <c r="T67" s="36"/>
      <c r="U67" s="36"/>
      <c r="V67" s="36"/>
      <c r="W67" s="37"/>
      <c r="X67" s="42"/>
      <c r="Y67" s="42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 t="s">
        <v>189</v>
      </c>
      <c r="BA67" s="36"/>
      <c r="BB67" s="36" t="s">
        <v>189</v>
      </c>
      <c r="BC67" s="36" t="s">
        <v>189</v>
      </c>
      <c r="BD67" s="36"/>
      <c r="BE67" s="36"/>
      <c r="BF67" s="36"/>
      <c r="BG67" s="36" t="s">
        <v>189</v>
      </c>
      <c r="BH67" s="36" t="s">
        <v>189</v>
      </c>
      <c r="BI67" s="36" t="s">
        <v>189</v>
      </c>
      <c r="BJ67" s="36" t="s">
        <v>189</v>
      </c>
      <c r="BK67" s="36" t="s">
        <v>189</v>
      </c>
      <c r="BL67" s="36" t="s">
        <v>189</v>
      </c>
      <c r="BM67" s="36" t="s">
        <v>189</v>
      </c>
      <c r="BN67" s="36" t="s">
        <v>189</v>
      </c>
      <c r="BO67" s="36" t="s">
        <v>189</v>
      </c>
      <c r="BP67" s="24"/>
      <c r="BQ67" s="24"/>
      <c r="BR67" s="24" t="str">
        <f t="shared" si="2"/>
        <v/>
      </c>
      <c r="BT67" s="32"/>
      <c r="BU67" s="5"/>
      <c r="BV67" s="5"/>
      <c r="BW67" s="5"/>
      <c r="BX67" s="5"/>
      <c r="BY67" s="5"/>
      <c r="BZ67" s="5"/>
    </row>
    <row r="68" spans="1:78" ht="22.5" x14ac:dyDescent="0.65">
      <c r="A68" s="25"/>
      <c r="B68" s="146" t="s">
        <v>81</v>
      </c>
      <c r="C68" s="27" t="s">
        <v>82</v>
      </c>
      <c r="D68" s="28">
        <v>-15.492620838604427</v>
      </c>
      <c r="E68" s="28">
        <v>9.7037450126721048</v>
      </c>
      <c r="F68" s="28">
        <v>-8.9857430407854526</v>
      </c>
      <c r="G68" s="28">
        <v>-38.699501369993726</v>
      </c>
      <c r="H68" s="28">
        <v>-29.750216343479796</v>
      </c>
      <c r="I68" s="28">
        <v>-31.864971443811477</v>
      </c>
      <c r="J68" s="28">
        <v>6.8114793676580696</v>
      </c>
      <c r="K68" s="29">
        <v>15.351362283882187</v>
      </c>
      <c r="L68" s="29">
        <v>5.5954139949347255</v>
      </c>
      <c r="M68" s="29">
        <v>9.6588826001093313</v>
      </c>
      <c r="N68" s="29">
        <v>3.2412078799641559</v>
      </c>
      <c r="O68" s="29">
        <v>3.9886104191097527</v>
      </c>
      <c r="P68" s="29">
        <v>14.068811790240698</v>
      </c>
      <c r="Q68" s="29">
        <v>3.7231162381020404</v>
      </c>
      <c r="R68" s="29">
        <v>17.269113746451172</v>
      </c>
      <c r="S68" s="29">
        <v>10.908426024671526</v>
      </c>
      <c r="T68" s="29">
        <v>4.3429222601977671</v>
      </c>
      <c r="U68" s="29">
        <v>11.818180076061909</v>
      </c>
      <c r="V68" s="29">
        <v>-3.5022731134975476</v>
      </c>
      <c r="W68" s="30">
        <v>-13.180021528601895</v>
      </c>
      <c r="X68" s="30">
        <v>-7.3993691482504271</v>
      </c>
      <c r="Y68" s="30">
        <v>-10.22168661517691</v>
      </c>
      <c r="Z68" s="30">
        <v>-9.5419553812569724</v>
      </c>
      <c r="AA68" s="30">
        <v>-7.6325358004436987</v>
      </c>
      <c r="AB68" s="30">
        <v>-6.1629667053251955</v>
      </c>
      <c r="AC68" s="30">
        <v>-2.3550141136577052</v>
      </c>
      <c r="AD68" s="30">
        <v>0.24781005743633711</v>
      </c>
      <c r="AE68" s="30">
        <v>-0.39837414973331531</v>
      </c>
      <c r="AF68" s="30">
        <v>8.244075546390528</v>
      </c>
      <c r="AG68" s="30">
        <v>4.9350717695011648E-2</v>
      </c>
      <c r="AH68" s="30">
        <v>-2.8952312133278912</v>
      </c>
      <c r="AI68" s="30">
        <v>-6.4424581892902495</v>
      </c>
      <c r="AJ68" s="30">
        <v>-8.083024389192925</v>
      </c>
      <c r="AK68" s="30">
        <v>-1.084595393766951</v>
      </c>
      <c r="AL68" s="30">
        <v>-0.1315854241497898</v>
      </c>
      <c r="AM68" s="30">
        <v>-2.5419124515509059</v>
      </c>
      <c r="AN68" s="30">
        <v>-7.2134287040813732</v>
      </c>
      <c r="AO68" s="30">
        <v>-1.2444073483001925</v>
      </c>
      <c r="AP68" s="30">
        <v>9.093014950408449</v>
      </c>
      <c r="AQ68" s="30">
        <v>9.4138458290730895</v>
      </c>
      <c r="AR68" s="30">
        <v>-0.62317375183081658</v>
      </c>
      <c r="AS68" s="30">
        <v>-4.8330031425095452</v>
      </c>
      <c r="AT68" s="30">
        <v>-4.631811310311102</v>
      </c>
      <c r="AU68" s="30">
        <v>0.43545764513803542</v>
      </c>
      <c r="AV68" s="30">
        <v>-0.91195783213212522</v>
      </c>
      <c r="AW68" s="30">
        <v>0.63676131908506106</v>
      </c>
      <c r="AX68" s="30">
        <v>-6.8195160129652699</v>
      </c>
      <c r="AY68" s="30">
        <v>-7.5877798276943329</v>
      </c>
      <c r="AZ68" s="30">
        <v>8.3270579999999992</v>
      </c>
      <c r="BA68" s="30">
        <v>12.439301</v>
      </c>
      <c r="BB68" s="30">
        <v>10.172810999999999</v>
      </c>
      <c r="BC68" s="30">
        <v>6.8292669999999998</v>
      </c>
      <c r="BD68" s="30">
        <v>3.5021369999999998</v>
      </c>
      <c r="BE68" s="30">
        <v>7.9566970000000001</v>
      </c>
      <c r="BF68" s="30">
        <v>6.4208139881607842</v>
      </c>
      <c r="BG68" s="30">
        <v>-3.0893709999999999</v>
      </c>
      <c r="BH68" s="30">
        <v>-3.8579620000000001</v>
      </c>
      <c r="BI68" s="30">
        <v>-4.656879</v>
      </c>
      <c r="BJ68" s="30">
        <v>1.061766</v>
      </c>
      <c r="BK68" s="30">
        <v>-0.403198</v>
      </c>
      <c r="BL68" s="30">
        <v>9.1686420000000002</v>
      </c>
      <c r="BM68" s="30">
        <v>11.604317999999999</v>
      </c>
      <c r="BN68" s="30">
        <v>15.024779000000001</v>
      </c>
      <c r="BO68" s="30">
        <v>1.4434880000000001</v>
      </c>
      <c r="BP68" s="24">
        <f t="shared" ref="BP68:BP75" si="13">IFERROR(MAX(D68:BO68),"")</f>
        <v>17.269113746451172</v>
      </c>
      <c r="BQ68" s="24">
        <f t="shared" ref="BQ68:BQ75" si="14">IFERROR(MIN(D68:BO68),"")</f>
        <v>-38.699501369993726</v>
      </c>
      <c r="BR68" s="24">
        <f t="shared" si="2"/>
        <v>-0.21384185681686435</v>
      </c>
      <c r="BT68" s="32"/>
      <c r="BU68" s="5"/>
      <c r="BV68" s="5"/>
      <c r="BW68" s="5"/>
      <c r="BX68" s="5"/>
      <c r="BY68" s="5"/>
      <c r="BZ68" s="5"/>
    </row>
    <row r="69" spans="1:78" ht="22.5" x14ac:dyDescent="0.65">
      <c r="A69" s="25"/>
      <c r="B69" s="146"/>
      <c r="C69" s="27" t="s">
        <v>83</v>
      </c>
      <c r="D69" s="28">
        <v>-42.510386885140349</v>
      </c>
      <c r="E69" s="28">
        <v>-33.601080920853079</v>
      </c>
      <c r="F69" s="28">
        <v>-29.475972763214436</v>
      </c>
      <c r="G69" s="28">
        <v>-48.573410781140346</v>
      </c>
      <c r="H69" s="28">
        <v>-59.474332581213567</v>
      </c>
      <c r="I69" s="28">
        <v>-50.154872679577615</v>
      </c>
      <c r="J69" s="28">
        <v>-25.075663565734825</v>
      </c>
      <c r="K69" s="29">
        <v>-3.256539812570292</v>
      </c>
      <c r="L69" s="29">
        <v>-7.6620477451035081</v>
      </c>
      <c r="M69" s="29">
        <v>-19.007868709749079</v>
      </c>
      <c r="N69" s="29">
        <v>-19.73249273838</v>
      </c>
      <c r="O69" s="29">
        <v>-18.094601700655321</v>
      </c>
      <c r="P69" s="29">
        <v>-17.36379778270819</v>
      </c>
      <c r="Q69" s="29">
        <v>-19.546241997448654</v>
      </c>
      <c r="R69" s="29">
        <v>-12.636713061619602</v>
      </c>
      <c r="S69" s="29">
        <v>-16.364909360915409</v>
      </c>
      <c r="T69" s="29">
        <v>-13.487196604749141</v>
      </c>
      <c r="U69" s="29">
        <v>-12.597524192332269</v>
      </c>
      <c r="V69" s="29">
        <v>-15.64960052290577</v>
      </c>
      <c r="W69" s="30">
        <v>-15.412920703270668</v>
      </c>
      <c r="X69" s="30">
        <v>-17.36917869574426</v>
      </c>
      <c r="Y69" s="30">
        <v>-31.743314542189864</v>
      </c>
      <c r="Z69" s="30">
        <v>-17.876606731109337</v>
      </c>
      <c r="AA69" s="30">
        <v>-19.565133504158293</v>
      </c>
      <c r="AB69" s="30">
        <v>-23.977385180697674</v>
      </c>
      <c r="AC69" s="30">
        <v>-51.764604168988164</v>
      </c>
      <c r="AD69" s="30">
        <v>-25.686890723419705</v>
      </c>
      <c r="AE69" s="30">
        <v>-22.831059148858536</v>
      </c>
      <c r="AF69" s="30">
        <v>-21.854177485719021</v>
      </c>
      <c r="AG69" s="30">
        <v>-15.71447226577628</v>
      </c>
      <c r="AH69" s="30">
        <v>-21.366806100057833</v>
      </c>
      <c r="AI69" s="30">
        <v>-19.710906752570622</v>
      </c>
      <c r="AJ69" s="30">
        <v>-13.824372451350078</v>
      </c>
      <c r="AK69" s="30">
        <v>-16.668266958840778</v>
      </c>
      <c r="AL69" s="30">
        <v>-23.944851618644282</v>
      </c>
      <c r="AM69" s="30">
        <v>-24.560602063370144</v>
      </c>
      <c r="AN69" s="30">
        <v>-10.6492986571595</v>
      </c>
      <c r="AO69" s="30">
        <v>-15.868341809778769</v>
      </c>
      <c r="AP69" s="30">
        <v>-1.3753719348626641</v>
      </c>
      <c r="AQ69" s="30">
        <v>-5.6455557162913754</v>
      </c>
      <c r="AR69" s="30">
        <v>-7.6621250729060426</v>
      </c>
      <c r="AS69" s="30">
        <v>-9.0139437066334178</v>
      </c>
      <c r="AT69" s="30">
        <v>-8.93490393224792</v>
      </c>
      <c r="AU69" s="30">
        <v>-10.821226153979817</v>
      </c>
      <c r="AV69" s="30">
        <v>-9.1406630699771831</v>
      </c>
      <c r="AW69" s="30">
        <v>-9.3090132745340632</v>
      </c>
      <c r="AX69" s="30">
        <v>-11.452050247788046</v>
      </c>
      <c r="AY69" s="30">
        <v>-13.881406197363674</v>
      </c>
      <c r="AZ69" s="30">
        <v>-4.2263640000000002</v>
      </c>
      <c r="BA69" s="30">
        <v>0.57216499999999926</v>
      </c>
      <c r="BB69" s="30">
        <v>1.4761649999999999</v>
      </c>
      <c r="BC69" s="30">
        <v>-6.660304</v>
      </c>
      <c r="BD69" s="30">
        <v>-2.7375500000000001</v>
      </c>
      <c r="BE69" s="30">
        <v>-4.4953289999999999</v>
      </c>
      <c r="BF69" s="30">
        <v>-1.9090655411451893</v>
      </c>
      <c r="BG69" s="30">
        <v>-5.7884729999999998</v>
      </c>
      <c r="BH69" s="30">
        <v>-7.7290039999999998</v>
      </c>
      <c r="BI69" s="30">
        <v>-5.019609</v>
      </c>
      <c r="BJ69" s="30">
        <v>-1.9853799999999999</v>
      </c>
      <c r="BK69" s="30">
        <v>-2.5718839999999998</v>
      </c>
      <c r="BL69" s="30">
        <v>-19.203606000000001</v>
      </c>
      <c r="BM69" s="30">
        <v>-21.049548000000001</v>
      </c>
      <c r="BN69" s="30">
        <v>-17.123598000000001</v>
      </c>
      <c r="BO69" s="30">
        <v>-1.590697</v>
      </c>
      <c r="BP69" s="24">
        <f t="shared" si="13"/>
        <v>1.4761649999999999</v>
      </c>
      <c r="BQ69" s="24">
        <f t="shared" si="14"/>
        <v>-59.474332581213567</v>
      </c>
      <c r="BR69" s="24">
        <f t="shared" ref="BR69:BR132" si="15">IFERROR(AVERAGE(D69:BO69),"")</f>
        <v>-16.592699762741326</v>
      </c>
      <c r="BT69" s="32"/>
      <c r="BU69" s="5"/>
      <c r="BV69" s="5"/>
      <c r="BW69" s="5"/>
      <c r="BX69" s="5"/>
      <c r="BY69" s="5"/>
      <c r="BZ69" s="5"/>
    </row>
    <row r="70" spans="1:78" ht="22.5" x14ac:dyDescent="0.65">
      <c r="A70" s="25"/>
      <c r="B70" s="146" t="s">
        <v>84</v>
      </c>
      <c r="C70" s="27" t="s">
        <v>85</v>
      </c>
      <c r="D70" s="28">
        <v>-2.1332526996323673</v>
      </c>
      <c r="E70" s="28">
        <v>-4.3342195768496321</v>
      </c>
      <c r="F70" s="28">
        <v>3.6321931371800384</v>
      </c>
      <c r="G70" s="28">
        <v>-7.4809401468062351</v>
      </c>
      <c r="H70" s="28">
        <v>-11.940172801580811</v>
      </c>
      <c r="I70" s="28">
        <v>-14.497503261337286</v>
      </c>
      <c r="J70" s="28">
        <v>-1.2147079633764646</v>
      </c>
      <c r="K70" s="29">
        <v>13.565715041620795</v>
      </c>
      <c r="L70" s="29">
        <v>5.8947673509096985</v>
      </c>
      <c r="M70" s="29">
        <v>1.8118907313675325</v>
      </c>
      <c r="N70" s="29">
        <v>-10.541811967079664</v>
      </c>
      <c r="O70" s="29">
        <v>-13.016679555630013</v>
      </c>
      <c r="P70" s="29">
        <v>-6.0666498870342709</v>
      </c>
      <c r="Q70" s="29">
        <v>-12.615652801697978</v>
      </c>
      <c r="R70" s="29">
        <v>0.44178213680751455</v>
      </c>
      <c r="S70" s="29">
        <v>-1.960891148624671</v>
      </c>
      <c r="T70" s="29">
        <v>-11.226860059424261</v>
      </c>
      <c r="U70" s="29">
        <v>1.420614245899434</v>
      </c>
      <c r="V70" s="29">
        <v>-9.9849644973711573</v>
      </c>
      <c r="W70" s="30">
        <v>-12.589903557258937</v>
      </c>
      <c r="X70" s="30">
        <v>-11.612814952150067</v>
      </c>
      <c r="Y70" s="30">
        <v>-19.88510036981987</v>
      </c>
      <c r="Z70" s="30">
        <v>-0.56648424075219816</v>
      </c>
      <c r="AA70" s="30">
        <v>-8.4412225851808103</v>
      </c>
      <c r="AB70" s="30">
        <v>-5.4050613203413516</v>
      </c>
      <c r="AC70" s="30">
        <v>-17.032251955354678</v>
      </c>
      <c r="AD70" s="30">
        <v>0.30809043860497709</v>
      </c>
      <c r="AE70" s="30">
        <v>0.54850676156293432</v>
      </c>
      <c r="AF70" s="30">
        <v>10.049024528892929</v>
      </c>
      <c r="AG70" s="30">
        <v>4.8730573784582329</v>
      </c>
      <c r="AH70" s="30">
        <v>-1.5664038280097885</v>
      </c>
      <c r="AI70" s="30">
        <v>-9.9739316256476549</v>
      </c>
      <c r="AJ70" s="30">
        <v>-10.69911312957494</v>
      </c>
      <c r="AK70" s="30">
        <v>-1.426833477911758</v>
      </c>
      <c r="AL70" s="30">
        <v>-8.6152273483538391</v>
      </c>
      <c r="AM70" s="30">
        <v>-1.4355623358788034</v>
      </c>
      <c r="AN70" s="30">
        <v>-7.1282596680521388</v>
      </c>
      <c r="AO70" s="30">
        <v>4.6999383366026963</v>
      </c>
      <c r="AP70" s="30">
        <v>7.0671633532914626</v>
      </c>
      <c r="AQ70" s="30">
        <v>9.4776179173774384</v>
      </c>
      <c r="AR70" s="30">
        <v>0.23299130520984038</v>
      </c>
      <c r="AS70" s="30">
        <v>-0.53121591034725479</v>
      </c>
      <c r="AT70" s="30">
        <v>-1.355243678933123</v>
      </c>
      <c r="AU70" s="30">
        <v>-1.8092417558389939</v>
      </c>
      <c r="AV70" s="30">
        <v>-3.4937083115518419</v>
      </c>
      <c r="AW70" s="30">
        <v>-1.0060203595471535</v>
      </c>
      <c r="AX70" s="30">
        <v>-2.026331497229771</v>
      </c>
      <c r="AY70" s="30">
        <v>-5.8506247404602947</v>
      </c>
      <c r="AZ70" s="30">
        <v>-0.78129899999999997</v>
      </c>
      <c r="BA70" s="30">
        <v>-2.7593380000000014</v>
      </c>
      <c r="BB70" s="30">
        <v>-8.2256509999999992</v>
      </c>
      <c r="BC70" s="30">
        <v>-1.2972699999999999</v>
      </c>
      <c r="BD70" s="30">
        <v>-0.40350399999999997</v>
      </c>
      <c r="BE70" s="30">
        <v>-0.52250399999999997</v>
      </c>
      <c r="BF70" s="30">
        <v>-8.8397129280231412E-2</v>
      </c>
      <c r="BG70" s="30">
        <v>-1.6627940000000001</v>
      </c>
      <c r="BH70" s="30">
        <v>2.7206000000000001</v>
      </c>
      <c r="BI70" s="30">
        <v>-0.47138000000000002</v>
      </c>
      <c r="BJ70" s="30">
        <v>-0.67145699999999997</v>
      </c>
      <c r="BK70" s="30">
        <v>-0.119362</v>
      </c>
      <c r="BL70" s="30">
        <v>-4.7663799999999998</v>
      </c>
      <c r="BM70" s="30">
        <v>0.82212399999999997</v>
      </c>
      <c r="BN70" s="30">
        <v>6.6855359999999999</v>
      </c>
      <c r="BO70" s="30">
        <v>5.145651</v>
      </c>
      <c r="BP70" s="24">
        <f t="shared" si="13"/>
        <v>13.565715041620795</v>
      </c>
      <c r="BQ70" s="24">
        <f t="shared" si="14"/>
        <v>-19.88510036981987</v>
      </c>
      <c r="BR70" s="24">
        <f t="shared" si="15"/>
        <v>-2.8412021168771062</v>
      </c>
      <c r="BT70" s="32"/>
      <c r="BU70" s="5"/>
      <c r="BV70" s="5"/>
      <c r="BW70" s="5"/>
      <c r="BX70" s="5"/>
      <c r="BY70" s="5"/>
      <c r="BZ70" s="5"/>
    </row>
    <row r="71" spans="1:78" ht="22.5" x14ac:dyDescent="0.65">
      <c r="A71" s="25"/>
      <c r="B71" s="146"/>
      <c r="C71" s="27" t="s">
        <v>86</v>
      </c>
      <c r="D71" s="28">
        <v>-24.719691265448525</v>
      </c>
      <c r="E71" s="28">
        <v>-15.346851705903886</v>
      </c>
      <c r="F71" s="28">
        <v>-16.913000117126344</v>
      </c>
      <c r="G71" s="28">
        <v>-27.674189854272512</v>
      </c>
      <c r="H71" s="28">
        <v>-36.950347820060287</v>
      </c>
      <c r="I71" s="28">
        <v>-47.633503075767507</v>
      </c>
      <c r="J71" s="28">
        <v>-21.061488347223747</v>
      </c>
      <c r="K71" s="29">
        <v>21.475035152415256</v>
      </c>
      <c r="L71" s="29">
        <v>0.3900151327129211</v>
      </c>
      <c r="M71" s="29">
        <v>2.0189555948772764</v>
      </c>
      <c r="N71" s="29">
        <v>-1.9939829901369124</v>
      </c>
      <c r="O71" s="29">
        <v>-4.6699866494797382</v>
      </c>
      <c r="P71" s="29">
        <v>-7.3150708048591868</v>
      </c>
      <c r="Q71" s="29">
        <v>-12.233142599299656</v>
      </c>
      <c r="R71" s="29">
        <v>9.0857932275179412</v>
      </c>
      <c r="S71" s="29">
        <v>-0.74382109517430173</v>
      </c>
      <c r="T71" s="29">
        <v>-4.0828158195437583</v>
      </c>
      <c r="U71" s="29">
        <v>7.0036611709587051</v>
      </c>
      <c r="V71" s="29">
        <v>2.5268752044880518</v>
      </c>
      <c r="W71" s="30">
        <v>-12.589903557258937</v>
      </c>
      <c r="X71" s="30">
        <v>-9.6715009255533442</v>
      </c>
      <c r="Y71" s="30">
        <v>-17.90605092273686</v>
      </c>
      <c r="Z71" s="30">
        <v>-11.104307119492296</v>
      </c>
      <c r="AA71" s="30">
        <v>-17.896754824094582</v>
      </c>
      <c r="AB71" s="30">
        <v>-2.1152463890255953</v>
      </c>
      <c r="AC71" s="30">
        <v>-6.8201590899277953</v>
      </c>
      <c r="AD71" s="30">
        <v>-8.7261221994715719</v>
      </c>
      <c r="AE71" s="30">
        <v>-5.6303118632798581</v>
      </c>
      <c r="AF71" s="30">
        <v>-12.977355320082999</v>
      </c>
      <c r="AG71" s="30">
        <v>-11.745659238491925</v>
      </c>
      <c r="AH71" s="30">
        <v>-21.300138980570431</v>
      </c>
      <c r="AI71" s="30">
        <v>-13.990703914804801</v>
      </c>
      <c r="AJ71" s="30">
        <v>-12.582563088798524</v>
      </c>
      <c r="AK71" s="30">
        <v>-14.610867205881208</v>
      </c>
      <c r="AL71" s="30">
        <v>-3.9311031526284217</v>
      </c>
      <c r="AM71" s="30">
        <v>-2.3289443658131566</v>
      </c>
      <c r="AN71" s="30">
        <v>-7.5144548024595101</v>
      </c>
      <c r="AO71" s="30">
        <v>-10.193495919798872</v>
      </c>
      <c r="AP71" s="30">
        <v>6.2344605871239116</v>
      </c>
      <c r="AQ71" s="30">
        <v>1.278352405015726</v>
      </c>
      <c r="AR71" s="30">
        <v>-4.4141526305046783</v>
      </c>
      <c r="AS71" s="30">
        <v>-0.95295696694731302</v>
      </c>
      <c r="AT71" s="30">
        <v>-0.70699883321355328</v>
      </c>
      <c r="AU71" s="30">
        <v>-2.9544759055229646</v>
      </c>
      <c r="AV71" s="30">
        <v>-4.4383417523223789</v>
      </c>
      <c r="AW71" s="30">
        <v>-1.6988294221623566</v>
      </c>
      <c r="AX71" s="30">
        <v>-3.2238260924634847</v>
      </c>
      <c r="AY71" s="30">
        <v>-12.318230309185948</v>
      </c>
      <c r="AZ71" s="30">
        <v>-4.213546</v>
      </c>
      <c r="BA71" s="30">
        <v>-4.7197439999999977</v>
      </c>
      <c r="BB71" s="30">
        <v>1.655362</v>
      </c>
      <c r="BC71" s="30">
        <v>-4.9985660000000003</v>
      </c>
      <c r="BD71" s="30">
        <v>-2.1377860000000002</v>
      </c>
      <c r="BE71" s="30">
        <v>-0.10213</v>
      </c>
      <c r="BF71" s="30">
        <v>-1.5178424842314278</v>
      </c>
      <c r="BG71" s="30">
        <v>-1.2516039999999999</v>
      </c>
      <c r="BH71" s="30">
        <v>-3.3427639999999998</v>
      </c>
      <c r="BI71" s="30">
        <v>-4.628012</v>
      </c>
      <c r="BJ71" s="30">
        <v>1.1240760000000001</v>
      </c>
      <c r="BK71" s="30">
        <v>0.51143499999999997</v>
      </c>
      <c r="BL71" s="30">
        <v>15.282439</v>
      </c>
      <c r="BM71" s="30">
        <v>7.3434249999999999</v>
      </c>
      <c r="BN71" s="30">
        <v>29.564084999999999</v>
      </c>
      <c r="BO71" s="30">
        <v>3.1281150000000002</v>
      </c>
      <c r="BP71" s="24">
        <f t="shared" si="13"/>
        <v>29.564084999999999</v>
      </c>
      <c r="BQ71" s="24">
        <f t="shared" si="14"/>
        <v>-47.633503075767507</v>
      </c>
      <c r="BR71" s="24">
        <f t="shared" si="15"/>
        <v>-5.8433008741548642</v>
      </c>
      <c r="BT71" s="32"/>
      <c r="BU71" s="5"/>
      <c r="BV71" s="5"/>
      <c r="BW71" s="5"/>
      <c r="BX71" s="5"/>
      <c r="BY71" s="5"/>
      <c r="BZ71" s="5"/>
    </row>
    <row r="72" spans="1:78" ht="22.5" x14ac:dyDescent="0.65">
      <c r="A72" s="25"/>
      <c r="B72" s="146"/>
      <c r="C72" s="27" t="s">
        <v>78</v>
      </c>
      <c r="D72" s="28">
        <v>-6.8743087452333889</v>
      </c>
      <c r="E72" s="28">
        <v>-8.646815707496744</v>
      </c>
      <c r="F72" s="28">
        <v>-9.0339944718756868</v>
      </c>
      <c r="G72" s="28">
        <v>-16.33235691861417</v>
      </c>
      <c r="H72" s="28">
        <v>-32.833623801807654</v>
      </c>
      <c r="I72" s="28">
        <v>-31.843641617957044</v>
      </c>
      <c r="J72" s="28">
        <v>-22.330034861983357</v>
      </c>
      <c r="K72" s="29">
        <v>5.5374842497157584</v>
      </c>
      <c r="L72" s="29">
        <v>-0.31549345049728261</v>
      </c>
      <c r="M72" s="29">
        <v>3.0585543826961383</v>
      </c>
      <c r="N72" s="29">
        <v>-8.8064348041347795</v>
      </c>
      <c r="O72" s="29">
        <v>-8.3050382655099302</v>
      </c>
      <c r="P72" s="29">
        <v>-0.8019651724128406</v>
      </c>
      <c r="Q72" s="29">
        <v>-13.874111304767652</v>
      </c>
      <c r="R72" s="29">
        <v>-3.9724251766886338</v>
      </c>
      <c r="S72" s="29">
        <v>-0.61040791504404113</v>
      </c>
      <c r="T72" s="29">
        <v>-3.6170650636845147</v>
      </c>
      <c r="U72" s="29">
        <v>11.174206172879218</v>
      </c>
      <c r="V72" s="29">
        <v>10.887795210437362</v>
      </c>
      <c r="W72" s="30">
        <v>-5.7830425547335498</v>
      </c>
      <c r="X72" s="30">
        <v>-8.0635797834334078</v>
      </c>
      <c r="Y72" s="30">
        <v>-10.172546198172107</v>
      </c>
      <c r="Z72" s="30">
        <v>-6.8940970756125175</v>
      </c>
      <c r="AA72" s="30">
        <v>-14.680388002231229</v>
      </c>
      <c r="AB72" s="30">
        <v>-1.0444343931011819</v>
      </c>
      <c r="AC72" s="30">
        <v>-19.270511350525105</v>
      </c>
      <c r="AD72" s="30">
        <v>1.738744622557379</v>
      </c>
      <c r="AE72" s="30">
        <v>0.54850676156293432</v>
      </c>
      <c r="AF72" s="30">
        <v>-3.5065083788109321</v>
      </c>
      <c r="AG72" s="30">
        <v>-2.2535091971599268</v>
      </c>
      <c r="AH72" s="30">
        <v>-4.0033826032659716</v>
      </c>
      <c r="AI72" s="30">
        <v>-5.8976721139501747</v>
      </c>
      <c r="AJ72" s="30">
        <v>-2.2087075535966227</v>
      </c>
      <c r="AK72" s="30">
        <v>-3.100199988027621</v>
      </c>
      <c r="AL72" s="30">
        <v>4.7588958951355895</v>
      </c>
      <c r="AM72" s="30">
        <v>-2.3095733521559918</v>
      </c>
      <c r="AN72" s="30">
        <v>-9.3439839163690532</v>
      </c>
      <c r="AO72" s="30">
        <v>-3.7386473119241046</v>
      </c>
      <c r="AP72" s="30">
        <v>1.406664382334128</v>
      </c>
      <c r="AQ72" s="30">
        <v>-3.8595349868150381</v>
      </c>
      <c r="AR72" s="30">
        <v>0</v>
      </c>
      <c r="AS72" s="30">
        <v>-0.18664649703201713</v>
      </c>
      <c r="AT72" s="30">
        <v>-2.2946539757014697</v>
      </c>
      <c r="AU72" s="30">
        <v>-2.2480944482294811</v>
      </c>
      <c r="AV72" s="30">
        <v>-3.7176872765898352</v>
      </c>
      <c r="AW72" s="30">
        <v>-6.9588843469109465</v>
      </c>
      <c r="AX72" s="30">
        <v>-9.3099135291067459</v>
      </c>
      <c r="AY72" s="30">
        <v>-11.008384707900991</v>
      </c>
      <c r="AZ72" s="30">
        <v>-7.0284339999999998</v>
      </c>
      <c r="BA72" s="30">
        <v>-3.440258999999998</v>
      </c>
      <c r="BB72" s="30">
        <v>-8.2527969999999993</v>
      </c>
      <c r="BC72" s="30">
        <v>5.4800940000000002</v>
      </c>
      <c r="BD72" s="30">
        <v>-2.3396340000000002</v>
      </c>
      <c r="BE72" s="30">
        <v>-0.27613399999999999</v>
      </c>
      <c r="BF72" s="30">
        <v>-3.1712159568845899</v>
      </c>
      <c r="BG72" s="30">
        <v>-10.688132</v>
      </c>
      <c r="BH72" s="30">
        <v>-0.370751</v>
      </c>
      <c r="BI72" s="30">
        <v>0.79824499999999998</v>
      </c>
      <c r="BJ72" s="30">
        <v>0.36766399999999999</v>
      </c>
      <c r="BK72" s="30">
        <v>2.4868299999999999</v>
      </c>
      <c r="BL72" s="30">
        <v>14.988744000000001</v>
      </c>
      <c r="BM72" s="30">
        <v>-2.4008630000000002</v>
      </c>
      <c r="BN72" s="30">
        <v>2.9310909999999999</v>
      </c>
      <c r="BO72" s="30">
        <v>-5.4082179999999997</v>
      </c>
      <c r="BP72" s="24">
        <f t="shared" si="13"/>
        <v>14.988744000000001</v>
      </c>
      <c r="BQ72" s="24">
        <f t="shared" si="14"/>
        <v>-32.833623801807654</v>
      </c>
      <c r="BR72" s="24">
        <f t="shared" si="15"/>
        <v>-4.4885190484160891</v>
      </c>
      <c r="BT72" s="32"/>
      <c r="BU72" s="5"/>
      <c r="BV72" s="5"/>
      <c r="BW72" s="5"/>
      <c r="BX72" s="5"/>
      <c r="BY72" s="5"/>
      <c r="BZ72" s="5"/>
    </row>
    <row r="73" spans="1:78" ht="22.5" x14ac:dyDescent="0.65">
      <c r="A73" s="25"/>
      <c r="B73" s="146"/>
      <c r="C73" s="27" t="s">
        <v>87</v>
      </c>
      <c r="D73" s="28">
        <v>-23.87503847700404</v>
      </c>
      <c r="E73" s="28">
        <v>-16.474226172347585</v>
      </c>
      <c r="F73" s="28">
        <v>-21.983710910291112</v>
      </c>
      <c r="G73" s="28">
        <v>-20.426980915003661</v>
      </c>
      <c r="H73" s="28">
        <v>-35.40645628558665</v>
      </c>
      <c r="I73" s="28">
        <v>-45.974020817465728</v>
      </c>
      <c r="J73" s="28">
        <v>-26.488607504266625</v>
      </c>
      <c r="K73" s="29">
        <v>9.3902676408666572</v>
      </c>
      <c r="L73" s="29">
        <v>-5.7034616521792847</v>
      </c>
      <c r="M73" s="29">
        <v>3.5977020602586602</v>
      </c>
      <c r="N73" s="29">
        <v>-7.192678628685977</v>
      </c>
      <c r="O73" s="29">
        <v>-8.8755331425169786</v>
      </c>
      <c r="P73" s="29">
        <v>-5.6591954126662056</v>
      </c>
      <c r="Q73" s="29">
        <v>-12.688179680666481</v>
      </c>
      <c r="R73" s="29">
        <v>-9.9923140162362483</v>
      </c>
      <c r="S73" s="29">
        <v>-5.6393166781970088</v>
      </c>
      <c r="T73" s="29">
        <v>-8.9803612427906696</v>
      </c>
      <c r="U73" s="29">
        <v>0.8490574329168421</v>
      </c>
      <c r="V73" s="29">
        <v>-5.920841536891718</v>
      </c>
      <c r="W73" s="30">
        <v>-7.2257074289368131</v>
      </c>
      <c r="X73" s="30">
        <v>-8.0635797834334078</v>
      </c>
      <c r="Y73" s="30">
        <v>-11.146566390463514</v>
      </c>
      <c r="Z73" s="30">
        <v>5.4579177191044135</v>
      </c>
      <c r="AA73" s="30">
        <v>-14.405261896109803</v>
      </c>
      <c r="AB73" s="30">
        <v>0.41125764823071131</v>
      </c>
      <c r="AC73" s="30">
        <v>-7.3925255228600451</v>
      </c>
      <c r="AD73" s="30">
        <v>-10.868942315668876</v>
      </c>
      <c r="AE73" s="30">
        <v>0.54850676156293432</v>
      </c>
      <c r="AF73" s="30">
        <v>-3.4741360799184253</v>
      </c>
      <c r="AG73" s="30">
        <v>-2.4060873714345892</v>
      </c>
      <c r="AH73" s="30">
        <v>-7.8114014561733018</v>
      </c>
      <c r="AI73" s="30">
        <v>-13.990703914804801</v>
      </c>
      <c r="AJ73" s="30">
        <v>-7.7015151599745257</v>
      </c>
      <c r="AK73" s="30">
        <v>-4.3145021627327225</v>
      </c>
      <c r="AL73" s="30">
        <v>-9.2292684373283009</v>
      </c>
      <c r="AM73" s="30">
        <v>-6.7645907234047522</v>
      </c>
      <c r="AN73" s="30">
        <v>-8.0146018609302221</v>
      </c>
      <c r="AO73" s="30">
        <v>-3.5546438383900769</v>
      </c>
      <c r="AP73" s="30">
        <v>5.619911165769695</v>
      </c>
      <c r="AQ73" s="30">
        <v>-1.0538836402167653</v>
      </c>
      <c r="AR73" s="30">
        <v>-4.647143935714519</v>
      </c>
      <c r="AS73" s="30">
        <v>-0.69306922863692</v>
      </c>
      <c r="AT73" s="30">
        <v>0.24357524949475376</v>
      </c>
      <c r="AU73" s="30">
        <v>-2.2480944482294811</v>
      </c>
      <c r="AV73" s="30">
        <v>-3.7176872765898352</v>
      </c>
      <c r="AW73" s="30">
        <v>-0.78301683682012757</v>
      </c>
      <c r="AX73" s="30">
        <v>-5.5009320903716814</v>
      </c>
      <c r="AY73" s="30">
        <v>-11.299998046900377</v>
      </c>
      <c r="AZ73" s="30">
        <v>-9.927047</v>
      </c>
      <c r="BA73" s="30">
        <v>-3.2876229999999973</v>
      </c>
      <c r="BB73" s="30">
        <v>-11.297604</v>
      </c>
      <c r="BC73" s="30">
        <v>-5.5910349999999998</v>
      </c>
      <c r="BD73" s="30">
        <v>-2.6831969999999998</v>
      </c>
      <c r="BE73" s="30">
        <v>-2.056705</v>
      </c>
      <c r="BF73" s="30">
        <v>-5.3274569243067535</v>
      </c>
      <c r="BG73" s="30">
        <v>-3.416156</v>
      </c>
      <c r="BH73" s="30">
        <v>-1.7635999999999999E-2</v>
      </c>
      <c r="BI73" s="30">
        <v>-4.5847730000000002</v>
      </c>
      <c r="BJ73" s="30">
        <v>0.233038</v>
      </c>
      <c r="BK73" s="30">
        <v>-0.25568099999999999</v>
      </c>
      <c r="BL73" s="30">
        <v>14.039099999999999</v>
      </c>
      <c r="BM73" s="30">
        <v>0.474829</v>
      </c>
      <c r="BN73" s="30">
        <v>14.324233</v>
      </c>
      <c r="BO73" s="30">
        <v>-8.8524379999999994</v>
      </c>
      <c r="BP73" s="24">
        <f t="shared" si="13"/>
        <v>14.324233</v>
      </c>
      <c r="BQ73" s="24">
        <f t="shared" si="14"/>
        <v>-45.974020817465728</v>
      </c>
      <c r="BR73" s="24">
        <f t="shared" si="15"/>
        <v>-6.5577615494522181</v>
      </c>
      <c r="BT73" s="32"/>
      <c r="BU73" s="5"/>
      <c r="BV73" s="5"/>
      <c r="BW73" s="5"/>
      <c r="BX73" s="5"/>
      <c r="BY73" s="5"/>
      <c r="BZ73" s="5"/>
    </row>
    <row r="74" spans="1:78" ht="22.5" x14ac:dyDescent="0.65">
      <c r="A74" s="25"/>
      <c r="B74" s="146"/>
      <c r="C74" s="27" t="s">
        <v>88</v>
      </c>
      <c r="D74" s="28">
        <v>-9.7187816575012107</v>
      </c>
      <c r="E74" s="28">
        <v>-4.6836064074332597</v>
      </c>
      <c r="F74" s="28">
        <v>-7.0811188604857085</v>
      </c>
      <c r="G74" s="28">
        <v>-8.9959224963512874</v>
      </c>
      <c r="H74" s="28">
        <v>-24.434311521995582</v>
      </c>
      <c r="I74" s="28">
        <v>-27.832277838947309</v>
      </c>
      <c r="J74" s="28">
        <v>-11.688390160625071</v>
      </c>
      <c r="K74" s="29">
        <v>4.8014469862099807</v>
      </c>
      <c r="L74" s="29">
        <v>-5.616360687895928</v>
      </c>
      <c r="M74" s="29">
        <v>-8.3672966099458286</v>
      </c>
      <c r="N74" s="29">
        <v>-6.5816705361587875</v>
      </c>
      <c r="O74" s="29">
        <v>-7.0877720746672344</v>
      </c>
      <c r="P74" s="29">
        <v>-0.8019651724128406</v>
      </c>
      <c r="Q74" s="29">
        <v>-7.1520952448944852</v>
      </c>
      <c r="R74" s="29">
        <v>-5.5243669896517735</v>
      </c>
      <c r="S74" s="29">
        <v>-1.1139535577740984</v>
      </c>
      <c r="T74" s="29">
        <v>-0.35605740108128603</v>
      </c>
      <c r="U74" s="29">
        <v>4.7868184598856347</v>
      </c>
      <c r="V74" s="29">
        <v>0</v>
      </c>
      <c r="W74" s="30">
        <v>-5.4190382132009569</v>
      </c>
      <c r="X74" s="30">
        <v>-8.0635797834334078</v>
      </c>
      <c r="Y74" s="30">
        <v>-6.5199422313318189</v>
      </c>
      <c r="Z74" s="30">
        <v>-0.53275778516005334</v>
      </c>
      <c r="AA74" s="30">
        <v>-6.2920515355314155</v>
      </c>
      <c r="AB74" s="30">
        <v>1.871976339296358</v>
      </c>
      <c r="AC74" s="30">
        <v>-7.2991761817945831</v>
      </c>
      <c r="AD74" s="30">
        <v>0.26397802636374468</v>
      </c>
      <c r="AE74" s="30">
        <v>-2.4452212964691058</v>
      </c>
      <c r="AF74" s="30">
        <v>-4.6075733761260738</v>
      </c>
      <c r="AG74" s="30">
        <v>-1.7139704314083504</v>
      </c>
      <c r="AH74" s="30">
        <v>-4.0033826032659716</v>
      </c>
      <c r="AI74" s="30">
        <v>-4.3260293024820795</v>
      </c>
      <c r="AJ74" s="30">
        <v>-1.1565295611054667</v>
      </c>
      <c r="AK74" s="30">
        <v>-2.0387225284024773</v>
      </c>
      <c r="AL74" s="30">
        <v>-7.7751088174703051</v>
      </c>
      <c r="AM74" s="30">
        <v>-7.2269750824756329</v>
      </c>
      <c r="AN74" s="30">
        <v>-8.4406084405686137</v>
      </c>
      <c r="AO74" s="30">
        <v>0.23714966462432061</v>
      </c>
      <c r="AP74" s="30">
        <v>6.4368627458368062</v>
      </c>
      <c r="AQ74" s="30">
        <v>-0.96737249959057692</v>
      </c>
      <c r="AR74" s="30">
        <v>-0.99942144599175764</v>
      </c>
      <c r="AS74" s="30">
        <v>-0.41178420519763526</v>
      </c>
      <c r="AT74" s="30">
        <v>-0.24357524949475376</v>
      </c>
      <c r="AU74" s="30">
        <v>-2.7350495593277211</v>
      </c>
      <c r="AV74" s="30">
        <v>-3.707575730728121</v>
      </c>
      <c r="AW74" s="30">
        <v>-0.78301683682012757</v>
      </c>
      <c r="AX74" s="30">
        <v>-4.1858055037844117</v>
      </c>
      <c r="AY74" s="30">
        <v>-5.4149626112834337</v>
      </c>
      <c r="AZ74" s="30">
        <v>0</v>
      </c>
      <c r="BA74" s="30">
        <v>0</v>
      </c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24">
        <f t="shared" si="13"/>
        <v>6.4368627458368062</v>
      </c>
      <c r="BQ74" s="24">
        <f t="shared" si="14"/>
        <v>-27.832277838947309</v>
      </c>
      <c r="BR74" s="24">
        <f t="shared" si="15"/>
        <v>-3.3741710282507769</v>
      </c>
      <c r="BT74" s="32"/>
      <c r="BU74" s="5"/>
      <c r="BV74" s="5"/>
      <c r="BW74" s="5"/>
      <c r="BX74" s="5"/>
      <c r="BY74" s="5"/>
      <c r="BZ74" s="5"/>
    </row>
    <row r="75" spans="1:78" ht="22.5" x14ac:dyDescent="0.65">
      <c r="A75" s="25"/>
      <c r="B75" s="26"/>
      <c r="C75" s="27" t="s">
        <v>79</v>
      </c>
      <c r="D75" s="28">
        <v>-9.5438060324567395</v>
      </c>
      <c r="E75" s="28">
        <v>-8.4927530695359739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-0.58363753254178996</v>
      </c>
      <c r="R75" s="29">
        <v>0</v>
      </c>
      <c r="S75" s="29">
        <v>0</v>
      </c>
      <c r="T75" s="29">
        <v>5.3458845270537347</v>
      </c>
      <c r="U75" s="29">
        <v>-8.8580110709455914E-2</v>
      </c>
      <c r="V75" s="29">
        <v>0</v>
      </c>
      <c r="W75" s="30">
        <v>0</v>
      </c>
      <c r="X75" s="30">
        <v>0</v>
      </c>
      <c r="Y75" s="30">
        <v>-11.68379500937206</v>
      </c>
      <c r="Z75" s="30">
        <v>0</v>
      </c>
      <c r="AA75" s="30">
        <v>-9.1802686560954516</v>
      </c>
      <c r="AB75" s="30">
        <v>0</v>
      </c>
      <c r="AC75" s="30">
        <v>-23.465797059267167</v>
      </c>
      <c r="AD75" s="30">
        <v>0</v>
      </c>
      <c r="AE75" s="30">
        <v>0</v>
      </c>
      <c r="AF75" s="30">
        <v>0</v>
      </c>
      <c r="AG75" s="30">
        <v>-8.1493517203479922</v>
      </c>
      <c r="AH75" s="30">
        <v>0</v>
      </c>
      <c r="AI75" s="30">
        <v>0</v>
      </c>
      <c r="AJ75" s="30">
        <v>0.87527199297740765</v>
      </c>
      <c r="AK75" s="30">
        <v>0</v>
      </c>
      <c r="AL75" s="30">
        <v>0</v>
      </c>
      <c r="AM75" s="30">
        <v>0</v>
      </c>
      <c r="AN75" s="30">
        <v>-5.9835385837483059</v>
      </c>
      <c r="AO75" s="30">
        <v>0</v>
      </c>
      <c r="AP75" s="30">
        <v>0</v>
      </c>
      <c r="AQ75" s="30">
        <v>0</v>
      </c>
      <c r="AR75" s="30">
        <v>0</v>
      </c>
      <c r="AS75" s="30">
        <v>0</v>
      </c>
      <c r="AT75" s="30">
        <v>0</v>
      </c>
      <c r="AU75" s="30">
        <v>0</v>
      </c>
      <c r="AV75" s="30">
        <v>0</v>
      </c>
      <c r="AW75" s="30">
        <v>0</v>
      </c>
      <c r="AX75" s="30">
        <v>-5.3920509668776591</v>
      </c>
      <c r="AY75" s="30">
        <v>0</v>
      </c>
      <c r="AZ75" s="30">
        <v>0</v>
      </c>
      <c r="BA75" s="30">
        <v>11.045498</v>
      </c>
      <c r="BB75" s="30">
        <v>0</v>
      </c>
      <c r="BC75" s="30">
        <v>8.5924340000000008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24">
        <f t="shared" si="13"/>
        <v>11.045498</v>
      </c>
      <c r="BQ75" s="24">
        <f t="shared" si="14"/>
        <v>-23.465797059267167</v>
      </c>
      <c r="BR75" s="24">
        <f t="shared" si="15"/>
        <v>-0.88600765970189799</v>
      </c>
      <c r="BT75" s="32"/>
      <c r="BU75" s="5"/>
      <c r="BV75" s="5"/>
      <c r="BW75" s="5"/>
      <c r="BX75" s="5"/>
      <c r="BY75" s="5"/>
      <c r="BZ75" s="5"/>
    </row>
    <row r="76" spans="1:78" ht="22.5" x14ac:dyDescent="0.65">
      <c r="A76" s="25"/>
      <c r="B76" s="17">
        <v>6</v>
      </c>
      <c r="C76" s="39" t="s">
        <v>89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 t="s">
        <v>189</v>
      </c>
      <c r="BA76" s="46"/>
      <c r="BB76" s="46" t="s">
        <v>189</v>
      </c>
      <c r="BC76" s="46" t="s">
        <v>189</v>
      </c>
      <c r="BD76" s="46"/>
      <c r="BE76" s="46"/>
      <c r="BF76" s="46"/>
      <c r="BG76" s="46" t="s">
        <v>189</v>
      </c>
      <c r="BH76" s="46" t="s">
        <v>189</v>
      </c>
      <c r="BI76" s="46" t="s">
        <v>189</v>
      </c>
      <c r="BJ76" s="46" t="s">
        <v>189</v>
      </c>
      <c r="BK76" s="46" t="s">
        <v>189</v>
      </c>
      <c r="BL76" s="46" t="s">
        <v>189</v>
      </c>
      <c r="BM76" s="46" t="s">
        <v>189</v>
      </c>
      <c r="BN76" s="46" t="s">
        <v>189</v>
      </c>
      <c r="BO76" s="46" t="s">
        <v>189</v>
      </c>
      <c r="BP76" s="24"/>
      <c r="BQ76" s="24"/>
      <c r="BR76" s="24" t="str">
        <f t="shared" si="15"/>
        <v/>
      </c>
      <c r="BT76" s="32"/>
      <c r="BU76" s="5"/>
      <c r="BV76" s="5"/>
      <c r="BW76" s="5"/>
      <c r="BX76" s="5"/>
      <c r="BY76" s="5"/>
      <c r="BZ76" s="5"/>
    </row>
    <row r="77" spans="1:78" ht="22.5" x14ac:dyDescent="0.65">
      <c r="A77" s="25"/>
      <c r="B77" s="26"/>
      <c r="C77" s="47" t="s">
        <v>56</v>
      </c>
      <c r="D77" s="28">
        <v>21.957062199962177</v>
      </c>
      <c r="E77" s="28">
        <v>44.613450564748682</v>
      </c>
      <c r="F77" s="28">
        <v>34.340144276753719</v>
      </c>
      <c r="G77" s="28">
        <v>23.930587554588158</v>
      </c>
      <c r="H77" s="28">
        <v>12.512390322731845</v>
      </c>
      <c r="I77" s="28">
        <v>-37.461465709815094</v>
      </c>
      <c r="J77" s="28">
        <v>-5.0563123507894332</v>
      </c>
      <c r="K77" s="29">
        <v>25.889832427534515</v>
      </c>
      <c r="L77" s="29">
        <v>32.860637310905396</v>
      </c>
      <c r="M77" s="29">
        <v>33.986403762988985</v>
      </c>
      <c r="N77" s="29">
        <v>17.8073283637099</v>
      </c>
      <c r="O77" s="29">
        <v>39.53001494675248</v>
      </c>
      <c r="P77" s="29">
        <v>44.671933476504897</v>
      </c>
      <c r="Q77" s="29">
        <v>20.533769246188974</v>
      </c>
      <c r="R77" s="29">
        <v>42.260201562894018</v>
      </c>
      <c r="S77" s="29">
        <v>35.937656726487155</v>
      </c>
      <c r="T77" s="29">
        <v>36.189895564078633</v>
      </c>
      <c r="U77" s="29">
        <v>51.24600636747649</v>
      </c>
      <c r="V77" s="29">
        <v>26.332003751858046</v>
      </c>
      <c r="W77" s="30">
        <v>32.348881607861429</v>
      </c>
      <c r="X77" s="30">
        <v>22.879843972220897</v>
      </c>
      <c r="Y77" s="30">
        <v>40.325029762768906</v>
      </c>
      <c r="Z77" s="30">
        <v>30.019455100662039</v>
      </c>
      <c r="AA77" s="30">
        <v>25.9942579655009</v>
      </c>
      <c r="AB77" s="30">
        <v>28.51501791682594</v>
      </c>
      <c r="AC77" s="30">
        <v>16.049667132017966</v>
      </c>
      <c r="AD77" s="30">
        <v>-3.34178275887363</v>
      </c>
      <c r="AE77" s="30">
        <v>15.712602263965614</v>
      </c>
      <c r="AF77" s="30">
        <v>2.8762738912462975</v>
      </c>
      <c r="AG77" s="30">
        <v>7.8496523559939533</v>
      </c>
      <c r="AH77" s="30">
        <v>13.691341692727871</v>
      </c>
      <c r="AI77" s="30">
        <v>13.820345971975339</v>
      </c>
      <c r="AJ77" s="30">
        <v>37.907712298971973</v>
      </c>
      <c r="AK77" s="30">
        <v>6.440461206164354</v>
      </c>
      <c r="AL77" s="30">
        <v>25.37639345878971</v>
      </c>
      <c r="AM77" s="30">
        <v>16.300292595642745</v>
      </c>
      <c r="AN77" s="30">
        <v>9.0702865308192191</v>
      </c>
      <c r="AO77" s="30">
        <v>18.21793016424569</v>
      </c>
      <c r="AP77" s="30">
        <v>6.4551129139912389</v>
      </c>
      <c r="AQ77" s="30">
        <v>15.021608098984462</v>
      </c>
      <c r="AR77" s="30">
        <v>31.540875050651383</v>
      </c>
      <c r="AS77" s="30">
        <v>18.763428312096512</v>
      </c>
      <c r="AT77" s="30">
        <v>10.281862132245271</v>
      </c>
      <c r="AU77" s="30">
        <v>17.199579496214568</v>
      </c>
      <c r="AV77" s="30">
        <v>37.806756209830091</v>
      </c>
      <c r="AW77" s="30">
        <v>41.859684516580799</v>
      </c>
      <c r="AX77" s="30">
        <v>31.277734775948264</v>
      </c>
      <c r="AY77" s="30">
        <v>11.180988816411148</v>
      </c>
      <c r="AZ77" s="30">
        <v>14.255772130829392</v>
      </c>
      <c r="BA77" s="30">
        <v>17.521017331781024</v>
      </c>
      <c r="BB77" s="30">
        <v>24.201775426721195</v>
      </c>
      <c r="BC77" s="30">
        <v>7.6220710812695529</v>
      </c>
      <c r="BD77" s="30">
        <v>18.247487445621825</v>
      </c>
      <c r="BE77" s="30">
        <v>11.664090628599562</v>
      </c>
      <c r="BF77" s="30">
        <v>39.528115</v>
      </c>
      <c r="BG77" s="30">
        <v>29.848455999999999</v>
      </c>
      <c r="BH77" s="30">
        <v>15.3</v>
      </c>
      <c r="BI77" s="30">
        <v>16.079034</v>
      </c>
      <c r="BJ77" s="30">
        <v>35.186235000000003</v>
      </c>
      <c r="BK77" s="30">
        <v>24.847442000000001</v>
      </c>
      <c r="BL77" s="30">
        <v>44.478703000000003</v>
      </c>
      <c r="BM77" s="30">
        <v>17.20196</v>
      </c>
      <c r="BN77" s="30">
        <v>18.611311000000001</v>
      </c>
      <c r="BO77" s="30">
        <v>31.215140999999999</v>
      </c>
      <c r="BP77" s="24">
        <f t="shared" ref="BP77:BP86" si="16">IFERROR(MAX(D77:BO77),"")</f>
        <v>51.24600636747649</v>
      </c>
      <c r="BQ77" s="24">
        <f t="shared" ref="BQ77:BQ86" si="17">IFERROR(MIN(D77:BO77),"")</f>
        <v>-37.461465709815094</v>
      </c>
      <c r="BR77" s="24">
        <f t="shared" si="15"/>
        <v>22.645803825982238</v>
      </c>
      <c r="BT77" s="32"/>
      <c r="BU77" s="5"/>
      <c r="BV77" s="5"/>
      <c r="BW77" s="5"/>
      <c r="BX77" s="5"/>
      <c r="BY77" s="5"/>
      <c r="BZ77" s="5"/>
    </row>
    <row r="78" spans="1:78" ht="22.5" x14ac:dyDescent="0.65">
      <c r="A78" s="25"/>
      <c r="B78" s="147" t="s">
        <v>57</v>
      </c>
      <c r="C78" s="47" t="s">
        <v>59</v>
      </c>
      <c r="D78" s="28">
        <v>21.921487469559413</v>
      </c>
      <c r="E78" s="28">
        <v>44.54116805893235</v>
      </c>
      <c r="F78" s="28">
        <v>34.2845065341672</v>
      </c>
      <c r="G78" s="28">
        <v>23.930587554588158</v>
      </c>
      <c r="H78" s="28">
        <v>-4.5400186077600688</v>
      </c>
      <c r="I78" s="28">
        <v>-49.539950121460627</v>
      </c>
      <c r="J78" s="28">
        <v>-22.596916930058594</v>
      </c>
      <c r="K78" s="29">
        <v>9.19467987585133</v>
      </c>
      <c r="L78" s="29">
        <v>29.339718564102157</v>
      </c>
      <c r="M78" s="29">
        <v>27.419091588289714</v>
      </c>
      <c r="N78" s="29">
        <v>15.410120873966422</v>
      </c>
      <c r="O78" s="29">
        <v>31.968233712019558</v>
      </c>
      <c r="P78" s="29">
        <v>35.047267559861837</v>
      </c>
      <c r="Q78" s="29">
        <v>25.089121543429371</v>
      </c>
      <c r="R78" s="29">
        <v>47.376624739498453</v>
      </c>
      <c r="S78" s="29">
        <v>33.150756617386342</v>
      </c>
      <c r="T78" s="29">
        <v>37.862999559270939</v>
      </c>
      <c r="U78" s="29">
        <v>39.787232030501528</v>
      </c>
      <c r="V78" s="29">
        <v>25.230051633261692</v>
      </c>
      <c r="W78" s="30">
        <v>26.662004776098545</v>
      </c>
      <c r="X78" s="30">
        <v>16.711545320810327</v>
      </c>
      <c r="Y78" s="30">
        <v>30.578535794991975</v>
      </c>
      <c r="Z78" s="30">
        <v>17.296895738979472</v>
      </c>
      <c r="AA78" s="30">
        <v>29.372155051037986</v>
      </c>
      <c r="AB78" s="30">
        <v>-1.8144829815884351</v>
      </c>
      <c r="AC78" s="30">
        <v>-2.6555708931353097</v>
      </c>
      <c r="AD78" s="30">
        <v>8.2356756950554413</v>
      </c>
      <c r="AE78" s="30">
        <v>4.369986023450247</v>
      </c>
      <c r="AF78" s="30">
        <v>-0.19606169335353751</v>
      </c>
      <c r="AG78" s="30">
        <v>11.304904600693552</v>
      </c>
      <c r="AH78" s="30">
        <v>14.340768534688628</v>
      </c>
      <c r="AI78" s="30">
        <v>14.6124328511454</v>
      </c>
      <c r="AJ78" s="30">
        <v>9.5416839789551631</v>
      </c>
      <c r="AK78" s="30">
        <v>1.9589297499371552</v>
      </c>
      <c r="AL78" s="30">
        <v>29.715773471734124</v>
      </c>
      <c r="AM78" s="30">
        <v>-1.4486143677809897</v>
      </c>
      <c r="AN78" s="30">
        <v>-3.9792488144285008</v>
      </c>
      <c r="AO78" s="30">
        <v>21.160063142088013</v>
      </c>
      <c r="AP78" s="30">
        <v>15.052044466493909</v>
      </c>
      <c r="AQ78" s="30">
        <v>6.8588867630240031</v>
      </c>
      <c r="AR78" s="30">
        <v>35.156485858534502</v>
      </c>
      <c r="AS78" s="30">
        <v>11.001670481386906</v>
      </c>
      <c r="AT78" s="30">
        <v>11.865883450792234</v>
      </c>
      <c r="AU78" s="30">
        <v>25.948955529235786</v>
      </c>
      <c r="AV78" s="30">
        <v>32.880394043305884</v>
      </c>
      <c r="AW78" s="30">
        <v>43.1</v>
      </c>
      <c r="AX78" s="30">
        <v>34.421923987458264</v>
      </c>
      <c r="AY78" s="30">
        <v>17.325683574758934</v>
      </c>
      <c r="AZ78" s="30">
        <v>14.280753000000001</v>
      </c>
      <c r="BA78" s="30">
        <v>28.293057000000015</v>
      </c>
      <c r="BB78" s="30">
        <v>26.641300000000001</v>
      </c>
      <c r="BC78" s="30">
        <v>2.8835679999999999</v>
      </c>
      <c r="BD78" s="30">
        <v>16.872333000000001</v>
      </c>
      <c r="BE78" s="30">
        <v>7.7650459999999999</v>
      </c>
      <c r="BF78" s="30">
        <v>42.620573004615814</v>
      </c>
      <c r="BG78" s="30">
        <v>37.291448000000003</v>
      </c>
      <c r="BH78" s="30">
        <v>17.139133999999999</v>
      </c>
      <c r="BI78" s="30">
        <v>22.81373</v>
      </c>
      <c r="BJ78" s="30">
        <v>45.682288</v>
      </c>
      <c r="BK78" s="30">
        <v>34.075440999999998</v>
      </c>
      <c r="BL78" s="30">
        <v>50.018497000000004</v>
      </c>
      <c r="BM78" s="30">
        <v>14.966308</v>
      </c>
      <c r="BN78" s="30">
        <v>28.537655000000001</v>
      </c>
      <c r="BO78" s="30">
        <v>32.837716</v>
      </c>
      <c r="BP78" s="24">
        <f t="shared" si="16"/>
        <v>50.018497000000004</v>
      </c>
      <c r="BQ78" s="24">
        <f t="shared" si="17"/>
        <v>-49.539950121460627</v>
      </c>
      <c r="BR78" s="24">
        <f t="shared" si="15"/>
        <v>20.108983021787388</v>
      </c>
      <c r="BT78" s="32"/>
      <c r="BU78" s="5"/>
      <c r="BV78" s="5"/>
      <c r="BW78" s="5"/>
      <c r="BX78" s="5"/>
      <c r="BY78" s="5"/>
      <c r="BZ78" s="5"/>
    </row>
    <row r="79" spans="1:78" ht="22.5" x14ac:dyDescent="0.65">
      <c r="A79" s="25"/>
      <c r="B79" s="147"/>
      <c r="C79" s="47" t="s">
        <v>58</v>
      </c>
      <c r="D79" s="28">
        <v>18.64144259400636</v>
      </c>
      <c r="E79" s="28">
        <v>56.622639866464674</v>
      </c>
      <c r="F79" s="28">
        <v>37.604946876924828</v>
      </c>
      <c r="G79" s="28">
        <v>34.720253324004297</v>
      </c>
      <c r="H79" s="28">
        <v>7.3410361294675415</v>
      </c>
      <c r="I79" s="28">
        <v>-31.897148958723825</v>
      </c>
      <c r="J79" s="28">
        <v>-3.912683079688815</v>
      </c>
      <c r="K79" s="29">
        <v>29.94620816144479</v>
      </c>
      <c r="L79" s="29">
        <v>31.640998894369098</v>
      </c>
      <c r="M79" s="29">
        <v>32.126876289327562</v>
      </c>
      <c r="N79" s="29">
        <v>11.720895538514362</v>
      </c>
      <c r="O79" s="29">
        <v>38.065793471192841</v>
      </c>
      <c r="P79" s="29">
        <v>53.722136224355381</v>
      </c>
      <c r="Q79" s="29">
        <v>7.4837791802412923</v>
      </c>
      <c r="R79" s="29">
        <v>32.25484427820421</v>
      </c>
      <c r="S79" s="29">
        <v>33.526099436436425</v>
      </c>
      <c r="T79" s="29">
        <v>27.046231021989296</v>
      </c>
      <c r="U79" s="29">
        <v>43.80007450752705</v>
      </c>
      <c r="V79" s="29">
        <v>26.068777645587225</v>
      </c>
      <c r="W79" s="30">
        <v>33.662313196023106</v>
      </c>
      <c r="X79" s="30">
        <v>26.705380392177005</v>
      </c>
      <c r="Y79" s="30">
        <v>44.645886793982733</v>
      </c>
      <c r="Z79" s="30">
        <v>33.231051905945577</v>
      </c>
      <c r="AA79" s="30">
        <v>22.941004405181388</v>
      </c>
      <c r="AB79" s="30">
        <v>38.98389918520266</v>
      </c>
      <c r="AC79" s="30">
        <v>20.967508826046561</v>
      </c>
      <c r="AD79" s="30">
        <v>-5.7388744934600417</v>
      </c>
      <c r="AE79" s="30">
        <v>20.606291097517072</v>
      </c>
      <c r="AF79" s="30">
        <v>7.2287989238526595</v>
      </c>
      <c r="AG79" s="30">
        <v>-0.34087945811318465</v>
      </c>
      <c r="AH79" s="30">
        <v>1.4052389687653342</v>
      </c>
      <c r="AI79" s="30">
        <v>8.800442651814766E-2</v>
      </c>
      <c r="AJ79" s="30">
        <v>52.895139545237861</v>
      </c>
      <c r="AK79" s="30">
        <v>5.8449892017366576</v>
      </c>
      <c r="AL79" s="30">
        <v>9.2475801919744871</v>
      </c>
      <c r="AM79" s="30">
        <v>24.823254886746881</v>
      </c>
      <c r="AN79" s="30">
        <v>17.269335922155129</v>
      </c>
      <c r="AO79" s="30">
        <v>22.225586810430055</v>
      </c>
      <c r="AP79" s="30">
        <v>1.9536823362927724E-2</v>
      </c>
      <c r="AQ79" s="30">
        <v>18.21032709894882</v>
      </c>
      <c r="AR79" s="30">
        <v>14.607091054145569</v>
      </c>
      <c r="AS79" s="30">
        <v>23.038956392484966</v>
      </c>
      <c r="AT79" s="30">
        <v>4.1041049228770312</v>
      </c>
      <c r="AU79" s="30">
        <v>2.4997328454237948</v>
      </c>
      <c r="AV79" s="30">
        <v>28.58062762877648</v>
      </c>
      <c r="AW79" s="30">
        <v>21.228788978167717</v>
      </c>
      <c r="AX79" s="30">
        <v>10.749003826381889</v>
      </c>
      <c r="AY79" s="30">
        <v>1.5949392653443701</v>
      </c>
      <c r="AZ79" s="30">
        <v>14.508592</v>
      </c>
      <c r="BA79" s="30">
        <v>6.7688130000000033</v>
      </c>
      <c r="BB79" s="30">
        <v>21.544981</v>
      </c>
      <c r="BC79" s="30">
        <v>14.931725999999999</v>
      </c>
      <c r="BD79" s="30">
        <v>21.76689</v>
      </c>
      <c r="BE79" s="30">
        <v>19.984641</v>
      </c>
      <c r="BF79" s="30">
        <v>33.31857520297838</v>
      </c>
      <c r="BG79" s="30">
        <v>14.973504</v>
      </c>
      <c r="BH79" s="30">
        <v>11.917795</v>
      </c>
      <c r="BI79" s="30">
        <v>2.776268</v>
      </c>
      <c r="BJ79" s="30">
        <v>14.400257</v>
      </c>
      <c r="BK79" s="30">
        <v>6.2847160000000004</v>
      </c>
      <c r="BL79" s="30">
        <v>33.664892000000002</v>
      </c>
      <c r="BM79" s="30">
        <v>21.693885999999999</v>
      </c>
      <c r="BN79" s="30">
        <v>-2.622789</v>
      </c>
      <c r="BO79" s="30">
        <v>27.790816</v>
      </c>
      <c r="BP79" s="24">
        <f t="shared" si="16"/>
        <v>56.622639866464674</v>
      </c>
      <c r="BQ79" s="24">
        <f t="shared" si="17"/>
        <v>-31.897148958723825</v>
      </c>
      <c r="BR79" s="24">
        <f t="shared" si="15"/>
        <v>19.55549037763214</v>
      </c>
      <c r="BT79" s="32"/>
      <c r="BU79" s="5"/>
      <c r="BV79" s="5"/>
      <c r="BW79" s="5"/>
      <c r="BX79" s="5"/>
      <c r="BY79" s="5"/>
      <c r="BZ79" s="5"/>
    </row>
    <row r="80" spans="1:78" ht="22.5" x14ac:dyDescent="0.65">
      <c r="A80" s="25"/>
      <c r="B80" s="147" t="s">
        <v>88</v>
      </c>
      <c r="C80" s="93" t="s">
        <v>60</v>
      </c>
      <c r="D80" s="28">
        <v>16.535954416329968</v>
      </c>
      <c r="E80" s="28">
        <v>39.727533408312745</v>
      </c>
      <c r="F80" s="28">
        <v>34.590540504126771</v>
      </c>
      <c r="G80" s="28">
        <v>22.47359637655665</v>
      </c>
      <c r="H80" s="28">
        <v>3.0925302154556573</v>
      </c>
      <c r="I80" s="28">
        <v>-41.768912787470839</v>
      </c>
      <c r="J80" s="28">
        <v>-17.519950094895783</v>
      </c>
      <c r="K80" s="29">
        <v>26.121735239323581</v>
      </c>
      <c r="L80" s="29">
        <v>32.877131802660649</v>
      </c>
      <c r="M80" s="29">
        <v>31.162094523844974</v>
      </c>
      <c r="N80" s="29">
        <v>5.7654577055417047</v>
      </c>
      <c r="O80" s="29">
        <v>38.087006282006179</v>
      </c>
      <c r="P80" s="29">
        <v>47.057464294647346</v>
      </c>
      <c r="Q80" s="29">
        <v>20.74759240578306</v>
      </c>
      <c r="R80" s="29">
        <v>38.807932962145983</v>
      </c>
      <c r="S80" s="29">
        <v>35.208358951008691</v>
      </c>
      <c r="T80" s="29">
        <v>35.634340970761663</v>
      </c>
      <c r="U80" s="29">
        <v>38.906688787699878</v>
      </c>
      <c r="V80" s="29">
        <v>23.300120798571115</v>
      </c>
      <c r="W80" s="30">
        <v>24.137215878818036</v>
      </c>
      <c r="X80" s="30">
        <v>14.296772638056188</v>
      </c>
      <c r="Y80" s="30">
        <v>15.144521361170577</v>
      </c>
      <c r="Z80" s="30">
        <v>19.271461144179536</v>
      </c>
      <c r="AA80" s="30">
        <v>30.812871067472553</v>
      </c>
      <c r="AB80" s="30">
        <v>12.166900347420846</v>
      </c>
      <c r="AC80" s="30">
        <v>10.080868327082712</v>
      </c>
      <c r="AD80" s="30">
        <v>15.259732493310651</v>
      </c>
      <c r="AE80" s="30">
        <v>9.5736645687385202</v>
      </c>
      <c r="AF80" s="30">
        <v>5.5402765297114112</v>
      </c>
      <c r="AG80" s="30">
        <v>1.3479366553832481</v>
      </c>
      <c r="AH80" s="30">
        <v>-8.3956037513377311</v>
      </c>
      <c r="AI80" s="30">
        <v>0.26976938494351743</v>
      </c>
      <c r="AJ80" s="30">
        <v>21.609179453164238</v>
      </c>
      <c r="AK80" s="30">
        <v>20.306456530361441</v>
      </c>
      <c r="AL80" s="30">
        <v>17.128946884390682</v>
      </c>
      <c r="AM80" s="30">
        <v>14.471226788385476</v>
      </c>
      <c r="AN80" s="30">
        <v>5.0736198972044519</v>
      </c>
      <c r="AO80" s="30">
        <v>16.528501400544652</v>
      </c>
      <c r="AP80" s="30">
        <v>1.1960125243051161</v>
      </c>
      <c r="AQ80" s="30">
        <v>8.3938869681610822</v>
      </c>
      <c r="AR80" s="30">
        <v>21.565884742761604</v>
      </c>
      <c r="AS80" s="30">
        <v>20.625708231584348</v>
      </c>
      <c r="AT80" s="30">
        <v>-0.6579675528102531</v>
      </c>
      <c r="AU80" s="30">
        <v>5.8602381138236206</v>
      </c>
      <c r="AV80" s="30">
        <v>27.898586758957673</v>
      </c>
      <c r="AW80" s="30">
        <v>26.487652333344514</v>
      </c>
      <c r="AX80" s="30">
        <v>14.811214746643596</v>
      </c>
      <c r="AY80" s="30">
        <v>7.2803478487542748</v>
      </c>
      <c r="AZ80" s="138" t="s">
        <v>189</v>
      </c>
      <c r="BA80" s="139"/>
      <c r="BB80" s="139" t="s">
        <v>189</v>
      </c>
      <c r="BC80" s="139" t="s">
        <v>189</v>
      </c>
      <c r="BD80" s="139"/>
      <c r="BE80" s="139"/>
      <c r="BF80" s="139"/>
      <c r="BG80" s="139" t="s">
        <v>189</v>
      </c>
      <c r="BH80" s="139" t="s">
        <v>189</v>
      </c>
      <c r="BI80" s="139" t="s">
        <v>189</v>
      </c>
      <c r="BJ80" s="139" t="s">
        <v>189</v>
      </c>
      <c r="BK80" s="139" t="s">
        <v>189</v>
      </c>
      <c r="BL80" s="139" t="s">
        <v>189</v>
      </c>
      <c r="BM80" s="139" t="s">
        <v>189</v>
      </c>
      <c r="BN80" s="139" t="s">
        <v>189</v>
      </c>
      <c r="BO80" s="139" t="s">
        <v>189</v>
      </c>
      <c r="BP80" s="24">
        <f t="shared" si="16"/>
        <v>47.057464294647346</v>
      </c>
      <c r="BQ80" s="24">
        <f t="shared" si="17"/>
        <v>-41.768912787470839</v>
      </c>
      <c r="BR80" s="24">
        <f t="shared" si="15"/>
        <v>16.851939564102839</v>
      </c>
      <c r="BT80" s="32"/>
      <c r="BU80" s="5"/>
      <c r="BV80" s="5"/>
      <c r="BW80" s="5"/>
      <c r="BX80" s="5"/>
      <c r="BY80" s="5"/>
      <c r="BZ80" s="5"/>
    </row>
    <row r="81" spans="1:78" ht="22.5" x14ac:dyDescent="0.65">
      <c r="A81" s="25"/>
      <c r="B81" s="147"/>
      <c r="C81" s="93" t="s">
        <v>61</v>
      </c>
      <c r="D81" s="28">
        <v>20.833258325369002</v>
      </c>
      <c r="E81" s="28">
        <v>41.62389375371162</v>
      </c>
      <c r="F81" s="28">
        <v>16.406909150810975</v>
      </c>
      <c r="G81" s="28">
        <v>11.409228285586103</v>
      </c>
      <c r="H81" s="28">
        <v>-9.1680327268475477</v>
      </c>
      <c r="I81" s="28">
        <v>-45.321620488675919</v>
      </c>
      <c r="J81" s="28">
        <v>-2.4833762178441017</v>
      </c>
      <c r="K81" s="29">
        <v>20.881275051517537</v>
      </c>
      <c r="L81" s="29">
        <v>32.046515741328079</v>
      </c>
      <c r="M81" s="29">
        <v>33.356053375167519</v>
      </c>
      <c r="N81" s="29">
        <v>13.646663966616497</v>
      </c>
      <c r="O81" s="29">
        <v>39.179077639128707</v>
      </c>
      <c r="P81" s="29">
        <v>35.705617006747225</v>
      </c>
      <c r="Q81" s="29">
        <v>23.721398665129389</v>
      </c>
      <c r="R81" s="29">
        <v>37.467390226366575</v>
      </c>
      <c r="S81" s="29">
        <v>37.888741040228084</v>
      </c>
      <c r="T81" s="29">
        <v>25.983747028189253</v>
      </c>
      <c r="U81" s="29">
        <v>41.353768643435302</v>
      </c>
      <c r="V81" s="29">
        <v>28.373937931366779</v>
      </c>
      <c r="W81" s="30">
        <v>10.134122367748288</v>
      </c>
      <c r="X81" s="30">
        <v>-6.4310985605886719</v>
      </c>
      <c r="Y81" s="30">
        <v>30.609537365619627</v>
      </c>
      <c r="Z81" s="30">
        <v>15.915418691225799</v>
      </c>
      <c r="AA81" s="30">
        <v>11.368972309077707</v>
      </c>
      <c r="AB81" s="30">
        <v>-2.720663170930214</v>
      </c>
      <c r="AC81" s="30">
        <v>-3.7947374398759561</v>
      </c>
      <c r="AD81" s="30">
        <v>6.8825737704904117</v>
      </c>
      <c r="AE81" s="30">
        <v>4.1254787016232957</v>
      </c>
      <c r="AF81" s="30">
        <v>10.031315533547438</v>
      </c>
      <c r="AG81" s="30">
        <v>21.226501028300675</v>
      </c>
      <c r="AH81" s="30">
        <v>-22.167053832510774</v>
      </c>
      <c r="AI81" s="30">
        <v>-8.7548911232899105</v>
      </c>
      <c r="AJ81" s="30">
        <v>23.668769317774103</v>
      </c>
      <c r="AK81" s="30">
        <v>18.380879531151002</v>
      </c>
      <c r="AL81" s="30">
        <v>10.988438228188311</v>
      </c>
      <c r="AM81" s="30">
        <v>24.016653028130484</v>
      </c>
      <c r="AN81" s="30">
        <v>3.4150570761654042</v>
      </c>
      <c r="AO81" s="30">
        <v>8.414708267639087</v>
      </c>
      <c r="AP81" s="30">
        <v>15.872476838292625</v>
      </c>
      <c r="AQ81" s="30">
        <v>13.288947758785728</v>
      </c>
      <c r="AR81" s="30">
        <v>17.14793886335972</v>
      </c>
      <c r="AS81" s="30">
        <v>6.9134656529554812</v>
      </c>
      <c r="AT81" s="30">
        <v>3.1503150191371292</v>
      </c>
      <c r="AU81" s="30">
        <v>7.2001198507381625</v>
      </c>
      <c r="AV81" s="30">
        <v>17.053769442592731</v>
      </c>
      <c r="AW81" s="30">
        <v>14.03516083533591</v>
      </c>
      <c r="AX81" s="30">
        <v>22.509922785642054</v>
      </c>
      <c r="AY81" s="30">
        <v>8.5707236854510711</v>
      </c>
      <c r="AZ81" s="139"/>
      <c r="BA81" s="139"/>
      <c r="BB81" s="139" t="s">
        <v>189</v>
      </c>
      <c r="BC81" s="139" t="s">
        <v>189</v>
      </c>
      <c r="BD81" s="139"/>
      <c r="BE81" s="139"/>
      <c r="BF81" s="139"/>
      <c r="BG81" s="139" t="s">
        <v>189</v>
      </c>
      <c r="BH81" s="139" t="s">
        <v>189</v>
      </c>
      <c r="BI81" s="139" t="s">
        <v>189</v>
      </c>
      <c r="BJ81" s="139" t="s">
        <v>189</v>
      </c>
      <c r="BK81" s="139" t="s">
        <v>189</v>
      </c>
      <c r="BL81" s="139" t="s">
        <v>189</v>
      </c>
      <c r="BM81" s="139" t="s">
        <v>189</v>
      </c>
      <c r="BN81" s="139" t="s">
        <v>189</v>
      </c>
      <c r="BO81" s="139" t="s">
        <v>189</v>
      </c>
      <c r="BP81" s="24">
        <f t="shared" si="16"/>
        <v>41.62389375371162</v>
      </c>
      <c r="BQ81" s="24">
        <f t="shared" si="17"/>
        <v>-45.321620488675919</v>
      </c>
      <c r="BR81" s="24">
        <f t="shared" si="15"/>
        <v>14.249109754564744</v>
      </c>
      <c r="BT81" s="32"/>
      <c r="BU81" s="5"/>
      <c r="BV81" s="5"/>
      <c r="BW81" s="5"/>
      <c r="BX81" s="5"/>
      <c r="BY81" s="5"/>
      <c r="BZ81" s="5"/>
    </row>
    <row r="82" spans="1:78" x14ac:dyDescent="0.7">
      <c r="A82" s="25"/>
      <c r="B82" s="148" t="s">
        <v>190</v>
      </c>
      <c r="C82" s="94" t="s">
        <v>191</v>
      </c>
      <c r="D82" s="86"/>
      <c r="E82" s="86"/>
      <c r="F82" s="86"/>
      <c r="G82" s="86"/>
      <c r="H82" s="86"/>
      <c r="I82" s="86"/>
      <c r="J82" s="86"/>
      <c r="K82" s="95"/>
      <c r="L82" s="95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96"/>
      <c r="X82" s="96"/>
      <c r="Y82" s="97"/>
      <c r="Z82" s="86"/>
      <c r="AA82" s="86"/>
      <c r="AB82" s="86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30">
        <v>14.167571000000001</v>
      </c>
      <c r="BA82" s="30">
        <v>27.186341999999986</v>
      </c>
      <c r="BB82" s="30">
        <v>36.980643999999998</v>
      </c>
      <c r="BC82" s="30">
        <v>2.1542110000000001</v>
      </c>
      <c r="BD82" s="30">
        <v>21.427519</v>
      </c>
      <c r="BE82" s="30">
        <v>5.3828529999999999</v>
      </c>
      <c r="BF82" s="30">
        <v>49.937149253998875</v>
      </c>
      <c r="BG82" s="30">
        <v>31.423468</v>
      </c>
      <c r="BH82" s="30">
        <v>7.785615</v>
      </c>
      <c r="BI82" s="30">
        <v>21.401619</v>
      </c>
      <c r="BJ82" s="30">
        <v>36.259354000000002</v>
      </c>
      <c r="BK82" s="30">
        <v>19.766594000000001</v>
      </c>
      <c r="BL82" s="30">
        <v>25.202873</v>
      </c>
      <c r="BM82" s="30">
        <v>23.909527000000001</v>
      </c>
      <c r="BN82" s="30">
        <v>16.695934999999999</v>
      </c>
      <c r="BO82" s="30">
        <v>34.646890999999997</v>
      </c>
      <c r="BP82" s="24">
        <f t="shared" si="16"/>
        <v>49.937149253998875</v>
      </c>
      <c r="BQ82" s="24">
        <f t="shared" si="17"/>
        <v>2.1542110000000001</v>
      </c>
      <c r="BR82" s="24">
        <f t="shared" si="15"/>
        <v>23.395510328374932</v>
      </c>
      <c r="BT82" s="32"/>
      <c r="BU82" s="5"/>
      <c r="BV82" s="5"/>
      <c r="BW82" s="5"/>
      <c r="BX82" s="5"/>
      <c r="BY82" s="5"/>
      <c r="BZ82" s="5"/>
    </row>
    <row r="83" spans="1:78" x14ac:dyDescent="0.7">
      <c r="A83" s="25"/>
      <c r="B83" s="148"/>
      <c r="C83" s="94" t="s">
        <v>192</v>
      </c>
      <c r="D83" s="86"/>
      <c r="E83" s="86"/>
      <c r="F83" s="86"/>
      <c r="G83" s="86"/>
      <c r="H83" s="86"/>
      <c r="I83" s="86"/>
      <c r="J83" s="86"/>
      <c r="K83" s="95"/>
      <c r="L83" s="95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96"/>
      <c r="X83" s="96"/>
      <c r="Y83" s="97"/>
      <c r="Z83" s="86"/>
      <c r="AA83" s="86"/>
      <c r="AB83" s="86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30">
        <v>10.046832</v>
      </c>
      <c r="BA83" s="30">
        <v>9.4720490000000126</v>
      </c>
      <c r="BB83" s="30">
        <v>2.533099</v>
      </c>
      <c r="BC83" s="30">
        <v>36.505600000000001</v>
      </c>
      <c r="BD83" s="30">
        <v>7.19991</v>
      </c>
      <c r="BE83" s="30">
        <v>11.062970999999999</v>
      </c>
      <c r="BF83" s="30">
        <v>16.203874421299005</v>
      </c>
      <c r="BG83" s="30">
        <v>8.1889260000000004</v>
      </c>
      <c r="BH83" s="30">
        <v>19.964026</v>
      </c>
      <c r="BI83" s="30">
        <v>22.958846000000001</v>
      </c>
      <c r="BJ83" s="30">
        <v>24.954096</v>
      </c>
      <c r="BK83" s="30">
        <v>21.317815</v>
      </c>
      <c r="BL83" s="30">
        <v>38.754001000000002</v>
      </c>
      <c r="BM83" s="30">
        <v>14.904832000000001</v>
      </c>
      <c r="BN83" s="30">
        <v>4.4860040000000003</v>
      </c>
      <c r="BO83" s="30">
        <v>-1.1534420000000001</v>
      </c>
      <c r="BP83" s="24">
        <f t="shared" si="16"/>
        <v>38.754001000000002</v>
      </c>
      <c r="BQ83" s="24">
        <f t="shared" si="17"/>
        <v>-1.1534420000000001</v>
      </c>
      <c r="BR83" s="24">
        <f t="shared" si="15"/>
        <v>15.462464963831188</v>
      </c>
      <c r="BT83" s="32"/>
      <c r="BU83" s="5"/>
      <c r="BV83" s="5"/>
      <c r="BW83" s="5"/>
      <c r="BX83" s="5"/>
      <c r="BY83" s="5"/>
      <c r="BZ83" s="5"/>
    </row>
    <row r="84" spans="1:78" ht="22.5" x14ac:dyDescent="0.65">
      <c r="A84" s="25"/>
      <c r="B84" s="149" t="s">
        <v>62</v>
      </c>
      <c r="C84" s="94" t="s">
        <v>193</v>
      </c>
      <c r="D84" s="28"/>
      <c r="E84" s="28"/>
      <c r="F84" s="28"/>
      <c r="G84" s="28"/>
      <c r="H84" s="28"/>
      <c r="I84" s="28"/>
      <c r="J84" s="28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>
        <v>3.8868399999999999</v>
      </c>
      <c r="BA84" s="30">
        <v>-1.0367979999999994</v>
      </c>
      <c r="BB84" s="30">
        <v>13.620502999999999</v>
      </c>
      <c r="BC84" s="30">
        <v>2.1390750000000001</v>
      </c>
      <c r="BD84" s="30">
        <v>12.786711</v>
      </c>
      <c r="BE84" s="30">
        <v>25.151938000000001</v>
      </c>
      <c r="BF84" s="30">
        <v>18.961438145263454</v>
      </c>
      <c r="BG84" s="30">
        <v>12.581875999999999</v>
      </c>
      <c r="BH84" s="30">
        <v>-12.359646</v>
      </c>
      <c r="BI84" s="30">
        <v>22.260722999999999</v>
      </c>
      <c r="BJ84" s="30">
        <v>25.442352</v>
      </c>
      <c r="BK84" s="30">
        <v>-4.487768</v>
      </c>
      <c r="BL84" s="30">
        <v>21.818792999999999</v>
      </c>
      <c r="BM84" s="30">
        <v>-6.3182390000000002</v>
      </c>
      <c r="BN84" s="30">
        <v>16.202203000000001</v>
      </c>
      <c r="BO84" s="30">
        <v>3.40205</v>
      </c>
      <c r="BP84" s="24">
        <f t="shared" si="16"/>
        <v>25.442352</v>
      </c>
      <c r="BQ84" s="24">
        <f t="shared" si="17"/>
        <v>-12.359646</v>
      </c>
      <c r="BR84" s="24">
        <f t="shared" si="15"/>
        <v>9.6282531965789655</v>
      </c>
      <c r="BT84" s="32"/>
      <c r="BU84" s="5"/>
      <c r="BV84" s="5"/>
      <c r="BW84" s="5"/>
      <c r="BX84" s="5"/>
      <c r="BY84" s="5"/>
      <c r="BZ84" s="5"/>
    </row>
    <row r="85" spans="1:78" ht="22.5" customHeight="1" x14ac:dyDescent="0.65">
      <c r="A85" s="25"/>
      <c r="B85" s="149"/>
      <c r="C85" s="94" t="s">
        <v>194</v>
      </c>
      <c r="D85" s="28"/>
      <c r="E85" s="28"/>
      <c r="F85" s="28"/>
      <c r="G85" s="28"/>
      <c r="H85" s="28"/>
      <c r="I85" s="28"/>
      <c r="J85" s="28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>
        <v>11.932197</v>
      </c>
      <c r="BA85" s="30">
        <v>13.531250999999999</v>
      </c>
      <c r="BB85" s="30">
        <v>17.121172000000001</v>
      </c>
      <c r="BC85" s="30">
        <v>18.422132000000001</v>
      </c>
      <c r="BD85" s="30">
        <v>24.819866999999999</v>
      </c>
      <c r="BE85" s="30">
        <v>14.772319</v>
      </c>
      <c r="BF85" s="30">
        <v>31.69399400337818</v>
      </c>
      <c r="BG85" s="30">
        <v>47.124510999999998</v>
      </c>
      <c r="BH85" s="30">
        <v>-6.8575369999999998</v>
      </c>
      <c r="BI85" s="30">
        <v>14.810074999999999</v>
      </c>
      <c r="BJ85" s="30">
        <v>34.290546999999997</v>
      </c>
      <c r="BK85" s="30">
        <v>-1.872995</v>
      </c>
      <c r="BL85" s="30">
        <v>20.437301999999999</v>
      </c>
      <c r="BM85" s="30">
        <v>28.360994999999999</v>
      </c>
      <c r="BN85" s="30">
        <v>11.177033</v>
      </c>
      <c r="BO85" s="30">
        <v>14.797942000000001</v>
      </c>
      <c r="BP85" s="24">
        <f t="shared" si="16"/>
        <v>47.124510999999998</v>
      </c>
      <c r="BQ85" s="24">
        <f t="shared" si="17"/>
        <v>-6.8575369999999998</v>
      </c>
      <c r="BR85" s="24">
        <f t="shared" si="15"/>
        <v>18.410050312711135</v>
      </c>
      <c r="BT85" s="32"/>
      <c r="BU85" s="5"/>
      <c r="BV85" s="5"/>
      <c r="BW85" s="5"/>
      <c r="BX85" s="5"/>
      <c r="BY85" s="5"/>
      <c r="BZ85" s="5"/>
    </row>
    <row r="86" spans="1:78" ht="22.5" x14ac:dyDescent="0.65">
      <c r="A86" s="25"/>
      <c r="B86" s="149"/>
      <c r="C86" s="94" t="s">
        <v>195</v>
      </c>
      <c r="D86" s="28"/>
      <c r="E86" s="28"/>
      <c r="F86" s="28"/>
      <c r="G86" s="28"/>
      <c r="H86" s="28"/>
      <c r="I86" s="28"/>
      <c r="J86" s="28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>
        <v>1.4414830000000001</v>
      </c>
      <c r="BA86" s="30">
        <v>13.396703</v>
      </c>
      <c r="BB86" s="30">
        <v>16.581579999999999</v>
      </c>
      <c r="BC86" s="30">
        <v>27.521457999999999</v>
      </c>
      <c r="BD86" s="30">
        <v>37.025188</v>
      </c>
      <c r="BE86" s="30">
        <v>18.297145</v>
      </c>
      <c r="BF86" s="30">
        <v>39.795890669040531</v>
      </c>
      <c r="BG86" s="30">
        <v>1.648879</v>
      </c>
      <c r="BH86" s="30">
        <v>33.064087000000001</v>
      </c>
      <c r="BI86" s="30">
        <v>20.039911</v>
      </c>
      <c r="BJ86" s="30">
        <v>30.918648000000001</v>
      </c>
      <c r="BK86" s="30">
        <v>18.333832000000001</v>
      </c>
      <c r="BL86" s="30">
        <v>24.823008999999999</v>
      </c>
      <c r="BM86" s="30">
        <v>13.598034999999999</v>
      </c>
      <c r="BN86" s="30">
        <v>32.148800000000001</v>
      </c>
      <c r="BO86" s="30">
        <v>41.093462000000002</v>
      </c>
      <c r="BP86" s="24">
        <f t="shared" si="16"/>
        <v>41.093462000000002</v>
      </c>
      <c r="BQ86" s="24">
        <f t="shared" si="17"/>
        <v>1.4414830000000001</v>
      </c>
      <c r="BR86" s="24">
        <f t="shared" si="15"/>
        <v>23.108006916815032</v>
      </c>
      <c r="BT86" s="32"/>
      <c r="BU86" s="5"/>
      <c r="BV86" s="5"/>
      <c r="BW86" s="5"/>
      <c r="BX86" s="5"/>
      <c r="BY86" s="5"/>
      <c r="BZ86" s="5"/>
    </row>
    <row r="87" spans="1:78" ht="22.5" x14ac:dyDescent="0.65">
      <c r="A87" s="25"/>
      <c r="B87" s="17">
        <v>7</v>
      </c>
      <c r="C87" s="39" t="s">
        <v>90</v>
      </c>
      <c r="D87" s="33"/>
      <c r="E87" s="33"/>
      <c r="F87" s="33"/>
      <c r="G87" s="33"/>
      <c r="H87" s="33"/>
      <c r="I87" s="33"/>
      <c r="J87" s="33"/>
      <c r="K87" s="34"/>
      <c r="L87" s="34"/>
      <c r="M87" s="35"/>
      <c r="N87" s="35"/>
      <c r="O87" s="35"/>
      <c r="P87" s="35"/>
      <c r="Q87" s="35"/>
      <c r="R87" s="34"/>
      <c r="S87" s="34"/>
      <c r="T87" s="34"/>
      <c r="U87" s="34"/>
      <c r="V87" s="34"/>
      <c r="W87" s="42"/>
      <c r="X87" s="42"/>
      <c r="Y87" s="42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 t="s">
        <v>189</v>
      </c>
      <c r="BA87" s="36"/>
      <c r="BB87" s="36" t="s">
        <v>189</v>
      </c>
      <c r="BC87" s="36" t="s">
        <v>189</v>
      </c>
      <c r="BD87" s="36"/>
      <c r="BE87" s="36"/>
      <c r="BF87" s="36"/>
      <c r="BG87" s="36" t="s">
        <v>189</v>
      </c>
      <c r="BH87" s="36" t="s">
        <v>189</v>
      </c>
      <c r="BI87" s="36" t="s">
        <v>189</v>
      </c>
      <c r="BJ87" s="36" t="s">
        <v>189</v>
      </c>
      <c r="BK87" s="36" t="s">
        <v>189</v>
      </c>
      <c r="BL87" s="36" t="s">
        <v>189</v>
      </c>
      <c r="BM87" s="36" t="s">
        <v>189</v>
      </c>
      <c r="BN87" s="36" t="s">
        <v>189</v>
      </c>
      <c r="BO87" s="36" t="s">
        <v>189</v>
      </c>
      <c r="BP87" s="24"/>
      <c r="BQ87" s="24"/>
      <c r="BR87" s="24" t="str">
        <f t="shared" si="15"/>
        <v/>
      </c>
      <c r="BT87" s="32"/>
      <c r="BU87" s="5"/>
      <c r="BV87" s="5"/>
      <c r="BW87" s="5"/>
      <c r="BX87" s="5"/>
      <c r="BY87" s="5"/>
      <c r="BZ87" s="5"/>
    </row>
    <row r="88" spans="1:78" ht="22.5" x14ac:dyDescent="0.65">
      <c r="A88" s="25"/>
      <c r="B88" s="26"/>
      <c r="C88" s="44" t="s">
        <v>59</v>
      </c>
      <c r="D88" s="33"/>
      <c r="E88" s="33"/>
      <c r="F88" s="33"/>
      <c r="G88" s="33"/>
      <c r="H88" s="33"/>
      <c r="I88" s="33"/>
      <c r="J88" s="33"/>
      <c r="K88" s="34"/>
      <c r="L88" s="34"/>
      <c r="M88" s="34"/>
      <c r="N88" s="34"/>
      <c r="O88" s="35"/>
      <c r="P88" s="35"/>
      <c r="Q88" s="35"/>
      <c r="R88" s="34"/>
      <c r="S88" s="34"/>
      <c r="T88" s="34"/>
      <c r="U88" s="34"/>
      <c r="V88" s="34"/>
      <c r="W88" s="42"/>
      <c r="X88" s="42"/>
      <c r="Y88" s="42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 t="s">
        <v>189</v>
      </c>
      <c r="BA88" s="36"/>
      <c r="BB88" s="36" t="s">
        <v>189</v>
      </c>
      <c r="BC88" s="36" t="s">
        <v>189</v>
      </c>
      <c r="BD88" s="36"/>
      <c r="BE88" s="36"/>
      <c r="BF88" s="36"/>
      <c r="BG88" s="36" t="s">
        <v>189</v>
      </c>
      <c r="BH88" s="36" t="s">
        <v>189</v>
      </c>
      <c r="BI88" s="36" t="s">
        <v>189</v>
      </c>
      <c r="BJ88" s="36" t="s">
        <v>189</v>
      </c>
      <c r="BK88" s="36" t="s">
        <v>189</v>
      </c>
      <c r="BL88" s="36" t="s">
        <v>189</v>
      </c>
      <c r="BM88" s="36" t="s">
        <v>189</v>
      </c>
      <c r="BN88" s="36" t="s">
        <v>189</v>
      </c>
      <c r="BO88" s="36" t="s">
        <v>189</v>
      </c>
      <c r="BP88" s="24"/>
      <c r="BQ88" s="24"/>
      <c r="BR88" s="24" t="str">
        <f t="shared" si="15"/>
        <v/>
      </c>
      <c r="BT88" s="32"/>
      <c r="BU88" s="5"/>
      <c r="BV88" s="5"/>
      <c r="BW88" s="5"/>
      <c r="BX88" s="5"/>
      <c r="BY88" s="5"/>
      <c r="BZ88" s="5"/>
    </row>
    <row r="89" spans="1:78" ht="22.5" x14ac:dyDescent="0.65">
      <c r="A89" s="25"/>
      <c r="B89" s="146" t="s">
        <v>91</v>
      </c>
      <c r="C89" s="27" t="s">
        <v>92</v>
      </c>
      <c r="D89" s="28">
        <v>2.515135654505491</v>
      </c>
      <c r="E89" s="28">
        <v>35.739862046847136</v>
      </c>
      <c r="F89" s="28">
        <v>8.7012638330367498</v>
      </c>
      <c r="G89" s="28">
        <v>4.55420044397464</v>
      </c>
      <c r="H89" s="28">
        <v>12.341643148499612</v>
      </c>
      <c r="I89" s="28">
        <v>-82.641096914172905</v>
      </c>
      <c r="J89" s="28">
        <v>-0.59980245671420951</v>
      </c>
      <c r="K89" s="29">
        <v>-13.259882078799555</v>
      </c>
      <c r="L89" s="29">
        <v>34.178201710124064</v>
      </c>
      <c r="M89" s="29">
        <v>24.398326230210845</v>
      </c>
      <c r="N89" s="29">
        <v>39.109930960436294</v>
      </c>
      <c r="O89" s="29">
        <v>42.525814128202455</v>
      </c>
      <c r="P89" s="29">
        <v>54.054728334760668</v>
      </c>
      <c r="Q89" s="29">
        <v>20.450970162603987</v>
      </c>
      <c r="R89" s="29">
        <v>38.393579031230459</v>
      </c>
      <c r="S89" s="29">
        <v>22.450919699283585</v>
      </c>
      <c r="T89" s="29">
        <v>18.797646549992923</v>
      </c>
      <c r="U89" s="29">
        <v>22.974647026789576</v>
      </c>
      <c r="V89" s="29">
        <v>33.434187662306719</v>
      </c>
      <c r="W89" s="48">
        <v>23.542502008376772</v>
      </c>
      <c r="X89" s="30">
        <v>21.361082232009053</v>
      </c>
      <c r="Y89" s="30">
        <v>33.303279483099189</v>
      </c>
      <c r="Z89" s="30">
        <v>30.703150811842697</v>
      </c>
      <c r="AA89" s="30">
        <v>22.254959645584456</v>
      </c>
      <c r="AB89" s="30">
        <v>19.646783952493173</v>
      </c>
      <c r="AC89" s="30">
        <v>-0.90984486963934152</v>
      </c>
      <c r="AD89" s="30">
        <v>8.9281880498581412</v>
      </c>
      <c r="AE89" s="30">
        <v>13.505672062535101</v>
      </c>
      <c r="AF89" s="30">
        <v>4.6166481135675195</v>
      </c>
      <c r="AG89" s="30">
        <v>5.7565222120442545</v>
      </c>
      <c r="AH89" s="30">
        <v>11.311851028350802</v>
      </c>
      <c r="AI89" s="30">
        <v>24.051289764784411</v>
      </c>
      <c r="AJ89" s="30">
        <v>4.3301629320298129</v>
      </c>
      <c r="AK89" s="30">
        <v>19.146569781295153</v>
      </c>
      <c r="AL89" s="30">
        <v>3.3280855011985606</v>
      </c>
      <c r="AM89" s="30">
        <v>-11.657809088628582</v>
      </c>
      <c r="AN89" s="30">
        <v>3.3442155521621681</v>
      </c>
      <c r="AO89" s="30">
        <v>22.851174346876252</v>
      </c>
      <c r="AP89" s="30">
        <v>26.333078061806042</v>
      </c>
      <c r="AQ89" s="30">
        <v>9.9947791234351833</v>
      </c>
      <c r="AR89" s="30">
        <v>26.327945285708928</v>
      </c>
      <c r="AS89" s="30">
        <v>28.090134684278361</v>
      </c>
      <c r="AT89" s="30">
        <v>25.770989317473074</v>
      </c>
      <c r="AU89" s="30">
        <v>28.052127254116062</v>
      </c>
      <c r="AV89" s="30">
        <v>41.403031692287733</v>
      </c>
      <c r="AW89" s="30">
        <v>28.82365246214728</v>
      </c>
      <c r="AX89" s="30">
        <v>35.519914385426048</v>
      </c>
      <c r="AY89" s="30">
        <v>21.846650397076587</v>
      </c>
      <c r="AZ89" s="30">
        <v>-1.8136300000000001</v>
      </c>
      <c r="BA89" s="30">
        <v>-16.60681499999999</v>
      </c>
      <c r="BB89" s="30">
        <v>-8.6119020000000006</v>
      </c>
      <c r="BC89" s="30">
        <v>-16.961625000000002</v>
      </c>
      <c r="BD89" s="30">
        <v>-9.6222809999999992</v>
      </c>
      <c r="BE89" s="30">
        <v>-7.4972849999999998</v>
      </c>
      <c r="BF89" s="30">
        <v>-1.8280852814434829</v>
      </c>
      <c r="BG89" s="30">
        <v>-8.5309240000000006</v>
      </c>
      <c r="BH89" s="30">
        <v>12.732882999999999</v>
      </c>
      <c r="BI89" s="30">
        <v>-6.3498900000000003</v>
      </c>
      <c r="BJ89" s="30">
        <v>5.2086569999999996</v>
      </c>
      <c r="BK89" s="30">
        <v>15.611577</v>
      </c>
      <c r="BL89" s="30">
        <v>29.513368</v>
      </c>
      <c r="BM89" s="30">
        <v>5.65029</v>
      </c>
      <c r="BN89" s="30">
        <v>13.706365999999999</v>
      </c>
      <c r="BO89" s="30">
        <v>26.889882</v>
      </c>
      <c r="BP89" s="24">
        <f t="shared" ref="BP89:BP105" si="18">IFERROR(MAX(D89:BO89),"")</f>
        <v>54.054728334760668</v>
      </c>
      <c r="BQ89" s="24">
        <f t="shared" ref="BQ89:BQ105" si="19">IFERROR(MIN(D89:BO89),"")</f>
        <v>-82.641096914172905</v>
      </c>
      <c r="BR89" s="24">
        <f t="shared" si="15"/>
        <v>13.768556985551093</v>
      </c>
      <c r="BT89" s="32"/>
      <c r="BU89" s="5"/>
      <c r="BV89" s="5"/>
      <c r="BW89" s="5"/>
      <c r="BX89" s="5"/>
      <c r="BY89" s="5"/>
      <c r="BZ89" s="5"/>
    </row>
    <row r="90" spans="1:78" ht="22.5" x14ac:dyDescent="0.65">
      <c r="A90" s="25"/>
      <c r="B90" s="146"/>
      <c r="C90" s="99" t="s">
        <v>93</v>
      </c>
      <c r="D90" s="28"/>
      <c r="E90" s="28"/>
      <c r="F90" s="28"/>
      <c r="G90" s="28"/>
      <c r="H90" s="28"/>
      <c r="I90" s="28"/>
      <c r="J90" s="28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48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>
        <v>-9.9114439999999995</v>
      </c>
      <c r="BA90" s="30">
        <v>-17.776083999999994</v>
      </c>
      <c r="BB90" s="30">
        <v>-15.995749999999999</v>
      </c>
      <c r="BC90" s="30">
        <v>-17.725189</v>
      </c>
      <c r="BD90" s="30">
        <v>-9.6222809999999992</v>
      </c>
      <c r="BE90" s="30">
        <v>-0.55936600000000003</v>
      </c>
      <c r="BF90" s="30">
        <v>3.9638614068255964</v>
      </c>
      <c r="BG90" s="30">
        <v>-8.5309240000000006</v>
      </c>
      <c r="BH90" s="30">
        <v>12.732882999999999</v>
      </c>
      <c r="BI90" s="30">
        <v>-4.1147239999999998</v>
      </c>
      <c r="BJ90" s="30">
        <v>2.1166670000000001</v>
      </c>
      <c r="BK90" s="30">
        <v>2.698099</v>
      </c>
      <c r="BL90" s="30">
        <v>4.2297820000000002</v>
      </c>
      <c r="BM90" s="30">
        <v>22.51736</v>
      </c>
      <c r="BN90" s="30">
        <v>9.8179130000000008</v>
      </c>
      <c r="BO90" s="30">
        <v>15.188758</v>
      </c>
      <c r="BP90" s="24">
        <f t="shared" si="18"/>
        <v>22.51736</v>
      </c>
      <c r="BQ90" s="24">
        <f t="shared" si="19"/>
        <v>-17.776083999999994</v>
      </c>
      <c r="BR90" s="24">
        <f t="shared" si="15"/>
        <v>-0.68565241207339844</v>
      </c>
      <c r="BT90" s="32"/>
      <c r="BU90" s="5"/>
      <c r="BV90" s="5"/>
      <c r="BW90" s="5"/>
      <c r="BX90" s="5"/>
      <c r="BY90" s="5"/>
      <c r="BZ90" s="5"/>
    </row>
    <row r="91" spans="1:78" ht="22.5" x14ac:dyDescent="0.65">
      <c r="A91" s="25"/>
      <c r="B91" s="146"/>
      <c r="C91" s="27" t="s">
        <v>94</v>
      </c>
      <c r="D91" s="28">
        <v>49.746967671617725</v>
      </c>
      <c r="E91" s="28">
        <v>49.05575327719469</v>
      </c>
      <c r="F91" s="28">
        <v>60.942570446419168</v>
      </c>
      <c r="G91" s="28">
        <v>7.6251638531583943</v>
      </c>
      <c r="H91" s="28">
        <v>1.5445457654191954</v>
      </c>
      <c r="I91" s="28">
        <v>-46.71990231213794</v>
      </c>
      <c r="J91" s="28">
        <v>-6.2009763912029179</v>
      </c>
      <c r="K91" s="29">
        <v>28.028677412125365</v>
      </c>
      <c r="L91" s="29">
        <v>44.974965253613362</v>
      </c>
      <c r="M91" s="29">
        <v>43.543473784594681</v>
      </c>
      <c r="N91" s="29">
        <v>35.135412812220302</v>
      </c>
      <c r="O91" s="29">
        <v>51.345653569897685</v>
      </c>
      <c r="P91" s="29">
        <v>59.777336649751817</v>
      </c>
      <c r="Q91" s="29">
        <v>38.851543506935542</v>
      </c>
      <c r="R91" s="29">
        <v>41.755893566160282</v>
      </c>
      <c r="S91" s="29">
        <v>36.131876689555362</v>
      </c>
      <c r="T91" s="29">
        <v>29.647428511618095</v>
      </c>
      <c r="U91" s="29">
        <v>28.455912972386365</v>
      </c>
      <c r="V91" s="29">
        <v>33.424215100269471</v>
      </c>
      <c r="W91" s="48">
        <v>29.473152764817552</v>
      </c>
      <c r="X91" s="30">
        <v>23.577194132378587</v>
      </c>
      <c r="Y91" s="30">
        <v>29.633788472222523</v>
      </c>
      <c r="Z91" s="30">
        <v>32.18622586640587</v>
      </c>
      <c r="AA91" s="30">
        <v>24.749710774445489</v>
      </c>
      <c r="AB91" s="30">
        <v>21.807016767471453</v>
      </c>
      <c r="AC91" s="30">
        <v>3.903747351923788</v>
      </c>
      <c r="AD91" s="30">
        <v>8.8825768951198789</v>
      </c>
      <c r="AE91" s="30">
        <v>11.492901844655005</v>
      </c>
      <c r="AF91" s="30">
        <v>5.8335847964541019</v>
      </c>
      <c r="AG91" s="30">
        <v>9.7792345827113039</v>
      </c>
      <c r="AH91" s="30">
        <v>12.526300125377167</v>
      </c>
      <c r="AI91" s="30">
        <v>13.87326296386497</v>
      </c>
      <c r="AJ91" s="30">
        <v>11.660926711553559</v>
      </c>
      <c r="AK91" s="30">
        <v>3.943760228726056</v>
      </c>
      <c r="AL91" s="30">
        <v>-8.949400317338263</v>
      </c>
      <c r="AM91" s="30">
        <v>-8.331953174304056</v>
      </c>
      <c r="AN91" s="30">
        <v>5.475735389398805</v>
      </c>
      <c r="AO91" s="30">
        <v>32.126982822740274</v>
      </c>
      <c r="AP91" s="30">
        <v>16.638879094711285</v>
      </c>
      <c r="AQ91" s="30">
        <v>10.522655474977967</v>
      </c>
      <c r="AR91" s="30">
        <v>20.035058426065667</v>
      </c>
      <c r="AS91" s="30">
        <v>21.902517320720637</v>
      </c>
      <c r="AT91" s="30">
        <v>20.699410856066354</v>
      </c>
      <c r="AU91" s="30">
        <v>23.172029395621593</v>
      </c>
      <c r="AV91" s="30">
        <v>29.165851600977064</v>
      </c>
      <c r="AW91" s="30">
        <v>33.511302977764579</v>
      </c>
      <c r="AX91" s="30">
        <v>26.512135518609021</v>
      </c>
      <c r="AY91" s="30">
        <v>25.129579937711693</v>
      </c>
      <c r="AZ91" s="30">
        <v>8.2870410000000003</v>
      </c>
      <c r="BA91" s="30">
        <v>19.458980999999998</v>
      </c>
      <c r="BB91" s="30">
        <v>31.810701999999999</v>
      </c>
      <c r="BC91" s="30">
        <v>14.800729</v>
      </c>
      <c r="BD91" s="30">
        <v>12.786932</v>
      </c>
      <c r="BE91" s="30">
        <v>10.129999</v>
      </c>
      <c r="BF91" s="30">
        <v>19.087135242950644</v>
      </c>
      <c r="BG91" s="30">
        <v>16.962934000000001</v>
      </c>
      <c r="BH91" s="30">
        <v>20.943189</v>
      </c>
      <c r="BI91" s="30">
        <v>30.308586999999999</v>
      </c>
      <c r="BJ91" s="30">
        <v>31.676221999999999</v>
      </c>
      <c r="BK91" s="30">
        <v>41.902310999999997</v>
      </c>
      <c r="BL91" s="30">
        <v>31.630355000000002</v>
      </c>
      <c r="BM91" s="30">
        <v>10.538137000000001</v>
      </c>
      <c r="BN91" s="30">
        <v>21.475674000000001</v>
      </c>
      <c r="BO91" s="30">
        <v>21.957507</v>
      </c>
      <c r="BP91" s="24">
        <f t="shared" si="18"/>
        <v>60.942570446419168</v>
      </c>
      <c r="BQ91" s="24">
        <f t="shared" si="19"/>
        <v>-46.71990231213794</v>
      </c>
      <c r="BR91" s="24">
        <f t="shared" si="15"/>
        <v>22.214954952881211</v>
      </c>
      <c r="BT91" s="32"/>
      <c r="BU91" s="5"/>
      <c r="BV91" s="5"/>
      <c r="BW91" s="5"/>
      <c r="BX91" s="5"/>
      <c r="BY91" s="5"/>
      <c r="BZ91" s="5"/>
    </row>
    <row r="92" spans="1:78" ht="22.5" x14ac:dyDescent="0.65">
      <c r="A92" s="25"/>
      <c r="B92" s="146"/>
      <c r="C92" s="27" t="s">
        <v>200</v>
      </c>
      <c r="D92" s="28"/>
      <c r="E92" s="28"/>
      <c r="F92" s="28"/>
      <c r="G92" s="28"/>
      <c r="H92" s="28"/>
      <c r="I92" s="28"/>
      <c r="J92" s="28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48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>
        <v>-8.2126249999999992</v>
      </c>
      <c r="BA92" s="30">
        <v>11.917083000000003</v>
      </c>
      <c r="BB92" s="30">
        <v>-15.914906</v>
      </c>
      <c r="BC92" s="30">
        <v>6.816211</v>
      </c>
      <c r="BD92" s="30">
        <v>-7.6264659999999997</v>
      </c>
      <c r="BE92" s="30">
        <v>5.1195110000000001</v>
      </c>
      <c r="BF92" s="30">
        <v>17.403724526941353</v>
      </c>
      <c r="BG92" s="30">
        <v>18.137519999999999</v>
      </c>
      <c r="BH92" s="30">
        <v>15.011198</v>
      </c>
      <c r="BI92" s="30">
        <v>24.114498999999999</v>
      </c>
      <c r="BJ92" s="30">
        <v>11.538620999999999</v>
      </c>
      <c r="BK92" s="30">
        <v>6.7302</v>
      </c>
      <c r="BL92" s="30">
        <v>2.9508030000000001</v>
      </c>
      <c r="BM92" s="30">
        <v>8.4233279999999997</v>
      </c>
      <c r="BN92" s="30">
        <v>-6.8334669999999997</v>
      </c>
      <c r="BO92" s="30">
        <v>-8.5829280000000008</v>
      </c>
      <c r="BP92" s="24">
        <f t="shared" si="18"/>
        <v>24.114498999999999</v>
      </c>
      <c r="BQ92" s="24">
        <f t="shared" si="19"/>
        <v>-15.914906</v>
      </c>
      <c r="BR92" s="24">
        <f t="shared" si="15"/>
        <v>5.0620191579338334</v>
      </c>
      <c r="BT92" s="32"/>
      <c r="BU92" s="5"/>
      <c r="BV92" s="5"/>
      <c r="BW92" s="5"/>
      <c r="BX92" s="5"/>
      <c r="BY92" s="5"/>
      <c r="BZ92" s="5"/>
    </row>
    <row r="93" spans="1:78" ht="22.5" x14ac:dyDescent="0.65">
      <c r="B93" s="146"/>
      <c r="C93" s="27" t="s">
        <v>96</v>
      </c>
      <c r="D93" s="28">
        <v>14.527687128776195</v>
      </c>
      <c r="E93" s="28">
        <v>47.752413521117838</v>
      </c>
      <c r="F93" s="28">
        <v>42.930740010427307</v>
      </c>
      <c r="G93" s="28">
        <v>-1.367762332398629</v>
      </c>
      <c r="H93" s="28">
        <v>-12.951540528111339</v>
      </c>
      <c r="I93" s="28">
        <v>-60.580735480249949</v>
      </c>
      <c r="J93" s="28">
        <v>-17.348950619332363</v>
      </c>
      <c r="K93" s="29">
        <v>-11.312676840599536</v>
      </c>
      <c r="L93" s="29">
        <v>15.444711594152386</v>
      </c>
      <c r="M93" s="29">
        <v>21.706996041701796</v>
      </c>
      <c r="N93" s="29">
        <v>11.378261507344762</v>
      </c>
      <c r="O93" s="29">
        <v>41.017838658027124</v>
      </c>
      <c r="P93" s="29">
        <v>45.027735420770362</v>
      </c>
      <c r="Q93" s="29">
        <v>25.558159085409546</v>
      </c>
      <c r="R93" s="29">
        <v>40.862953522802314</v>
      </c>
      <c r="S93" s="29">
        <v>20.933011493160127</v>
      </c>
      <c r="T93" s="29">
        <v>19.54636350666043</v>
      </c>
      <c r="U93" s="29">
        <v>21.897262663194912</v>
      </c>
      <c r="V93" s="29">
        <v>19.126582575095266</v>
      </c>
      <c r="W93" s="48">
        <v>24.732052791550917</v>
      </c>
      <c r="X93" s="30">
        <v>14.338525076164441</v>
      </c>
      <c r="Y93" s="30">
        <v>6.5826577386397487</v>
      </c>
      <c r="Z93" s="30">
        <v>-1.9779541741837428</v>
      </c>
      <c r="AA93" s="30">
        <v>8.1463251739924001</v>
      </c>
      <c r="AB93" s="30">
        <v>-3.2286962491054494</v>
      </c>
      <c r="AC93" s="30">
        <v>1.2954905269020971</v>
      </c>
      <c r="AD93" s="30">
        <v>4.3643204559345126</v>
      </c>
      <c r="AE93" s="30">
        <v>2.6592786326667222</v>
      </c>
      <c r="AF93" s="30">
        <v>5.8050073371259101</v>
      </c>
      <c r="AG93" s="30">
        <v>-1.5453871194384099</v>
      </c>
      <c r="AH93" s="30">
        <v>-4.0577766502413635</v>
      </c>
      <c r="AI93" s="30">
        <v>3.6508036376786759</v>
      </c>
      <c r="AJ93" s="30">
        <v>5.1392843786717712</v>
      </c>
      <c r="AK93" s="30">
        <v>12.196072583467505</v>
      </c>
      <c r="AL93" s="30">
        <v>-13.092550795469384</v>
      </c>
      <c r="AM93" s="30">
        <v>-11.622067873949417</v>
      </c>
      <c r="AN93" s="30">
        <v>2.2019675272156456</v>
      </c>
      <c r="AO93" s="30">
        <v>6.1560510037285257</v>
      </c>
      <c r="AP93" s="30">
        <v>0.9970677294793493</v>
      </c>
      <c r="AQ93" s="30">
        <v>-0.41487526709752615</v>
      </c>
      <c r="AR93" s="30">
        <v>13.355746717633075</v>
      </c>
      <c r="AS93" s="30">
        <v>10.418554076030674</v>
      </c>
      <c r="AT93" s="30">
        <v>10.947878727655711</v>
      </c>
      <c r="AU93" s="30">
        <v>4.1442406323849461</v>
      </c>
      <c r="AV93" s="30">
        <v>19.793061416787705</v>
      </c>
      <c r="AW93" s="30">
        <v>25.594647787941597</v>
      </c>
      <c r="AX93" s="30">
        <v>21.974067476334124</v>
      </c>
      <c r="AY93" s="30">
        <v>6.5957432490536361</v>
      </c>
      <c r="AZ93" s="30">
        <v>-17.793973000000001</v>
      </c>
      <c r="BA93" s="30">
        <v>-16.456498000000007</v>
      </c>
      <c r="BB93" s="30">
        <v>-12.54706</v>
      </c>
      <c r="BC93" s="30">
        <v>-10.863377</v>
      </c>
      <c r="BD93" s="30">
        <v>0.59262599999999999</v>
      </c>
      <c r="BE93" s="30">
        <v>-6.5228169999999999</v>
      </c>
      <c r="BF93" s="30">
        <v>10.620067689175707</v>
      </c>
      <c r="BG93" s="30">
        <v>8.3939590000000006</v>
      </c>
      <c r="BH93" s="30">
        <v>5.8082839999999996</v>
      </c>
      <c r="BI93" s="30">
        <v>8.3380559999999999</v>
      </c>
      <c r="BJ93" s="30">
        <v>16.302085999999999</v>
      </c>
      <c r="BK93" s="30">
        <v>8.8758700000000008</v>
      </c>
      <c r="BL93" s="30">
        <v>12.554292999999999</v>
      </c>
      <c r="BM93" s="30">
        <v>17.075265999999999</v>
      </c>
      <c r="BN93" s="30">
        <v>1.6535340000000001</v>
      </c>
      <c r="BO93" s="30">
        <v>14.799676</v>
      </c>
      <c r="BP93" s="24">
        <f t="shared" si="18"/>
        <v>47.752413521117838</v>
      </c>
      <c r="BQ93" s="24">
        <f t="shared" si="19"/>
        <v>-60.580735480249949</v>
      </c>
      <c r="BR93" s="24">
        <f t="shared" si="15"/>
        <v>7.8145090650731026</v>
      </c>
      <c r="BT93" s="32"/>
      <c r="BU93" s="5"/>
      <c r="BV93" s="5"/>
      <c r="BW93" s="5"/>
      <c r="BX93" s="5"/>
      <c r="BY93" s="5"/>
      <c r="BZ93" s="5"/>
    </row>
    <row r="94" spans="1:78" ht="22.5" x14ac:dyDescent="0.65">
      <c r="A94" s="25"/>
      <c r="B94" s="146"/>
      <c r="C94" s="27" t="s">
        <v>97</v>
      </c>
      <c r="D94" s="28">
        <v>-7.1159703653538919</v>
      </c>
      <c r="E94" s="28">
        <v>8.313413872312676</v>
      </c>
      <c r="F94" s="28">
        <v>8.313413872312676</v>
      </c>
      <c r="G94" s="28">
        <v>27.427030482828002</v>
      </c>
      <c r="H94" s="28">
        <v>14.912576339251391</v>
      </c>
      <c r="I94" s="28">
        <v>-10.443716856512864</v>
      </c>
      <c r="J94" s="28">
        <v>-0.10790847345156133</v>
      </c>
      <c r="K94" s="29">
        <v>-13.216441271041701</v>
      </c>
      <c r="L94" s="29">
        <v>6.0731802830101156</v>
      </c>
      <c r="M94" s="29">
        <v>9.4166390359245273</v>
      </c>
      <c r="N94" s="29">
        <v>0</v>
      </c>
      <c r="O94" s="29">
        <v>0</v>
      </c>
      <c r="P94" s="29">
        <v>3.7813851942961429</v>
      </c>
      <c r="Q94" s="29">
        <v>8.9034049520728811</v>
      </c>
      <c r="R94" s="29">
        <v>21.459587764423329</v>
      </c>
      <c r="S94" s="29">
        <v>12.685811066797502</v>
      </c>
      <c r="T94" s="29">
        <v>3.2504795451745756</v>
      </c>
      <c r="U94" s="29">
        <v>4.2085950578041569</v>
      </c>
      <c r="V94" s="29">
        <v>-2.4748962102880201</v>
      </c>
      <c r="W94" s="48">
        <v>7.259117348743386</v>
      </c>
      <c r="X94" s="30">
        <v>-3.4246113798859596</v>
      </c>
      <c r="Y94" s="30">
        <v>0.21463764650753203</v>
      </c>
      <c r="Z94" s="30">
        <v>5.1261227985655697</v>
      </c>
      <c r="AA94" s="30">
        <v>0.6561669622098093</v>
      </c>
      <c r="AB94" s="30">
        <v>1.6971590449645613</v>
      </c>
      <c r="AC94" s="30">
        <v>0</v>
      </c>
      <c r="AD94" s="30">
        <v>2.8461563290798231</v>
      </c>
      <c r="AE94" s="30">
        <v>2.7065452633876248</v>
      </c>
      <c r="AF94" s="30">
        <v>5.9795944511035968</v>
      </c>
      <c r="AG94" s="30">
        <v>6.6391907166810613</v>
      </c>
      <c r="AH94" s="30">
        <v>13.133866124232512</v>
      </c>
      <c r="AI94" s="30">
        <v>4.4629672587553513</v>
      </c>
      <c r="AJ94" s="30">
        <v>4.6745069592807216</v>
      </c>
      <c r="AK94" s="30">
        <v>3.900701173089955</v>
      </c>
      <c r="AL94" s="30">
        <v>15.216510764709852</v>
      </c>
      <c r="AM94" s="30">
        <v>6.0607036431561099</v>
      </c>
      <c r="AN94" s="30">
        <v>5.9352336610719219</v>
      </c>
      <c r="AO94" s="30">
        <v>0.75721659343476644</v>
      </c>
      <c r="AP94" s="30">
        <v>4.6635947418223616</v>
      </c>
      <c r="AQ94" s="30">
        <v>-0.80420397310410519</v>
      </c>
      <c r="AR94" s="30">
        <v>6.9011455163552773</v>
      </c>
      <c r="AS94" s="30">
        <v>4.2858189648580529</v>
      </c>
      <c r="AT94" s="30">
        <v>11.531407259856136</v>
      </c>
      <c r="AU94" s="30">
        <v>17.911579215393122</v>
      </c>
      <c r="AV94" s="30">
        <v>14.871593480980215</v>
      </c>
      <c r="AW94" s="30">
        <v>7.6857977109927802</v>
      </c>
      <c r="AX94" s="30">
        <v>12.373147640842024</v>
      </c>
      <c r="AY94" s="30">
        <v>3.7020955144982537</v>
      </c>
      <c r="AZ94" s="30">
        <v>1.0030920000000001</v>
      </c>
      <c r="BA94" s="30">
        <v>6.1555130000000027</v>
      </c>
      <c r="BB94" s="30">
        <v>5.8333019999999998</v>
      </c>
      <c r="BC94" s="30">
        <v>-9.9476829999999996</v>
      </c>
      <c r="BD94" s="30">
        <v>-6.7483389999999996</v>
      </c>
      <c r="BE94" s="30">
        <v>-7.541506</v>
      </c>
      <c r="BF94" s="30">
        <v>-0.70814160391941172</v>
      </c>
      <c r="BG94" s="30">
        <v>11.012646</v>
      </c>
      <c r="BH94" s="30">
        <v>27.906178000000001</v>
      </c>
      <c r="BI94" s="30">
        <v>0.57364000000000004</v>
      </c>
      <c r="BJ94" s="30">
        <v>2.3662429999999999</v>
      </c>
      <c r="BK94" s="30">
        <v>21.63869</v>
      </c>
      <c r="BL94" s="30">
        <v>35.864826999999998</v>
      </c>
      <c r="BM94" s="30">
        <v>8.3005130000000005</v>
      </c>
      <c r="BN94" s="30">
        <v>10.563948</v>
      </c>
      <c r="BO94" s="30">
        <v>28.812418999999998</v>
      </c>
      <c r="BP94" s="24">
        <f t="shared" si="18"/>
        <v>35.864826999999998</v>
      </c>
      <c r="BQ94" s="24">
        <f t="shared" si="19"/>
        <v>-13.216441271041701</v>
      </c>
      <c r="BR94" s="24">
        <f t="shared" si="15"/>
        <v>6.2099326112066064</v>
      </c>
      <c r="BT94" s="32"/>
      <c r="BU94" s="5"/>
      <c r="BV94" s="5"/>
      <c r="BW94" s="5"/>
      <c r="BX94" s="5"/>
      <c r="BY94" s="5"/>
      <c r="BZ94" s="5"/>
    </row>
    <row r="95" spans="1:78" ht="22.5" x14ac:dyDescent="0.65">
      <c r="B95" s="146"/>
      <c r="C95" s="27" t="s">
        <v>98</v>
      </c>
      <c r="D95" s="28">
        <v>20.509396783698065</v>
      </c>
      <c r="E95" s="28">
        <v>14.102332612889523</v>
      </c>
      <c r="F95" s="28">
        <v>11.494426316221146</v>
      </c>
      <c r="G95" s="28">
        <v>27.285799629463732</v>
      </c>
      <c r="H95" s="28">
        <v>32.627235809700977</v>
      </c>
      <c r="I95" s="28">
        <v>0.55532818237525827</v>
      </c>
      <c r="J95" s="28">
        <v>5.8193524947287889</v>
      </c>
      <c r="K95" s="29">
        <v>20.588398325830152</v>
      </c>
      <c r="L95" s="29">
        <v>10.127246063064982</v>
      </c>
      <c r="M95" s="29">
        <v>4.062687984950629</v>
      </c>
      <c r="N95" s="29">
        <v>9.8352265653680231</v>
      </c>
      <c r="O95" s="29">
        <v>6.1651930037546014</v>
      </c>
      <c r="P95" s="29">
        <v>21.450299572468296</v>
      </c>
      <c r="Q95" s="29">
        <v>0.86159518393155476</v>
      </c>
      <c r="R95" s="29">
        <v>20.120965027008733</v>
      </c>
      <c r="S95" s="29">
        <v>3.5192965709348116</v>
      </c>
      <c r="T95" s="29">
        <v>15.085285959789209</v>
      </c>
      <c r="U95" s="29">
        <v>3.9851596461084209</v>
      </c>
      <c r="V95" s="29">
        <v>11.773978817912599</v>
      </c>
      <c r="W95" s="48">
        <v>11.773978817912599</v>
      </c>
      <c r="X95" s="30">
        <v>11.756084351762661</v>
      </c>
      <c r="Y95" s="30">
        <v>1.9190313242591546</v>
      </c>
      <c r="Z95" s="30">
        <v>10.579791350482012</v>
      </c>
      <c r="AA95" s="30">
        <v>0.13554451000233816</v>
      </c>
      <c r="AB95" s="30">
        <v>6.5942266048038585</v>
      </c>
      <c r="AC95" s="30">
        <v>-1.9096310921055311</v>
      </c>
      <c r="AD95" s="30">
        <v>2.3742594618414112</v>
      </c>
      <c r="AE95" s="30">
        <v>2.5735802348598327</v>
      </c>
      <c r="AF95" s="30">
        <v>2.7922002979016014</v>
      </c>
      <c r="AG95" s="30">
        <v>10.303373127757421</v>
      </c>
      <c r="AH95" s="30">
        <v>0</v>
      </c>
      <c r="AI95" s="30">
        <v>2.4299957247793453</v>
      </c>
      <c r="AJ95" s="30">
        <v>2.8218257213909999</v>
      </c>
      <c r="AK95" s="30">
        <v>0</v>
      </c>
      <c r="AL95" s="30">
        <v>1.0165696621822398</v>
      </c>
      <c r="AM95" s="30">
        <v>0</v>
      </c>
      <c r="AN95" s="30">
        <v>0</v>
      </c>
      <c r="AO95" s="30">
        <v>6.8197638260619842</v>
      </c>
      <c r="AP95" s="30">
        <v>5.9113219336496075</v>
      </c>
      <c r="AQ95" s="30">
        <v>0.87917778305023586</v>
      </c>
      <c r="AR95" s="30">
        <v>3.3115944356102904</v>
      </c>
      <c r="AS95" s="30">
        <v>2.7426408802287869</v>
      </c>
      <c r="AT95" s="30">
        <v>1.9576876311368094</v>
      </c>
      <c r="AU95" s="30">
        <v>6.7327830293865389</v>
      </c>
      <c r="AV95" s="30">
        <v>9.6082978026923573</v>
      </c>
      <c r="AW95" s="30">
        <v>6.3364469725488464</v>
      </c>
      <c r="AX95" s="30">
        <v>7.5035318494723695</v>
      </c>
      <c r="AY95" s="30">
        <v>0.20123928427332355</v>
      </c>
      <c r="AZ95" s="30">
        <v>2.5201739999999999</v>
      </c>
      <c r="BA95" s="30">
        <v>18.805474</v>
      </c>
      <c r="BB95" s="30">
        <v>-0.33584900000000001</v>
      </c>
      <c r="BC95" s="30">
        <v>-17.434605000000001</v>
      </c>
      <c r="BD95" s="30">
        <v>-8.2742529999999999</v>
      </c>
      <c r="BE95" s="30">
        <v>2.0928710000000001</v>
      </c>
      <c r="BF95" s="30">
        <v>1.3151098728266204</v>
      </c>
      <c r="BG95" s="30">
        <v>5.9298700000000002</v>
      </c>
      <c r="BH95" s="30">
        <v>14.381655</v>
      </c>
      <c r="BI95" s="30">
        <v>2.553579</v>
      </c>
      <c r="BJ95" s="30">
        <v>26.552921000000001</v>
      </c>
      <c r="BK95" s="30">
        <v>7.4846880000000002</v>
      </c>
      <c r="BL95" s="30">
        <v>4.0657509999999997</v>
      </c>
      <c r="BM95" s="30">
        <v>1.1993799999999999</v>
      </c>
      <c r="BN95" s="30">
        <v>18.269400999999998</v>
      </c>
      <c r="BO95" s="30">
        <v>11.822402</v>
      </c>
      <c r="BP95" s="24">
        <f t="shared" si="18"/>
        <v>32.627235809700977</v>
      </c>
      <c r="BQ95" s="24">
        <f t="shared" si="19"/>
        <v>-17.434605000000001</v>
      </c>
      <c r="BR95" s="24">
        <f t="shared" si="15"/>
        <v>7.0012982648276152</v>
      </c>
      <c r="BT95" s="32"/>
      <c r="BU95" s="5"/>
      <c r="BV95" s="5"/>
      <c r="BW95" s="5"/>
      <c r="BX95" s="5"/>
      <c r="BY95" s="5"/>
      <c r="BZ95" s="5"/>
    </row>
    <row r="96" spans="1:78" ht="22.5" x14ac:dyDescent="0.65">
      <c r="A96" s="25"/>
      <c r="B96" s="146"/>
      <c r="C96" s="27" t="s">
        <v>99</v>
      </c>
      <c r="D96" s="28"/>
      <c r="E96" s="28"/>
      <c r="F96" s="28"/>
      <c r="G96" s="28"/>
      <c r="H96" s="28"/>
      <c r="I96" s="28"/>
      <c r="J96" s="28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48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>
        <v>11.804425999999999</v>
      </c>
      <c r="BA96" s="30">
        <v>-0.72382000000000046</v>
      </c>
      <c r="BB96" s="30">
        <v>-7.4311189999999998</v>
      </c>
      <c r="BC96" s="30">
        <v>-22.533760000000001</v>
      </c>
      <c r="BD96" s="30">
        <v>-0.57282</v>
      </c>
      <c r="BE96" s="30">
        <v>12.239602</v>
      </c>
      <c r="BF96" s="30">
        <v>10.104578616840994</v>
      </c>
      <c r="BG96" s="30">
        <v>9.7875949999999996</v>
      </c>
      <c r="BH96" s="30">
        <v>11.117357999999999</v>
      </c>
      <c r="BI96" s="30">
        <v>6.561026</v>
      </c>
      <c r="BJ96" s="30">
        <v>11.87749</v>
      </c>
      <c r="BK96" s="30">
        <v>4.1226399999999996</v>
      </c>
      <c r="BL96" s="30">
        <v>31.747769000000002</v>
      </c>
      <c r="BM96" s="30">
        <v>24.97946</v>
      </c>
      <c r="BN96" s="30">
        <v>19.998439000000001</v>
      </c>
      <c r="BO96" s="30">
        <v>10.553086</v>
      </c>
      <c r="BP96" s="24">
        <f t="shared" si="18"/>
        <v>31.747769000000002</v>
      </c>
      <c r="BQ96" s="24">
        <f t="shared" si="19"/>
        <v>-22.533760000000001</v>
      </c>
      <c r="BR96" s="24">
        <f t="shared" si="15"/>
        <v>8.3519969135525631</v>
      </c>
      <c r="BT96" s="32"/>
      <c r="BU96" s="5"/>
      <c r="BV96" s="5"/>
      <c r="BW96" s="5"/>
      <c r="BX96" s="5"/>
      <c r="BY96" s="5"/>
      <c r="BZ96" s="5"/>
    </row>
    <row r="97" spans="1:78" ht="22.5" x14ac:dyDescent="0.65">
      <c r="A97" s="25"/>
      <c r="B97" s="146" t="s">
        <v>100</v>
      </c>
      <c r="C97" s="27" t="s">
        <v>101</v>
      </c>
      <c r="D97" s="28"/>
      <c r="E97" s="28"/>
      <c r="F97" s="28"/>
      <c r="G97" s="28"/>
      <c r="H97" s="28"/>
      <c r="I97" s="28"/>
      <c r="J97" s="28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48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>
        <v>2.0041410000000002</v>
      </c>
      <c r="BA97" s="30">
        <v>12.172750999999995</v>
      </c>
      <c r="BB97" s="30">
        <v>22.825624000000001</v>
      </c>
      <c r="BC97" s="30">
        <v>11.746662000000001</v>
      </c>
      <c r="BD97" s="30">
        <v>12.788239000000001</v>
      </c>
      <c r="BE97" s="30">
        <v>5.5002709999999997</v>
      </c>
      <c r="BF97" s="30">
        <v>10.307017267901431</v>
      </c>
      <c r="BG97" s="30">
        <v>11.755817</v>
      </c>
      <c r="BH97" s="30">
        <v>30.126930999999999</v>
      </c>
      <c r="BI97" s="30">
        <v>11.891176</v>
      </c>
      <c r="BJ97" s="30">
        <v>35.841183999999998</v>
      </c>
      <c r="BK97" s="30">
        <v>31.698727999999999</v>
      </c>
      <c r="BL97" s="30">
        <v>36.824883999999997</v>
      </c>
      <c r="BM97" s="30">
        <v>13.114668</v>
      </c>
      <c r="BN97" s="30">
        <v>28.139816</v>
      </c>
      <c r="BO97" s="30">
        <v>25.713595999999999</v>
      </c>
      <c r="BP97" s="24">
        <f t="shared" si="18"/>
        <v>36.824883999999997</v>
      </c>
      <c r="BQ97" s="24">
        <f t="shared" si="19"/>
        <v>2.0041410000000002</v>
      </c>
      <c r="BR97" s="24">
        <f t="shared" si="15"/>
        <v>18.903219079243836</v>
      </c>
      <c r="BT97" s="32"/>
      <c r="BU97" s="5"/>
      <c r="BV97" s="5"/>
      <c r="BW97" s="5"/>
      <c r="BX97" s="5"/>
      <c r="BY97" s="5"/>
      <c r="BZ97" s="5"/>
    </row>
    <row r="98" spans="1:78" ht="22.5" x14ac:dyDescent="0.65">
      <c r="A98" s="25"/>
      <c r="B98" s="146"/>
      <c r="C98" s="27" t="s">
        <v>102</v>
      </c>
      <c r="D98" s="28"/>
      <c r="E98" s="28"/>
      <c r="F98" s="28"/>
      <c r="G98" s="28"/>
      <c r="H98" s="28"/>
      <c r="I98" s="28"/>
      <c r="J98" s="28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48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>
        <v>8.2765299999999993</v>
      </c>
      <c r="BA98" s="30">
        <v>4.905802999999997</v>
      </c>
      <c r="BB98" s="30">
        <v>7.1202030000000001</v>
      </c>
      <c r="BC98" s="30">
        <v>-10.420248000000001</v>
      </c>
      <c r="BD98" s="30">
        <v>11.847552</v>
      </c>
      <c r="BE98" s="30">
        <v>-4.5539849999999999</v>
      </c>
      <c r="BF98" s="30">
        <v>11.701091598562865</v>
      </c>
      <c r="BG98" s="30">
        <v>13.00089</v>
      </c>
      <c r="BH98" s="30">
        <v>26.399117</v>
      </c>
      <c r="BI98" s="30">
        <v>13.188632999999999</v>
      </c>
      <c r="BJ98" s="30">
        <v>6.8263689999999997</v>
      </c>
      <c r="BK98" s="30">
        <v>17.202296</v>
      </c>
      <c r="BL98" s="30">
        <v>38.050311999999998</v>
      </c>
      <c r="BM98" s="30">
        <v>-5.4034110000000002</v>
      </c>
      <c r="BN98" s="30">
        <v>7.4867319999999999</v>
      </c>
      <c r="BO98" s="30">
        <v>18.556837999999999</v>
      </c>
      <c r="BP98" s="24">
        <f t="shared" si="18"/>
        <v>38.050311999999998</v>
      </c>
      <c r="BQ98" s="24">
        <f t="shared" si="19"/>
        <v>-10.420248000000001</v>
      </c>
      <c r="BR98" s="24">
        <f t="shared" si="15"/>
        <v>10.261545162410178</v>
      </c>
      <c r="BT98" s="32"/>
      <c r="BU98" s="5"/>
      <c r="BV98" s="5"/>
      <c r="BW98" s="5"/>
      <c r="BX98" s="5"/>
      <c r="BY98" s="5"/>
      <c r="BZ98" s="5"/>
    </row>
    <row r="99" spans="1:78" ht="22.5" x14ac:dyDescent="0.65">
      <c r="A99" s="25"/>
      <c r="B99" s="146" t="s">
        <v>103</v>
      </c>
      <c r="C99" s="27" t="s">
        <v>104</v>
      </c>
      <c r="D99" s="28">
        <v>4.9812122703209303</v>
      </c>
      <c r="E99" s="28">
        <v>-24.569033160941927</v>
      </c>
      <c r="F99" s="28">
        <v>-1.6392321837117949</v>
      </c>
      <c r="G99" s="28">
        <v>-2.5380027433200505</v>
      </c>
      <c r="H99" s="28">
        <v>-8.2091708754998596</v>
      </c>
      <c r="I99" s="28">
        <v>-23.770145400131689</v>
      </c>
      <c r="J99" s="28">
        <v>-9.519390551379951</v>
      </c>
      <c r="K99" s="29">
        <v>7.4376610976978546</v>
      </c>
      <c r="L99" s="29">
        <v>-17.571261870832906</v>
      </c>
      <c r="M99" s="29">
        <v>-11.841189069547982</v>
      </c>
      <c r="N99" s="29">
        <v>-5.469511098073558</v>
      </c>
      <c r="O99" s="29">
        <v>-7.0000612848809309</v>
      </c>
      <c r="P99" s="29">
        <v>-13.04037150126814</v>
      </c>
      <c r="Q99" s="29">
        <v>-14.946440077027326</v>
      </c>
      <c r="R99" s="29">
        <v>2.3527413548157088</v>
      </c>
      <c r="S99" s="29">
        <v>1.1798225354433318</v>
      </c>
      <c r="T99" s="29">
        <v>0</v>
      </c>
      <c r="U99" s="29">
        <v>-15.399526758200867</v>
      </c>
      <c r="V99" s="29">
        <v>-0.97015096755691399</v>
      </c>
      <c r="W99" s="48">
        <v>-7.6160409145558017</v>
      </c>
      <c r="X99" s="30">
        <v>-6.8158457630770858E-2</v>
      </c>
      <c r="Y99" s="30">
        <v>13.624772019719266</v>
      </c>
      <c r="Z99" s="30">
        <v>-10.921181030706371</v>
      </c>
      <c r="AA99" s="30">
        <v>-10.64756360548318</v>
      </c>
      <c r="AB99" s="30">
        <v>-10.697549823327607</v>
      </c>
      <c r="AC99" s="30">
        <v>-6.0902346090689017</v>
      </c>
      <c r="AD99" s="30">
        <v>-5.3062016770731075</v>
      </c>
      <c r="AE99" s="30">
        <v>0</v>
      </c>
      <c r="AF99" s="30">
        <v>-13.265050597007066</v>
      </c>
      <c r="AG99" s="30">
        <v>-1.6962775879570295</v>
      </c>
      <c r="AH99" s="30">
        <v>-12.415557060768888</v>
      </c>
      <c r="AI99" s="30">
        <v>5.3168794580270706</v>
      </c>
      <c r="AJ99" s="30">
        <v>-0.18045961610228001</v>
      </c>
      <c r="AK99" s="30">
        <v>1.821468710401092</v>
      </c>
      <c r="AL99" s="30">
        <v>4.1337305728720164</v>
      </c>
      <c r="AM99" s="30">
        <v>14.698117706203158</v>
      </c>
      <c r="AN99" s="30">
        <v>-13.057942202692773</v>
      </c>
      <c r="AO99" s="30">
        <v>3.5243494253041958</v>
      </c>
      <c r="AP99" s="30">
        <v>-11.954000027643747</v>
      </c>
      <c r="AQ99" s="30">
        <v>-8.4278509744327934</v>
      </c>
      <c r="AR99" s="30">
        <v>-8.0863258902872612</v>
      </c>
      <c r="AS99" s="30">
        <v>-9.025717746389315</v>
      </c>
      <c r="AT99" s="30">
        <v>-4.6928714074621345</v>
      </c>
      <c r="AU99" s="30">
        <v>4.2385835193827202</v>
      </c>
      <c r="AV99" s="30">
        <v>0.41911056742293262</v>
      </c>
      <c r="AW99" s="30">
        <v>-1.2328735347056805</v>
      </c>
      <c r="AX99" s="30">
        <v>-2.6213478975615923</v>
      </c>
      <c r="AY99" s="30">
        <v>-0.47397870875081605</v>
      </c>
      <c r="AZ99" s="30">
        <v>-0.28867900000000002</v>
      </c>
      <c r="BA99" s="30">
        <v>15.954867000000009</v>
      </c>
      <c r="BB99" s="30">
        <v>34.135554999999997</v>
      </c>
      <c r="BC99" s="30">
        <v>19.358827000000002</v>
      </c>
      <c r="BD99" s="30">
        <v>10.775957999999999</v>
      </c>
      <c r="BE99" s="30">
        <v>1.784999</v>
      </c>
      <c r="BF99" s="30">
        <v>12.643106486932295</v>
      </c>
      <c r="BG99" s="30">
        <v>0.140734</v>
      </c>
      <c r="BH99" s="30">
        <v>1.2539499999999999</v>
      </c>
      <c r="BI99" s="30">
        <v>6.1065529999999999</v>
      </c>
      <c r="BJ99" s="30">
        <v>12.339376</v>
      </c>
      <c r="BK99" s="30">
        <v>5.8319859999999997</v>
      </c>
      <c r="BL99" s="30">
        <v>1.2980240000000001</v>
      </c>
      <c r="BM99" s="30">
        <v>5.2154860000000003</v>
      </c>
      <c r="BN99" s="30">
        <v>1.179443</v>
      </c>
      <c r="BO99" s="30">
        <v>8.3548050000000007</v>
      </c>
      <c r="BP99" s="24">
        <f t="shared" si="18"/>
        <v>34.135554999999997</v>
      </c>
      <c r="BQ99" s="24">
        <f t="shared" si="19"/>
        <v>-24.569033160941927</v>
      </c>
      <c r="BR99" s="24">
        <f t="shared" si="15"/>
        <v>-1.4866754873037271</v>
      </c>
      <c r="BT99" s="32"/>
      <c r="BU99" s="5"/>
      <c r="BV99" s="5"/>
      <c r="BW99" s="5"/>
      <c r="BX99" s="5"/>
      <c r="BY99" s="5"/>
      <c r="BZ99" s="5"/>
    </row>
    <row r="100" spans="1:78" ht="22.5" x14ac:dyDescent="0.65">
      <c r="A100" s="25"/>
      <c r="B100" s="146"/>
      <c r="C100" s="27" t="s">
        <v>71</v>
      </c>
      <c r="D100" s="28">
        <v>21.561723962759089</v>
      </c>
      <c r="E100" s="28">
        <v>-24.68914573212065</v>
      </c>
      <c r="F100" s="28">
        <v>-25.187290902432004</v>
      </c>
      <c r="G100" s="28">
        <v>-3.9559224273484896</v>
      </c>
      <c r="H100" s="28">
        <v>-7.2950928918997597</v>
      </c>
      <c r="I100" s="28">
        <v>21.096167632332346</v>
      </c>
      <c r="J100" s="28">
        <v>-18.75358465623561</v>
      </c>
      <c r="K100" s="29">
        <v>0.72624275330582977</v>
      </c>
      <c r="L100" s="29">
        <v>-31.681536015969339</v>
      </c>
      <c r="M100" s="29">
        <v>-11.492818391685525</v>
      </c>
      <c r="N100" s="29">
        <v>-10.054514798440128</v>
      </c>
      <c r="O100" s="29">
        <v>1.2492848677152553</v>
      </c>
      <c r="P100" s="29">
        <v>-19.980758737503582</v>
      </c>
      <c r="Q100" s="29">
        <v>-17.972588459531373</v>
      </c>
      <c r="R100" s="29">
        <v>-8.0950872057715362</v>
      </c>
      <c r="S100" s="29">
        <v>-13.989460874109227</v>
      </c>
      <c r="T100" s="29">
        <v>-8.0533851027784671</v>
      </c>
      <c r="U100" s="29">
        <v>-15.747106735526868</v>
      </c>
      <c r="V100" s="29">
        <v>-5.3147053216881091</v>
      </c>
      <c r="W100" s="48">
        <v>-19.980641579798061</v>
      </c>
      <c r="X100" s="30">
        <v>-10.295704782541382</v>
      </c>
      <c r="Y100" s="30">
        <v>15.124019052692553</v>
      </c>
      <c r="Z100" s="30">
        <v>-7.6388700398245248</v>
      </c>
      <c r="AA100" s="30">
        <v>-10.186451716368174</v>
      </c>
      <c r="AB100" s="30">
        <v>-9.3845161598778386</v>
      </c>
      <c r="AC100" s="30">
        <v>-0.95619477784627904</v>
      </c>
      <c r="AD100" s="30">
        <v>-6.6965251790226032</v>
      </c>
      <c r="AE100" s="30">
        <v>1.6352826060653416</v>
      </c>
      <c r="AF100" s="30">
        <v>-14.199828286501392</v>
      </c>
      <c r="AG100" s="30">
        <v>1.3113155606722962</v>
      </c>
      <c r="AH100" s="30">
        <v>-8.0150451623150474</v>
      </c>
      <c r="AI100" s="30">
        <v>16.544949886908572</v>
      </c>
      <c r="AJ100" s="30">
        <v>9.3712858183760694</v>
      </c>
      <c r="AK100" s="30">
        <v>-4.6535552917369962</v>
      </c>
      <c r="AL100" s="30">
        <v>14.042958927219313</v>
      </c>
      <c r="AM100" s="30">
        <v>-0.99405574883248005</v>
      </c>
      <c r="AN100" s="30">
        <v>-3.4654632018277489</v>
      </c>
      <c r="AO100" s="30">
        <v>18.436803196950105</v>
      </c>
      <c r="AP100" s="30">
        <v>-10.645392500092543</v>
      </c>
      <c r="AQ100" s="30">
        <v>-9.0416269264042768</v>
      </c>
      <c r="AR100" s="30">
        <v>1.1066265509881879</v>
      </c>
      <c r="AS100" s="30">
        <v>-20.079442376110055</v>
      </c>
      <c r="AT100" s="30">
        <v>3.30120686057553</v>
      </c>
      <c r="AU100" s="30">
        <v>12.530747197932213</v>
      </c>
      <c r="AV100" s="30">
        <v>21.431921798806602</v>
      </c>
      <c r="AW100" s="30">
        <v>0.81603518099053729</v>
      </c>
      <c r="AX100" s="30">
        <v>-10.114229354714297</v>
      </c>
      <c r="AY100" s="30">
        <v>0.21116869095123375</v>
      </c>
      <c r="AZ100" s="30">
        <v>-3.986367</v>
      </c>
      <c r="BA100" s="30">
        <v>7.0946170000000084</v>
      </c>
      <c r="BB100" s="30">
        <v>-0.32023400000000002</v>
      </c>
      <c r="BC100" s="30">
        <v>5.5898469999999998</v>
      </c>
      <c r="BD100" s="30">
        <v>-1.114268</v>
      </c>
      <c r="BE100" s="30">
        <v>-8.9146000000000003E-2</v>
      </c>
      <c r="BF100" s="30">
        <v>-1.7037203660605038</v>
      </c>
      <c r="BG100" s="30">
        <v>9.0712860000000006</v>
      </c>
      <c r="BH100" s="30">
        <v>-1.9072469999999999</v>
      </c>
      <c r="BI100" s="30">
        <v>-8.9588180000000008</v>
      </c>
      <c r="BJ100" s="30">
        <v>-0.45147100000000001</v>
      </c>
      <c r="BK100" s="30">
        <v>5.28071</v>
      </c>
      <c r="BL100" s="30">
        <v>-1.3791</v>
      </c>
      <c r="BM100" s="30">
        <v>-0.46590300000000001</v>
      </c>
      <c r="BN100" s="30">
        <v>-1.371783</v>
      </c>
      <c r="BO100" s="30">
        <v>-1.684984</v>
      </c>
      <c r="BP100" s="24">
        <f t="shared" si="18"/>
        <v>21.561723962759089</v>
      </c>
      <c r="BQ100" s="24">
        <f t="shared" si="19"/>
        <v>-31.681536015969339</v>
      </c>
      <c r="BR100" s="24">
        <f t="shared" si="15"/>
        <v>-3.1954590962136562</v>
      </c>
      <c r="BT100" s="32"/>
      <c r="BU100" s="5"/>
      <c r="BV100" s="5"/>
      <c r="BW100" s="5"/>
      <c r="BX100" s="5"/>
      <c r="BY100" s="5"/>
      <c r="BZ100" s="5"/>
    </row>
    <row r="101" spans="1:78" ht="22.5" x14ac:dyDescent="0.65">
      <c r="A101" s="25"/>
      <c r="B101" s="146"/>
      <c r="C101" s="27" t="s">
        <v>105</v>
      </c>
      <c r="D101" s="28">
        <v>-19.401333599926527</v>
      </c>
      <c r="E101" s="28">
        <v>-34.628124371932451</v>
      </c>
      <c r="F101" s="28">
        <v>-17.770784248968042</v>
      </c>
      <c r="G101" s="28">
        <v>-7.345159602664685</v>
      </c>
      <c r="H101" s="28">
        <v>-2.5356853668320012</v>
      </c>
      <c r="I101" s="28">
        <v>-0.2557081732972355</v>
      </c>
      <c r="J101" s="28">
        <v>-17.544742991520469</v>
      </c>
      <c r="K101" s="29">
        <v>-16.785810103779042</v>
      </c>
      <c r="L101" s="29">
        <v>-16.203086545676644</v>
      </c>
      <c r="M101" s="29">
        <v>-14.751364067013004</v>
      </c>
      <c r="N101" s="29">
        <v>-15.404460182335042</v>
      </c>
      <c r="O101" s="29">
        <v>-0.98096557245795579</v>
      </c>
      <c r="P101" s="29">
        <v>-13.04037150126814</v>
      </c>
      <c r="Q101" s="29">
        <v>-15.404460182335042</v>
      </c>
      <c r="R101" s="29">
        <v>-21.95755309975241</v>
      </c>
      <c r="S101" s="29">
        <v>-16.368980921054369</v>
      </c>
      <c r="T101" s="29">
        <v>0</v>
      </c>
      <c r="U101" s="29">
        <v>-18.736431089458616</v>
      </c>
      <c r="V101" s="29">
        <v>-0.97015096755691399</v>
      </c>
      <c r="W101" s="48">
        <v>-4.474792331791658</v>
      </c>
      <c r="X101" s="30">
        <v>-10.765596870023296</v>
      </c>
      <c r="Y101" s="30">
        <v>0.54175555971873224</v>
      </c>
      <c r="Z101" s="30">
        <v>-11.784422723663285</v>
      </c>
      <c r="AA101" s="30">
        <v>-16.078245394683385</v>
      </c>
      <c r="AB101" s="30">
        <v>-13.544221808193567</v>
      </c>
      <c r="AC101" s="30">
        <v>-0.95619477784627904</v>
      </c>
      <c r="AD101" s="30">
        <v>-7.8325445313887503</v>
      </c>
      <c r="AE101" s="30">
        <v>-6.6178629034325738</v>
      </c>
      <c r="AF101" s="30">
        <v>-17.627734654682051</v>
      </c>
      <c r="AG101" s="30">
        <v>1.5476859824274727</v>
      </c>
      <c r="AH101" s="30">
        <v>-32.398685533262835</v>
      </c>
      <c r="AI101" s="30">
        <v>-10.58047539295365</v>
      </c>
      <c r="AJ101" s="30">
        <v>2.0340364612953614</v>
      </c>
      <c r="AK101" s="30">
        <v>2.7959268287061612</v>
      </c>
      <c r="AL101" s="30">
        <v>-5.7720884163460688</v>
      </c>
      <c r="AM101" s="30">
        <v>-2.0201646009550349</v>
      </c>
      <c r="AN101" s="30">
        <v>0.7199159796158483</v>
      </c>
      <c r="AO101" s="30">
        <v>-0.65158223571571827</v>
      </c>
      <c r="AP101" s="30">
        <v>-16.672076079443748</v>
      </c>
      <c r="AQ101" s="30">
        <v>-9.7761367672580839</v>
      </c>
      <c r="AR101" s="30">
        <v>-18.251320064299588</v>
      </c>
      <c r="AS101" s="30">
        <v>-11.283131449609703</v>
      </c>
      <c r="AT101" s="30">
        <v>-9.6926771473457141</v>
      </c>
      <c r="AU101" s="30">
        <v>3.599808043613951</v>
      </c>
      <c r="AV101" s="30">
        <v>-1.6486199622390179</v>
      </c>
      <c r="AW101" s="30">
        <v>-1.9536959806068748</v>
      </c>
      <c r="AX101" s="30">
        <v>-2.3690963851331861</v>
      </c>
      <c r="AY101" s="30">
        <v>-8.0470353793937583</v>
      </c>
      <c r="AZ101" s="30">
        <v>1.336624</v>
      </c>
      <c r="BA101" s="30">
        <v>7.8376359999999927</v>
      </c>
      <c r="BB101" s="30">
        <v>17.395854</v>
      </c>
      <c r="BC101" s="30">
        <v>16.244526</v>
      </c>
      <c r="BD101" s="30">
        <v>3.494005</v>
      </c>
      <c r="BE101" s="30">
        <v>-3.8754620000000002</v>
      </c>
      <c r="BF101" s="30">
        <v>2.568745081411032</v>
      </c>
      <c r="BG101" s="30">
        <v>2.6735370000000001</v>
      </c>
      <c r="BH101" s="30">
        <v>8.6361880000000006</v>
      </c>
      <c r="BI101" s="30">
        <v>2.4202729999999999</v>
      </c>
      <c r="BJ101" s="30">
        <v>2.8254929999999998</v>
      </c>
      <c r="BK101" s="30">
        <v>2.783013</v>
      </c>
      <c r="BL101" s="30">
        <v>2.27508</v>
      </c>
      <c r="BM101" s="30">
        <v>2.8142489999999998</v>
      </c>
      <c r="BN101" s="30">
        <v>8.9823660000000007</v>
      </c>
      <c r="BO101" s="30">
        <v>6.6517629999999999</v>
      </c>
      <c r="BP101" s="24">
        <f t="shared" si="18"/>
        <v>17.395854</v>
      </c>
      <c r="BQ101" s="24">
        <f t="shared" si="19"/>
        <v>-34.628124371932451</v>
      </c>
      <c r="BR101" s="24">
        <f t="shared" si="15"/>
        <v>-5.8528211725204349</v>
      </c>
      <c r="BT101" s="32"/>
      <c r="BU101" s="5"/>
      <c r="BV101" s="5"/>
      <c r="BW101" s="5"/>
      <c r="BX101" s="5"/>
      <c r="BY101" s="5"/>
      <c r="BZ101" s="5"/>
    </row>
    <row r="102" spans="1:78" ht="22.5" x14ac:dyDescent="0.65">
      <c r="A102" s="25"/>
      <c r="B102" s="146"/>
      <c r="C102" s="27" t="s">
        <v>106</v>
      </c>
      <c r="D102" s="28">
        <v>-29.27693258996198</v>
      </c>
      <c r="E102" s="28">
        <v>-51.670263105599197</v>
      </c>
      <c r="F102" s="28">
        <v>-31.657357678078029</v>
      </c>
      <c r="G102" s="28">
        <v>-7.0220509371505031</v>
      </c>
      <c r="H102" s="28">
        <v>-2.5383922874554594</v>
      </c>
      <c r="I102" s="28">
        <v>-28.939021604503299</v>
      </c>
      <c r="J102" s="28">
        <v>-42.124542461656617</v>
      </c>
      <c r="K102" s="29">
        <v>-12.619947431424791</v>
      </c>
      <c r="L102" s="29">
        <v>-21.520843370240513</v>
      </c>
      <c r="M102" s="29">
        <v>-23.837594377387628</v>
      </c>
      <c r="N102" s="29">
        <v>-17.908694325596151</v>
      </c>
      <c r="O102" s="29">
        <v>-16.653927534049231</v>
      </c>
      <c r="P102" s="29">
        <v>-7.6414689679707388</v>
      </c>
      <c r="Q102" s="29">
        <v>-16.120258178320892</v>
      </c>
      <c r="R102" s="29">
        <v>-14.584698334486902</v>
      </c>
      <c r="S102" s="29">
        <v>-16.878323803734208</v>
      </c>
      <c r="T102" s="29">
        <v>0</v>
      </c>
      <c r="U102" s="29">
        <v>-4.4150427484899275</v>
      </c>
      <c r="V102" s="29">
        <v>-1.865520333029608</v>
      </c>
      <c r="W102" s="48">
        <v>-2.5601457250725805</v>
      </c>
      <c r="X102" s="30">
        <v>-10.583841748812141</v>
      </c>
      <c r="Y102" s="30">
        <v>3.2489718611366678</v>
      </c>
      <c r="Z102" s="30">
        <v>-11.500309869778244</v>
      </c>
      <c r="AA102" s="30">
        <v>-14.289871956753654</v>
      </c>
      <c r="AB102" s="30">
        <v>-11.223380133817146</v>
      </c>
      <c r="AC102" s="30">
        <v>4.8242556168834105E-2</v>
      </c>
      <c r="AD102" s="30">
        <v>-11.455655017107263</v>
      </c>
      <c r="AE102" s="30">
        <v>-4.7373250712175139</v>
      </c>
      <c r="AF102" s="30">
        <v>-19.479446198844727</v>
      </c>
      <c r="AG102" s="30">
        <v>3.2810663575548764</v>
      </c>
      <c r="AH102" s="30">
        <v>-30.652989761411295</v>
      </c>
      <c r="AI102" s="30">
        <v>10.934064680368971</v>
      </c>
      <c r="AJ102" s="30">
        <v>3.6054036589462388</v>
      </c>
      <c r="AK102" s="30">
        <v>-10.833768978867868</v>
      </c>
      <c r="AL102" s="30">
        <v>0.21622919242572491</v>
      </c>
      <c r="AM102" s="30">
        <v>2.1513360448850971</v>
      </c>
      <c r="AN102" s="30">
        <v>-7.713478198940626</v>
      </c>
      <c r="AO102" s="30">
        <v>20.293019395745802</v>
      </c>
      <c r="AP102" s="30">
        <v>-17.22146800660563</v>
      </c>
      <c r="AQ102" s="30">
        <v>-9.0382753719792497</v>
      </c>
      <c r="AR102" s="30">
        <v>-2.2648100901378969</v>
      </c>
      <c r="AS102" s="30">
        <v>-17.805597338977485</v>
      </c>
      <c r="AT102" s="30">
        <v>-2.8866284898362711</v>
      </c>
      <c r="AU102" s="30">
        <v>2.2026767293159817</v>
      </c>
      <c r="AV102" s="30">
        <v>5.6226574088210972</v>
      </c>
      <c r="AW102" s="30">
        <v>-6.5559695811007082</v>
      </c>
      <c r="AX102" s="30">
        <v>-9.253705353562065</v>
      </c>
      <c r="AY102" s="30">
        <v>-7.1886193065833366</v>
      </c>
      <c r="AZ102" s="30">
        <v>-9.1191010000000006</v>
      </c>
      <c r="BA102" s="30">
        <v>11.847583999999992</v>
      </c>
      <c r="BB102" s="30">
        <v>30.040030999999999</v>
      </c>
      <c r="BC102" s="30">
        <v>28.922688000000001</v>
      </c>
      <c r="BD102" s="30">
        <v>1.6888460000000001</v>
      </c>
      <c r="BE102" s="30">
        <v>-3.3332540000000002</v>
      </c>
      <c r="BF102" s="30">
        <v>-3.1252234290845955</v>
      </c>
      <c r="BG102" s="30">
        <v>6.8000150000000001</v>
      </c>
      <c r="BH102" s="30">
        <v>4.6848280000000004</v>
      </c>
      <c r="BI102" s="30">
        <v>6.3540460000000003</v>
      </c>
      <c r="BJ102" s="30">
        <v>-3.7422749999999998</v>
      </c>
      <c r="BK102" s="30">
        <v>-14.192116</v>
      </c>
      <c r="BL102" s="30">
        <v>11.329719000000001</v>
      </c>
      <c r="BM102" s="30">
        <v>-2.7692019999999999</v>
      </c>
      <c r="BN102" s="30">
        <v>3.5865279999999999</v>
      </c>
      <c r="BO102" s="30">
        <v>2.7741340000000001</v>
      </c>
      <c r="BP102" s="24">
        <f t="shared" si="18"/>
        <v>30.040030999999999</v>
      </c>
      <c r="BQ102" s="24">
        <f t="shared" si="19"/>
        <v>-51.670263105599197</v>
      </c>
      <c r="BR102" s="24">
        <f t="shared" si="15"/>
        <v>-6.7370195439415106</v>
      </c>
      <c r="BT102" s="32"/>
      <c r="BU102" s="5"/>
      <c r="BV102" s="5"/>
      <c r="BW102" s="5"/>
      <c r="BX102" s="5"/>
      <c r="BY102" s="5"/>
      <c r="BZ102" s="5"/>
    </row>
    <row r="103" spans="1:78" ht="22.5" x14ac:dyDescent="0.65">
      <c r="A103" s="25"/>
      <c r="B103" s="146"/>
      <c r="C103" s="27" t="s">
        <v>74</v>
      </c>
      <c r="D103" s="28">
        <v>-15.390170021287734</v>
      </c>
      <c r="E103" s="28">
        <v>-30.757471742502815</v>
      </c>
      <c r="F103" s="28">
        <v>-15.187576555627096</v>
      </c>
      <c r="G103" s="28">
        <v>-6.2432181154791575</v>
      </c>
      <c r="H103" s="28">
        <v>1.0205955262612136</v>
      </c>
      <c r="I103" s="28">
        <v>28.454077985037117</v>
      </c>
      <c r="J103" s="28">
        <v>-15.721758930402217</v>
      </c>
      <c r="K103" s="29">
        <v>-11.435970592361393</v>
      </c>
      <c r="L103" s="29">
        <v>-0.14755683283154714</v>
      </c>
      <c r="M103" s="29">
        <v>0.14164617429824655</v>
      </c>
      <c r="N103" s="29">
        <v>0</v>
      </c>
      <c r="O103" s="29">
        <v>-11.00708672295378</v>
      </c>
      <c r="P103" s="29">
        <v>-4.1116463490866497</v>
      </c>
      <c r="Q103" s="29">
        <v>-2.689169515919609</v>
      </c>
      <c r="R103" s="29">
        <v>-2.689169515919609</v>
      </c>
      <c r="S103" s="29">
        <v>-3.5192965709348116</v>
      </c>
      <c r="T103" s="29">
        <v>0</v>
      </c>
      <c r="U103" s="29">
        <v>-3.9631638004725245</v>
      </c>
      <c r="V103" s="29">
        <v>-0.97015096755691399</v>
      </c>
      <c r="W103" s="48">
        <v>-2.4918835203797429</v>
      </c>
      <c r="X103" s="30">
        <v>5.2747346500852421</v>
      </c>
      <c r="Y103" s="30">
        <v>2.3235393669738142</v>
      </c>
      <c r="Z103" s="30">
        <v>1.3245479991830609</v>
      </c>
      <c r="AA103" s="30">
        <v>1.7306211138855656</v>
      </c>
      <c r="AB103" s="30">
        <v>3.5100984473425685</v>
      </c>
      <c r="AC103" s="30">
        <v>1.0044373340151131</v>
      </c>
      <c r="AD103" s="30">
        <v>0.96476368814260338</v>
      </c>
      <c r="AE103" s="30">
        <v>0.55278074681605038</v>
      </c>
      <c r="AF103" s="30">
        <v>-4.1685984763515522</v>
      </c>
      <c r="AG103" s="30">
        <v>0.97057298514351986</v>
      </c>
      <c r="AH103" s="30">
        <v>-4.4265595842466219</v>
      </c>
      <c r="AI103" s="30">
        <v>-1.3793439218615253</v>
      </c>
      <c r="AJ103" s="30">
        <v>-1.2570193738188542</v>
      </c>
      <c r="AK103" s="30">
        <v>0.49056778241282339</v>
      </c>
      <c r="AL103" s="30">
        <v>0</v>
      </c>
      <c r="AM103" s="30">
        <v>-7.9479202099965525</v>
      </c>
      <c r="AN103" s="30">
        <v>0</v>
      </c>
      <c r="AO103" s="30">
        <v>6.7062730182218884</v>
      </c>
      <c r="AP103" s="30">
        <v>-0.67008590279025881</v>
      </c>
      <c r="AQ103" s="30">
        <v>0</v>
      </c>
      <c r="AR103" s="30">
        <v>-0.43017465943962924</v>
      </c>
      <c r="AS103" s="30">
        <v>-0.44033438088637133</v>
      </c>
      <c r="AT103" s="30">
        <v>-9.2314355278384514</v>
      </c>
      <c r="AU103" s="30">
        <v>-2.9657203481178205</v>
      </c>
      <c r="AV103" s="30">
        <v>-2.911496989630566</v>
      </c>
      <c r="AW103" s="30">
        <v>6.5394387064388049</v>
      </c>
      <c r="AX103" s="30">
        <v>7.5860987487151208</v>
      </c>
      <c r="AY103" s="30">
        <v>0.28498196639065387</v>
      </c>
      <c r="AZ103" s="30">
        <v>3.601969</v>
      </c>
      <c r="BA103" s="30">
        <v>7.0422209999999987</v>
      </c>
      <c r="BB103" s="30">
        <v>1.372344</v>
      </c>
      <c r="BC103" s="30">
        <v>6.9752989999999997</v>
      </c>
      <c r="BD103" s="30">
        <v>0.59675800000000001</v>
      </c>
      <c r="BE103" s="30">
        <v>9.4366000000000005E-2</v>
      </c>
      <c r="BF103" s="30">
        <v>-0.40517708620518228</v>
      </c>
      <c r="BG103" s="30">
        <v>4.7903820000000001</v>
      </c>
      <c r="BH103" s="30">
        <v>0</v>
      </c>
      <c r="BI103" s="30">
        <v>0</v>
      </c>
      <c r="BJ103" s="30">
        <v>9.1610000000000007E-3</v>
      </c>
      <c r="BK103" s="30">
        <v>-3.9168000000000001E-2</v>
      </c>
      <c r="BL103" s="30">
        <v>5.6350439999999997</v>
      </c>
      <c r="BM103" s="30">
        <v>5.8493000000000004</v>
      </c>
      <c r="BN103" s="30">
        <v>0</v>
      </c>
      <c r="BO103" s="30">
        <v>0</v>
      </c>
      <c r="BP103" s="24">
        <f t="shared" si="18"/>
        <v>28.454077985037117</v>
      </c>
      <c r="BQ103" s="24">
        <f t="shared" si="19"/>
        <v>-30.757471742502815</v>
      </c>
      <c r="BR103" s="24">
        <f t="shared" si="15"/>
        <v>-0.90237037461774372</v>
      </c>
      <c r="BT103" s="32"/>
      <c r="BU103" s="5"/>
      <c r="BV103" s="5"/>
      <c r="BW103" s="5"/>
      <c r="BX103" s="5"/>
      <c r="BY103" s="5"/>
      <c r="BZ103" s="5"/>
    </row>
    <row r="104" spans="1:78" ht="22.5" x14ac:dyDescent="0.65">
      <c r="A104" s="25"/>
      <c r="B104" s="100" t="s">
        <v>107</v>
      </c>
      <c r="C104" s="27" t="s">
        <v>108</v>
      </c>
      <c r="D104" s="28">
        <v>19.649836143736419</v>
      </c>
      <c r="E104" s="28">
        <v>28.732277908235396</v>
      </c>
      <c r="F104" s="28">
        <v>7.5702474986539467</v>
      </c>
      <c r="G104" s="28">
        <v>18.555195732357436</v>
      </c>
      <c r="H104" s="28">
        <v>22.977902031378843</v>
      </c>
      <c r="I104" s="28">
        <v>-15.517104444143087</v>
      </c>
      <c r="J104" s="28">
        <v>7.3389890483197204</v>
      </c>
      <c r="K104" s="29">
        <v>-4.2727907368054412</v>
      </c>
      <c r="L104" s="29">
        <v>25.277631682812657</v>
      </c>
      <c r="M104" s="29">
        <v>33.20312421267937</v>
      </c>
      <c r="N104" s="29">
        <v>13.767992021971551</v>
      </c>
      <c r="O104" s="29">
        <v>-2.4711571590832966</v>
      </c>
      <c r="P104" s="29">
        <v>-4.5910833090444134</v>
      </c>
      <c r="Q104" s="29">
        <v>12.310895946899365</v>
      </c>
      <c r="R104" s="29">
        <v>-1.0645597249358176</v>
      </c>
      <c r="S104" s="29">
        <v>18.289236569126732</v>
      </c>
      <c r="T104" s="29">
        <v>11.365203858787371</v>
      </c>
      <c r="U104" s="29">
        <v>2.2185192970629122</v>
      </c>
      <c r="V104" s="29">
        <v>28.429792119298302</v>
      </c>
      <c r="W104" s="48">
        <v>16.231647956902577</v>
      </c>
      <c r="X104" s="30">
        <v>18.773407597578952</v>
      </c>
      <c r="Y104" s="30">
        <v>12.018572203011379</v>
      </c>
      <c r="Z104" s="30">
        <v>12.359772549658134</v>
      </c>
      <c r="AA104" s="30">
        <v>15.254146680095047</v>
      </c>
      <c r="AB104" s="30">
        <v>13.390178747462059</v>
      </c>
      <c r="AC104" s="30">
        <v>6.2656954761073784</v>
      </c>
      <c r="AD104" s="30">
        <v>2.0988074152884035</v>
      </c>
      <c r="AE104" s="30">
        <v>-0.93829762879449108</v>
      </c>
      <c r="AF104" s="30">
        <v>17.054544243129463</v>
      </c>
      <c r="AG104" s="30">
        <v>6.492461770069311</v>
      </c>
      <c r="AH104" s="30">
        <v>18.235198055491352</v>
      </c>
      <c r="AI104" s="30">
        <v>4.8599914495586907</v>
      </c>
      <c r="AJ104" s="30">
        <v>-9.0265441042052696E-2</v>
      </c>
      <c r="AK104" s="30">
        <v>0.52217530471479778</v>
      </c>
      <c r="AL104" s="30">
        <v>0.99716407220855396</v>
      </c>
      <c r="AM104" s="30">
        <v>-3.4557814743575381</v>
      </c>
      <c r="AN104" s="30">
        <v>4.5022144124526644</v>
      </c>
      <c r="AO104" s="30">
        <v>18.457132166441149</v>
      </c>
      <c r="AP104" s="30">
        <v>-3.6143440442322898</v>
      </c>
      <c r="AQ104" s="30">
        <v>-0.86466307329709913</v>
      </c>
      <c r="AR104" s="30">
        <v>7.2646849410490137</v>
      </c>
      <c r="AS104" s="30">
        <v>1.0174136566546643E-2</v>
      </c>
      <c r="AT104" s="30">
        <v>6.0907263650410917</v>
      </c>
      <c r="AU104" s="30">
        <v>24.36694916623934</v>
      </c>
      <c r="AV104" s="30">
        <v>4.4618073935884608</v>
      </c>
      <c r="AW104" s="30">
        <v>-7.7705296634337193</v>
      </c>
      <c r="AX104" s="30">
        <v>-1.0533145339492456</v>
      </c>
      <c r="AY104" s="30">
        <v>17.391843416435115</v>
      </c>
      <c r="AZ104" s="30">
        <v>3.206826</v>
      </c>
      <c r="BA104" s="30">
        <v>13.148298999999991</v>
      </c>
      <c r="BB104" s="30">
        <v>12.670226</v>
      </c>
      <c r="BC104" s="30">
        <v>1.9819850000000001</v>
      </c>
      <c r="BD104" s="30">
        <v>2.6130680000000002</v>
      </c>
      <c r="BE104" s="30">
        <v>1.563844</v>
      </c>
      <c r="BF104" s="30">
        <v>0.40945381790509761</v>
      </c>
      <c r="BG104" s="30">
        <v>5.5731460000000004</v>
      </c>
      <c r="BH104" s="30">
        <v>4.2859999999999999E-3</v>
      </c>
      <c r="BI104" s="30">
        <v>0.46142300000000003</v>
      </c>
      <c r="BJ104" s="30">
        <v>13.484783999999999</v>
      </c>
      <c r="BK104" s="30">
        <v>9.9939999999999998</v>
      </c>
      <c r="BL104" s="30">
        <v>10.135210000000001</v>
      </c>
      <c r="BM104" s="30">
        <v>-34.305567000000003</v>
      </c>
      <c r="BN104" s="30">
        <v>-17.720502</v>
      </c>
      <c r="BO104" s="30">
        <v>6.4382260000000002</v>
      </c>
      <c r="BP104" s="24">
        <f t="shared" si="18"/>
        <v>33.20312421267937</v>
      </c>
      <c r="BQ104" s="24">
        <f t="shared" si="19"/>
        <v>-34.305567000000003</v>
      </c>
      <c r="BR104" s="24">
        <f t="shared" si="15"/>
        <v>7.1990774402374402</v>
      </c>
      <c r="BT104" s="32"/>
      <c r="BU104" s="5"/>
      <c r="BV104" s="5"/>
      <c r="BW104" s="5"/>
      <c r="BX104" s="5"/>
      <c r="BY104" s="5"/>
      <c r="BZ104" s="5"/>
    </row>
    <row r="105" spans="1:78" ht="22.5" x14ac:dyDescent="0.65">
      <c r="A105" s="25"/>
      <c r="B105" s="101"/>
      <c r="C105" s="92" t="s">
        <v>79</v>
      </c>
      <c r="D105" s="28">
        <v>-14.941842299207941</v>
      </c>
      <c r="E105" s="28">
        <v>-30.371226536874509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9">
        <v>0</v>
      </c>
      <c r="L105" s="29">
        <v>3.7363993893166745</v>
      </c>
      <c r="M105" s="29">
        <v>3.095250166562054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29">
        <v>0</v>
      </c>
      <c r="X105" s="30">
        <v>0</v>
      </c>
      <c r="Y105" s="30">
        <v>0</v>
      </c>
      <c r="Z105" s="30">
        <v>0</v>
      </c>
      <c r="AA105" s="30">
        <v>0</v>
      </c>
      <c r="AB105" s="30">
        <v>0</v>
      </c>
      <c r="AC105" s="30">
        <v>0</v>
      </c>
      <c r="AD105" s="30">
        <v>0</v>
      </c>
      <c r="AE105" s="30">
        <v>0</v>
      </c>
      <c r="AF105" s="30">
        <v>0</v>
      </c>
      <c r="AG105" s="30">
        <v>0</v>
      </c>
      <c r="AH105" s="30">
        <v>0</v>
      </c>
      <c r="AI105" s="30">
        <v>26.020942235465991</v>
      </c>
      <c r="AJ105" s="30">
        <v>0</v>
      </c>
      <c r="AK105" s="30">
        <v>0</v>
      </c>
      <c r="AL105" s="30">
        <v>0</v>
      </c>
      <c r="AM105" s="30">
        <v>-3.9739601049982762</v>
      </c>
      <c r="AN105" s="30">
        <v>0</v>
      </c>
      <c r="AO105" s="30">
        <v>0</v>
      </c>
      <c r="AP105" s="30">
        <v>0</v>
      </c>
      <c r="AQ105" s="30">
        <v>0</v>
      </c>
      <c r="AR105" s="30">
        <v>0</v>
      </c>
      <c r="AS105" s="30">
        <v>0</v>
      </c>
      <c r="AT105" s="30">
        <v>0</v>
      </c>
      <c r="AU105" s="30">
        <v>0</v>
      </c>
      <c r="AV105" s="30">
        <v>0</v>
      </c>
      <c r="AW105" s="30">
        <v>0</v>
      </c>
      <c r="AX105" s="30">
        <v>0</v>
      </c>
      <c r="AY105" s="30">
        <v>0</v>
      </c>
      <c r="AZ105" s="30">
        <v>-4.0589E-2</v>
      </c>
      <c r="BA105" s="30">
        <v>7.9006089999999922</v>
      </c>
      <c r="BB105" s="30">
        <v>5.082719</v>
      </c>
      <c r="BC105" s="30">
        <v>-4.0689000000000003E-2</v>
      </c>
      <c r="BD105" s="30">
        <v>-3.5916999999999998E-2</v>
      </c>
      <c r="BE105" s="30">
        <v>0</v>
      </c>
      <c r="BF105" s="30">
        <v>0</v>
      </c>
      <c r="BG105" s="30">
        <v>0</v>
      </c>
      <c r="BH105" s="30">
        <v>0</v>
      </c>
      <c r="BI105" s="30">
        <v>0</v>
      </c>
      <c r="BJ105" s="30">
        <v>0</v>
      </c>
      <c r="BK105" s="30">
        <v>2.9507050000000001</v>
      </c>
      <c r="BL105" s="30">
        <v>8.2553380000000001</v>
      </c>
      <c r="BM105" s="30">
        <v>0</v>
      </c>
      <c r="BN105" s="30">
        <v>0</v>
      </c>
      <c r="BO105" s="30">
        <v>0</v>
      </c>
      <c r="BP105" s="24">
        <f t="shared" si="18"/>
        <v>26.020942235465991</v>
      </c>
      <c r="BQ105" s="24">
        <f t="shared" si="19"/>
        <v>-30.371226536874509</v>
      </c>
      <c r="BR105" s="24">
        <f t="shared" si="15"/>
        <v>0.11933966953537473</v>
      </c>
      <c r="BT105" s="32"/>
      <c r="BU105" s="5"/>
      <c r="BV105" s="5"/>
      <c r="BW105" s="5"/>
      <c r="BX105" s="5"/>
      <c r="BY105" s="5"/>
      <c r="BZ105" s="5"/>
    </row>
    <row r="106" spans="1:78" ht="22.5" x14ac:dyDescent="0.65">
      <c r="A106" s="25"/>
      <c r="B106" s="40"/>
      <c r="C106" s="41" t="s">
        <v>58</v>
      </c>
      <c r="D106" s="33"/>
      <c r="E106" s="33"/>
      <c r="F106" s="33"/>
      <c r="G106" s="33"/>
      <c r="H106" s="33"/>
      <c r="I106" s="33"/>
      <c r="J106" s="33"/>
      <c r="K106" s="34"/>
      <c r="L106" s="34"/>
      <c r="M106" s="34"/>
      <c r="N106" s="34"/>
      <c r="O106" s="35"/>
      <c r="P106" s="35"/>
      <c r="Q106" s="35"/>
      <c r="R106" s="35"/>
      <c r="S106" s="35"/>
      <c r="T106" s="34"/>
      <c r="U106" s="34"/>
      <c r="V106" s="34"/>
      <c r="W106" s="42"/>
      <c r="X106" s="42"/>
      <c r="Y106" s="42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 t="s">
        <v>189</v>
      </c>
      <c r="BA106" s="36"/>
      <c r="BB106" s="36" t="s">
        <v>189</v>
      </c>
      <c r="BC106" s="36" t="s">
        <v>189</v>
      </c>
      <c r="BD106" s="36"/>
      <c r="BE106" s="36"/>
      <c r="BF106" s="36"/>
      <c r="BG106" s="36" t="s">
        <v>189</v>
      </c>
      <c r="BH106" s="36" t="s">
        <v>189</v>
      </c>
      <c r="BI106" s="36" t="s">
        <v>189</v>
      </c>
      <c r="BJ106" s="36" t="s">
        <v>189</v>
      </c>
      <c r="BK106" s="36" t="s">
        <v>189</v>
      </c>
      <c r="BL106" s="36" t="s">
        <v>189</v>
      </c>
      <c r="BM106" s="36" t="s">
        <v>189</v>
      </c>
      <c r="BN106" s="36" t="s">
        <v>189</v>
      </c>
      <c r="BO106" s="36" t="s">
        <v>189</v>
      </c>
      <c r="BP106" s="24"/>
      <c r="BQ106" s="24"/>
      <c r="BR106" s="24" t="str">
        <f t="shared" si="15"/>
        <v/>
      </c>
      <c r="BT106" s="32"/>
      <c r="BU106" s="5"/>
      <c r="BV106" s="5"/>
      <c r="BW106" s="5"/>
      <c r="BX106" s="5"/>
      <c r="BY106" s="5"/>
      <c r="BZ106" s="5"/>
    </row>
    <row r="107" spans="1:78" ht="22.5" x14ac:dyDescent="0.65">
      <c r="A107" s="25"/>
      <c r="B107" s="146" t="s">
        <v>91</v>
      </c>
      <c r="C107" s="27" t="s">
        <v>92</v>
      </c>
      <c r="D107" s="28">
        <v>5.8443620108437839</v>
      </c>
      <c r="E107" s="28">
        <v>25.56992273852201</v>
      </c>
      <c r="F107" s="28">
        <v>14.655919699713714</v>
      </c>
      <c r="G107" s="28">
        <v>8.9645045123673839</v>
      </c>
      <c r="H107" s="28">
        <v>1.1825469395141925</v>
      </c>
      <c r="I107" s="28">
        <v>-34.679460094318358</v>
      </c>
      <c r="J107" s="28">
        <v>-19.679363576307981</v>
      </c>
      <c r="K107" s="29">
        <v>-4.4478647638953142</v>
      </c>
      <c r="L107" s="29">
        <v>16.653640760230225</v>
      </c>
      <c r="M107" s="29">
        <v>29.405559233327804</v>
      </c>
      <c r="N107" s="29">
        <v>8.7858756861830116</v>
      </c>
      <c r="O107" s="29">
        <v>23.950250602876579</v>
      </c>
      <c r="P107" s="29">
        <v>14.323052995533935</v>
      </c>
      <c r="Q107" s="29">
        <v>11.600678437007913</v>
      </c>
      <c r="R107" s="29">
        <v>12.053514745056583</v>
      </c>
      <c r="S107" s="29">
        <v>17.102139800858929</v>
      </c>
      <c r="T107" s="29">
        <v>-1.2057526035710258</v>
      </c>
      <c r="U107" s="29">
        <v>25.158538112287843</v>
      </c>
      <c r="V107" s="29">
        <v>23.906322467035491</v>
      </c>
      <c r="W107" s="30">
        <v>20.633543582255669</v>
      </c>
      <c r="X107" s="30">
        <v>-0.68553924828027213</v>
      </c>
      <c r="Y107" s="30">
        <v>36.566564339000216</v>
      </c>
      <c r="Z107" s="30">
        <v>32.409491301719726</v>
      </c>
      <c r="AA107" s="30">
        <v>16.403248796526697</v>
      </c>
      <c r="AB107" s="30">
        <v>21.081017046026606</v>
      </c>
      <c r="AC107" s="30">
        <v>1.140422862717186</v>
      </c>
      <c r="AD107" s="30">
        <v>2.2643644980098543</v>
      </c>
      <c r="AE107" s="30">
        <v>10.62034846191227</v>
      </c>
      <c r="AF107" s="30">
        <v>1.3613672190435762</v>
      </c>
      <c r="AG107" s="30">
        <v>4.7030236053404337</v>
      </c>
      <c r="AH107" s="30">
        <v>-3.7459702336321872</v>
      </c>
      <c r="AI107" s="30">
        <v>-5.3635903153399891</v>
      </c>
      <c r="AJ107" s="30">
        <v>1.6804509924264135</v>
      </c>
      <c r="AK107" s="30">
        <v>6.2459126444923285</v>
      </c>
      <c r="AL107" s="30">
        <v>2.2958862381902851</v>
      </c>
      <c r="AM107" s="30">
        <v>16.453591898286547</v>
      </c>
      <c r="AN107" s="30">
        <v>8.6262118929839353</v>
      </c>
      <c r="AO107" s="30">
        <v>2.4313991712989846</v>
      </c>
      <c r="AP107" s="30">
        <v>4.4324651828102333</v>
      </c>
      <c r="AQ107" s="30">
        <v>6.2914835700046252</v>
      </c>
      <c r="AR107" s="30">
        <v>5.3620075268729517</v>
      </c>
      <c r="AS107" s="30">
        <v>4.4621371445986293</v>
      </c>
      <c r="AT107" s="30">
        <v>9.2817240658287918</v>
      </c>
      <c r="AU107" s="30">
        <v>0.91752773143370847</v>
      </c>
      <c r="AV107" s="30">
        <v>0.30034782853916464</v>
      </c>
      <c r="AW107" s="30">
        <v>4.6781871759278575</v>
      </c>
      <c r="AX107" s="30">
        <v>19.442133455445827</v>
      </c>
      <c r="AY107" s="30">
        <v>8.3049220311742786</v>
      </c>
      <c r="AZ107" s="30">
        <v>-1.8017840000000001</v>
      </c>
      <c r="BA107" s="30">
        <v>-19.964852999999973</v>
      </c>
      <c r="BB107" s="30">
        <v>-16.453831000000001</v>
      </c>
      <c r="BC107" s="30">
        <v>-11.640155</v>
      </c>
      <c r="BD107" s="30">
        <v>-5.5255000000000001</v>
      </c>
      <c r="BE107" s="30">
        <v>8.0855460000000008</v>
      </c>
      <c r="BF107" s="30">
        <v>4.7340934470636871</v>
      </c>
      <c r="BG107" s="30">
        <v>-3.4312809999999998</v>
      </c>
      <c r="BH107" s="30">
        <v>4.0796729999999997</v>
      </c>
      <c r="BI107" s="30">
        <v>0.51871199999999995</v>
      </c>
      <c r="BJ107" s="30">
        <v>1.2332799999999999</v>
      </c>
      <c r="BK107" s="30">
        <v>2.6387800000000001</v>
      </c>
      <c r="BL107" s="30">
        <v>16.601088000000001</v>
      </c>
      <c r="BM107" s="30">
        <v>20.269007999999999</v>
      </c>
      <c r="BN107" s="30">
        <v>4.291398</v>
      </c>
      <c r="BO107" s="30">
        <v>1.450577</v>
      </c>
      <c r="BP107" s="24">
        <f t="shared" ref="BP107:BP116" si="20">IFERROR(MAX(D107:BO107),"")</f>
        <v>36.566564339000216</v>
      </c>
      <c r="BQ107" s="24">
        <f t="shared" ref="BQ107:BQ116" si="21">IFERROR(MIN(D107:BO107),"")</f>
        <v>-34.679460094318358</v>
      </c>
      <c r="BR107" s="24">
        <f t="shared" si="15"/>
        <v>6.6066221814991373</v>
      </c>
      <c r="BT107" s="32"/>
      <c r="BU107" s="5"/>
      <c r="BV107" s="5"/>
      <c r="BW107" s="5"/>
      <c r="BX107" s="5"/>
      <c r="BY107" s="5"/>
      <c r="BZ107" s="5"/>
    </row>
    <row r="108" spans="1:78" ht="22.5" x14ac:dyDescent="0.65">
      <c r="A108" s="25"/>
      <c r="B108" s="146"/>
      <c r="C108" s="99" t="s">
        <v>93</v>
      </c>
      <c r="D108" s="28"/>
      <c r="E108" s="28"/>
      <c r="F108" s="28"/>
      <c r="G108" s="28"/>
      <c r="H108" s="28"/>
      <c r="I108" s="28"/>
      <c r="J108" s="28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48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>
        <v>-1.8017840000000001</v>
      </c>
      <c r="BA108" s="30">
        <v>-15.112049999999989</v>
      </c>
      <c r="BB108" s="30">
        <v>-10.857835</v>
      </c>
      <c r="BC108" s="30">
        <v>-9.5303260000000005</v>
      </c>
      <c r="BD108" s="30">
        <v>-6.2187099999999997</v>
      </c>
      <c r="BE108" s="30">
        <v>-1.4402170000000001</v>
      </c>
      <c r="BF108" s="30">
        <v>9.8118858403411089</v>
      </c>
      <c r="BG108" s="30">
        <v>-7.2384560000000002</v>
      </c>
      <c r="BH108" s="30">
        <v>4.0796729999999997</v>
      </c>
      <c r="BI108" s="30">
        <v>0.51871199999999995</v>
      </c>
      <c r="BJ108" s="30">
        <v>6.5953270000000002</v>
      </c>
      <c r="BK108" s="30">
        <v>2.4130660000000002</v>
      </c>
      <c r="BL108" s="30">
        <v>21.294271999999999</v>
      </c>
      <c r="BM108" s="30">
        <v>24.371949999999998</v>
      </c>
      <c r="BN108" s="30">
        <v>3.9086910000000001</v>
      </c>
      <c r="BO108" s="30">
        <v>1.450577</v>
      </c>
      <c r="BP108" s="24">
        <f t="shared" si="20"/>
        <v>24.371949999999998</v>
      </c>
      <c r="BQ108" s="24">
        <f t="shared" si="21"/>
        <v>-15.112049999999989</v>
      </c>
      <c r="BR108" s="24">
        <f t="shared" si="15"/>
        <v>1.3902984900213202</v>
      </c>
      <c r="BT108" s="32"/>
      <c r="BU108" s="5"/>
      <c r="BV108" s="5"/>
      <c r="BW108" s="5"/>
      <c r="BX108" s="5"/>
      <c r="BY108" s="5"/>
      <c r="BZ108" s="5"/>
    </row>
    <row r="109" spans="1:78" ht="22.5" x14ac:dyDescent="0.65">
      <c r="A109" s="25"/>
      <c r="B109" s="146"/>
      <c r="C109" s="27" t="s">
        <v>94</v>
      </c>
      <c r="D109" s="28">
        <v>43.779798821721485</v>
      </c>
      <c r="E109" s="28">
        <v>52.024955243435592</v>
      </c>
      <c r="F109" s="28">
        <v>63.59937630528983</v>
      </c>
      <c r="G109" s="28">
        <v>16.359764782894189</v>
      </c>
      <c r="H109" s="28">
        <v>16.485593382948188</v>
      </c>
      <c r="I109" s="28">
        <v>-6.5024103769409596</v>
      </c>
      <c r="J109" s="28">
        <v>20.094760200815092</v>
      </c>
      <c r="K109" s="29">
        <v>47.920064110487125</v>
      </c>
      <c r="L109" s="29">
        <v>49.988889564396509</v>
      </c>
      <c r="M109" s="29">
        <v>43.324030845970306</v>
      </c>
      <c r="N109" s="29">
        <v>23.338456531178565</v>
      </c>
      <c r="O109" s="29">
        <v>44.902635842305322</v>
      </c>
      <c r="P109" s="29">
        <v>59.236273436902032</v>
      </c>
      <c r="Q109" s="29">
        <v>24.850186554869374</v>
      </c>
      <c r="R109" s="29">
        <v>32.598426038919378</v>
      </c>
      <c r="S109" s="29">
        <v>36.069631823855396</v>
      </c>
      <c r="T109" s="29">
        <v>41.410977556571986</v>
      </c>
      <c r="U109" s="29">
        <v>30.723264756978427</v>
      </c>
      <c r="V109" s="29">
        <v>23.73153538046607</v>
      </c>
      <c r="W109" s="30">
        <v>21.310905858690752</v>
      </c>
      <c r="X109" s="30">
        <v>13.774438318188432</v>
      </c>
      <c r="Y109" s="30">
        <v>39.034262694897471</v>
      </c>
      <c r="Z109" s="30">
        <v>38.469800842287775</v>
      </c>
      <c r="AA109" s="30">
        <v>36.21749345168886</v>
      </c>
      <c r="AB109" s="30">
        <v>43.963620131496448</v>
      </c>
      <c r="AC109" s="30">
        <v>31.869340060354421</v>
      </c>
      <c r="AD109" s="30">
        <v>11.789512439417713</v>
      </c>
      <c r="AE109" s="30">
        <v>30.082644458015494</v>
      </c>
      <c r="AF109" s="30">
        <v>5.2877211575385035</v>
      </c>
      <c r="AG109" s="30">
        <v>1.6206211782267088</v>
      </c>
      <c r="AH109" s="30">
        <v>14.37267007462523</v>
      </c>
      <c r="AI109" s="30">
        <v>-4.8407962099956432</v>
      </c>
      <c r="AJ109" s="30">
        <v>46.810394005832265</v>
      </c>
      <c r="AK109" s="30">
        <v>26.256453572863919</v>
      </c>
      <c r="AL109" s="30">
        <v>6.3061756929557902</v>
      </c>
      <c r="AM109" s="30">
        <v>23.087612305637933</v>
      </c>
      <c r="AN109" s="30">
        <v>18.853973680739102</v>
      </c>
      <c r="AO109" s="30">
        <v>13.893914050973301</v>
      </c>
      <c r="AP109" s="30">
        <v>-1.8426711335648631</v>
      </c>
      <c r="AQ109" s="30">
        <v>16.496758559669818</v>
      </c>
      <c r="AR109" s="30">
        <v>11.072880986500925</v>
      </c>
      <c r="AS109" s="30">
        <v>19.774715840984356</v>
      </c>
      <c r="AT109" s="30">
        <v>-0.21065300483985794</v>
      </c>
      <c r="AU109" s="30">
        <v>7.5133813935856884</v>
      </c>
      <c r="AV109" s="30">
        <v>10.860526337098577</v>
      </c>
      <c r="AW109" s="30">
        <v>15.367172585612794</v>
      </c>
      <c r="AX109" s="30">
        <v>23.018013129382776</v>
      </c>
      <c r="AY109" s="30">
        <v>15.63740317278951</v>
      </c>
      <c r="AZ109" s="30">
        <v>24.082312000000002</v>
      </c>
      <c r="BA109" s="30">
        <v>22.902109999999997</v>
      </c>
      <c r="BB109" s="30">
        <v>20.627953000000002</v>
      </c>
      <c r="BC109" s="30">
        <v>34.817264999999999</v>
      </c>
      <c r="BD109" s="30">
        <v>21.526724999999999</v>
      </c>
      <c r="BE109" s="30">
        <v>17.788499000000002</v>
      </c>
      <c r="BF109" s="30">
        <v>20.919360742732394</v>
      </c>
      <c r="BG109" s="30">
        <v>3.4274680000000002</v>
      </c>
      <c r="BH109" s="30">
        <v>14.357561</v>
      </c>
      <c r="BI109" s="30">
        <v>10.022397</v>
      </c>
      <c r="BJ109" s="30">
        <v>17.396578999999999</v>
      </c>
      <c r="BK109" s="30">
        <v>13.978759</v>
      </c>
      <c r="BL109" s="30">
        <v>38.930928999999999</v>
      </c>
      <c r="BM109" s="30">
        <v>42.265732999999997</v>
      </c>
      <c r="BN109" s="30">
        <v>27.418312</v>
      </c>
      <c r="BO109" s="30">
        <v>29.719284999999999</v>
      </c>
      <c r="BP109" s="24">
        <f t="shared" si="20"/>
        <v>63.59937630528983</v>
      </c>
      <c r="BQ109" s="24">
        <f t="shared" si="21"/>
        <v>-6.5024103769409596</v>
      </c>
      <c r="BR109" s="24">
        <f t="shared" si="15"/>
        <v>24.37446475277266</v>
      </c>
      <c r="BT109" s="32"/>
      <c r="BU109" s="5"/>
      <c r="BV109" s="5"/>
      <c r="BW109" s="5"/>
      <c r="BX109" s="5"/>
      <c r="BY109" s="5"/>
      <c r="BZ109" s="5"/>
    </row>
    <row r="110" spans="1:78" ht="22.5" x14ac:dyDescent="0.65">
      <c r="A110" s="25"/>
      <c r="B110" s="146"/>
      <c r="C110" s="99" t="s">
        <v>95</v>
      </c>
      <c r="D110" s="28"/>
      <c r="E110" s="28"/>
      <c r="F110" s="28"/>
      <c r="G110" s="28"/>
      <c r="H110" s="28"/>
      <c r="I110" s="28"/>
      <c r="J110" s="28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48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>
        <v>-0.207785</v>
      </c>
      <c r="BA110" s="30">
        <v>-5.3592439999999959</v>
      </c>
      <c r="BB110" s="30">
        <v>-22.015630999999999</v>
      </c>
      <c r="BC110" s="30">
        <v>-15.819469</v>
      </c>
      <c r="BD110" s="30">
        <v>-6.6126849999999999</v>
      </c>
      <c r="BE110" s="30">
        <v>3.9329510000000001</v>
      </c>
      <c r="BF110" s="30">
        <v>7.5163455612003176</v>
      </c>
      <c r="BG110" s="30">
        <v>2.290686</v>
      </c>
      <c r="BH110" s="30">
        <v>5.9770820000000002</v>
      </c>
      <c r="BI110" s="30">
        <v>3.7720980000000002</v>
      </c>
      <c r="BJ110" s="30">
        <v>2.238029</v>
      </c>
      <c r="BK110" s="30">
        <v>1.6970689999999999</v>
      </c>
      <c r="BL110" s="30">
        <v>1.958191</v>
      </c>
      <c r="BM110" s="30">
        <v>4.5128579999999996</v>
      </c>
      <c r="BN110" s="30">
        <v>0.81304699999999996</v>
      </c>
      <c r="BO110" s="30">
        <v>0.72001499999999996</v>
      </c>
      <c r="BP110" s="24">
        <f t="shared" si="20"/>
        <v>7.5163455612003176</v>
      </c>
      <c r="BQ110" s="24">
        <f t="shared" si="21"/>
        <v>-22.015630999999999</v>
      </c>
      <c r="BR110" s="24">
        <f t="shared" si="15"/>
        <v>-0.91165265242497961</v>
      </c>
      <c r="BT110" s="32"/>
      <c r="BU110" s="5"/>
      <c r="BV110" s="5"/>
      <c r="BW110" s="5"/>
      <c r="BX110" s="5"/>
      <c r="BY110" s="5"/>
      <c r="BZ110" s="5"/>
    </row>
    <row r="111" spans="1:78" ht="22.5" x14ac:dyDescent="0.65">
      <c r="A111" s="25"/>
      <c r="B111" s="146"/>
      <c r="C111" s="27" t="s">
        <v>96</v>
      </c>
      <c r="D111" s="28">
        <v>20.523916670065429</v>
      </c>
      <c r="E111" s="28">
        <v>31.185172625789015</v>
      </c>
      <c r="F111" s="28">
        <v>37.788348601472165</v>
      </c>
      <c r="G111" s="28">
        <v>2.443766244472243</v>
      </c>
      <c r="H111" s="28">
        <v>-25.892647872693189</v>
      </c>
      <c r="I111" s="28">
        <v>-21.03449064715036</v>
      </c>
      <c r="J111" s="28">
        <v>-0.78397521089515232</v>
      </c>
      <c r="K111" s="29">
        <v>-5.4659840496011602</v>
      </c>
      <c r="L111" s="29">
        <v>32.308838195667199</v>
      </c>
      <c r="M111" s="29">
        <v>24.126613002791846</v>
      </c>
      <c r="N111" s="29">
        <v>6.7644018611484968</v>
      </c>
      <c r="O111" s="29">
        <v>26.620453791776832</v>
      </c>
      <c r="P111" s="29">
        <v>40.116297411569228</v>
      </c>
      <c r="Q111" s="29">
        <v>14.070557601855986</v>
      </c>
      <c r="R111" s="29">
        <v>28.476289882939959</v>
      </c>
      <c r="S111" s="29">
        <v>12.313488517207464</v>
      </c>
      <c r="T111" s="29">
        <v>-1.4744353458949113</v>
      </c>
      <c r="U111" s="29">
        <v>9.6864718277312392</v>
      </c>
      <c r="V111" s="29">
        <v>9.2711160758115483</v>
      </c>
      <c r="W111" s="30">
        <v>7.627302983716036</v>
      </c>
      <c r="X111" s="30">
        <v>12.967055720782225</v>
      </c>
      <c r="Y111" s="30">
        <v>4.8144855243938833</v>
      </c>
      <c r="Z111" s="30">
        <v>7.7127270051216508</v>
      </c>
      <c r="AA111" s="30">
        <v>17.50868405810844</v>
      </c>
      <c r="AB111" s="30">
        <v>28.323669355527329</v>
      </c>
      <c r="AC111" s="30">
        <v>5.541847514619767</v>
      </c>
      <c r="AD111" s="30">
        <v>-1.1115416868457546</v>
      </c>
      <c r="AE111" s="30">
        <v>6.270644018747074</v>
      </c>
      <c r="AF111" s="30">
        <v>1.381563867437726</v>
      </c>
      <c r="AG111" s="30">
        <v>-1.5565308698816915</v>
      </c>
      <c r="AH111" s="30">
        <v>3.2843217710242874</v>
      </c>
      <c r="AI111" s="30">
        <v>-4.6006698331506293</v>
      </c>
      <c r="AJ111" s="30">
        <v>11.036590394882962</v>
      </c>
      <c r="AK111" s="30">
        <v>19.490767741353686</v>
      </c>
      <c r="AL111" s="30">
        <v>3.5906038515140133</v>
      </c>
      <c r="AM111" s="30">
        <v>7.2550967541908911</v>
      </c>
      <c r="AN111" s="30">
        <v>4.4271453749383722</v>
      </c>
      <c r="AO111" s="30">
        <v>9.8526949772630772</v>
      </c>
      <c r="AP111" s="30">
        <v>1.5488089815996504</v>
      </c>
      <c r="AQ111" s="30">
        <v>10.466484267904438</v>
      </c>
      <c r="AR111" s="30">
        <v>-2.3629542107816417</v>
      </c>
      <c r="AS111" s="30">
        <v>11.686578423363532</v>
      </c>
      <c r="AT111" s="30">
        <v>5.7729288811877497</v>
      </c>
      <c r="AU111" s="30">
        <v>6.0932633216355905</v>
      </c>
      <c r="AV111" s="30">
        <v>7.6368863501171336E-2</v>
      </c>
      <c r="AW111" s="30">
        <v>5.3709962385430607</v>
      </c>
      <c r="AX111" s="30">
        <v>3.2893186108939396</v>
      </c>
      <c r="AY111" s="30">
        <v>6.747902764970851</v>
      </c>
      <c r="AZ111" s="30">
        <v>9.2899630000000002</v>
      </c>
      <c r="BA111" s="30">
        <v>-5.8562520000000022</v>
      </c>
      <c r="BB111" s="30">
        <v>-17.560137999999998</v>
      </c>
      <c r="BC111" s="30">
        <v>-2.6746940000000001</v>
      </c>
      <c r="BD111" s="30">
        <v>4.5960320000000001</v>
      </c>
      <c r="BE111" s="30">
        <v>-4.2658649999999998</v>
      </c>
      <c r="BF111" s="30">
        <v>13.225826018526647</v>
      </c>
      <c r="BG111" s="30">
        <v>-0.70490600000000003</v>
      </c>
      <c r="BH111" s="30">
        <v>0.66486800000000001</v>
      </c>
      <c r="BI111" s="30">
        <v>3.3871950000000002</v>
      </c>
      <c r="BJ111" s="30">
        <v>6.7666120000000003</v>
      </c>
      <c r="BK111" s="30">
        <v>9.8725290000000001</v>
      </c>
      <c r="BL111" s="30">
        <v>21.830835</v>
      </c>
      <c r="BM111" s="30">
        <v>31.063132</v>
      </c>
      <c r="BN111" s="30">
        <v>4.5000809999999998</v>
      </c>
      <c r="BO111" s="30">
        <v>9.0485220000000002</v>
      </c>
      <c r="BP111" s="24">
        <f t="shared" si="20"/>
        <v>40.116297411569228</v>
      </c>
      <c r="BQ111" s="24">
        <f t="shared" si="21"/>
        <v>-25.892647872693189</v>
      </c>
      <c r="BR111" s="24">
        <f t="shared" si="15"/>
        <v>8.0739702167055061</v>
      </c>
      <c r="BT111" s="32"/>
      <c r="BU111" s="5"/>
      <c r="BV111" s="5"/>
      <c r="BW111" s="5"/>
      <c r="BX111" s="5"/>
      <c r="BY111" s="5"/>
      <c r="BZ111" s="5"/>
    </row>
    <row r="112" spans="1:78" ht="22.5" x14ac:dyDescent="0.65">
      <c r="A112" s="25"/>
      <c r="B112" s="146"/>
      <c r="C112" s="27" t="s">
        <v>98</v>
      </c>
      <c r="D112" s="28">
        <v>5.5095552546227262</v>
      </c>
      <c r="E112" s="28">
        <v>15.779689233366661</v>
      </c>
      <c r="F112" s="28">
        <v>12.515568416399267</v>
      </c>
      <c r="G112" s="28">
        <v>2.575427154208549</v>
      </c>
      <c r="H112" s="28">
        <v>14.566085157115079</v>
      </c>
      <c r="I112" s="28">
        <v>17.199748607035062</v>
      </c>
      <c r="J112" s="28">
        <v>15.514074256877024</v>
      </c>
      <c r="K112" s="29">
        <v>34.154615926065773</v>
      </c>
      <c r="L112" s="29">
        <v>17.321433848592068</v>
      </c>
      <c r="M112" s="29">
        <v>18.977169010408694</v>
      </c>
      <c r="N112" s="29">
        <v>25.833988761054702</v>
      </c>
      <c r="O112" s="29">
        <v>20.560166143649155</v>
      </c>
      <c r="P112" s="29">
        <v>9.919142871360803</v>
      </c>
      <c r="Q112" s="29">
        <v>4.5427845747275519</v>
      </c>
      <c r="R112" s="29">
        <v>12.387484673147428</v>
      </c>
      <c r="S112" s="29">
        <v>1.183364314527555</v>
      </c>
      <c r="T112" s="29">
        <v>0.82156531656985576</v>
      </c>
      <c r="U112" s="29">
        <v>6.0406958239613981</v>
      </c>
      <c r="V112" s="29">
        <v>0.94667020529502466</v>
      </c>
      <c r="W112" s="30">
        <v>10.437863787034953</v>
      </c>
      <c r="X112" s="30">
        <v>-7.3178866720130769</v>
      </c>
      <c r="Y112" s="30">
        <v>-2.0587547940056377</v>
      </c>
      <c r="Z112" s="30">
        <v>7.5173037813212158</v>
      </c>
      <c r="AA112" s="30">
        <v>6.3703212368201374</v>
      </c>
      <c r="AB112" s="30">
        <v>5.5165887059704355</v>
      </c>
      <c r="AC112" s="30">
        <v>3.9128604339299136</v>
      </c>
      <c r="AD112" s="30">
        <v>2.2232883640137415</v>
      </c>
      <c r="AE112" s="30">
        <v>10.148842253222687</v>
      </c>
      <c r="AF112" s="30">
        <v>3.2714378638456889</v>
      </c>
      <c r="AG112" s="30">
        <v>12.81242976619715</v>
      </c>
      <c r="AH112" s="30">
        <v>0.32238573872522369</v>
      </c>
      <c r="AI112" s="30">
        <v>3.9167856534852352</v>
      </c>
      <c r="AJ112" s="30">
        <v>14.131335054367584</v>
      </c>
      <c r="AK112" s="30">
        <v>7.3086578638972552</v>
      </c>
      <c r="AL112" s="30">
        <v>10.056961347500351</v>
      </c>
      <c r="AM112" s="30">
        <v>11.757838412254273</v>
      </c>
      <c r="AN112" s="30">
        <v>-4.61161847879512</v>
      </c>
      <c r="AO112" s="30">
        <v>0.69697285213469895</v>
      </c>
      <c r="AP112" s="30">
        <v>1.1371767257217613</v>
      </c>
      <c r="AQ112" s="30">
        <v>3.653815234262825</v>
      </c>
      <c r="AR112" s="30">
        <v>-2.9710272651995835</v>
      </c>
      <c r="AS112" s="30">
        <v>1.5417879618978716</v>
      </c>
      <c r="AT112" s="30">
        <v>4.6025672799637132</v>
      </c>
      <c r="AU112" s="30">
        <v>-0.1747908764861702</v>
      </c>
      <c r="AV112" s="30">
        <v>0.58717104589236779</v>
      </c>
      <c r="AW112" s="30">
        <v>5.8986056639012796</v>
      </c>
      <c r="AX112" s="30">
        <v>5.7381606031294785</v>
      </c>
      <c r="AY112" s="30">
        <v>11.436777509052341</v>
      </c>
      <c r="AZ112" s="30">
        <v>8.4204399999999993</v>
      </c>
      <c r="BA112" s="30">
        <v>6.1934819999999995</v>
      </c>
      <c r="BB112" s="30">
        <v>-14.097281000000001</v>
      </c>
      <c r="BC112" s="30">
        <v>-7.9332060000000002</v>
      </c>
      <c r="BD112" s="30">
        <v>-4.3932719999999996</v>
      </c>
      <c r="BE112" s="30">
        <v>5.9316639999999996</v>
      </c>
      <c r="BF112" s="30">
        <v>5.9762862146513882</v>
      </c>
      <c r="BG112" s="30">
        <v>-2.5157449999999999</v>
      </c>
      <c r="BH112" s="30">
        <v>1.16723</v>
      </c>
      <c r="BI112" s="30">
        <v>0.79824499999999998</v>
      </c>
      <c r="BJ112" s="30">
        <v>6.2629599999999996</v>
      </c>
      <c r="BK112" s="30">
        <v>3.5630769999999998</v>
      </c>
      <c r="BL112" s="30">
        <v>8.0135170000000002</v>
      </c>
      <c r="BM112" s="30">
        <v>5.3383520000000004</v>
      </c>
      <c r="BN112" s="30">
        <v>7.0291750000000004</v>
      </c>
      <c r="BO112" s="30">
        <v>8.5830680000000008</v>
      </c>
      <c r="BP112" s="24">
        <f t="shared" si="20"/>
        <v>34.154615926065773</v>
      </c>
      <c r="BQ112" s="24">
        <f t="shared" si="21"/>
        <v>-14.097281000000001</v>
      </c>
      <c r="BR112" s="24">
        <f t="shared" si="15"/>
        <v>6.289860606494976</v>
      </c>
      <c r="BT112" s="32"/>
      <c r="BU112" s="5"/>
      <c r="BV112" s="5"/>
      <c r="BW112" s="5"/>
      <c r="BX112" s="5"/>
      <c r="BY112" s="5"/>
      <c r="BZ112" s="5"/>
    </row>
    <row r="113" spans="1:78" ht="22.5" x14ac:dyDescent="0.65">
      <c r="A113" s="25"/>
      <c r="B113" s="145" t="s">
        <v>109</v>
      </c>
      <c r="C113" s="27" t="s">
        <v>104</v>
      </c>
      <c r="D113" s="28">
        <v>8.4037193969520025</v>
      </c>
      <c r="E113" s="28">
        <v>9.6003699925766384</v>
      </c>
      <c r="F113" s="28">
        <v>13.189269893732849</v>
      </c>
      <c r="G113" s="28">
        <v>8.0328988648162198</v>
      </c>
      <c r="H113" s="28">
        <v>7.2844777211465281</v>
      </c>
      <c r="I113" s="28">
        <v>1.3372624282261449</v>
      </c>
      <c r="J113" s="28">
        <v>22.74431954988502</v>
      </c>
      <c r="K113" s="29">
        <v>8.640501903830236</v>
      </c>
      <c r="L113" s="29">
        <v>6.704992484387156</v>
      </c>
      <c r="M113" s="29">
        <v>-3.0464020897592752</v>
      </c>
      <c r="N113" s="29">
        <v>-0.29383492903815411</v>
      </c>
      <c r="O113" s="29">
        <v>14.146904286431578</v>
      </c>
      <c r="P113" s="29">
        <v>-4.4372836514969647</v>
      </c>
      <c r="Q113" s="29">
        <v>-8.413260922011748</v>
      </c>
      <c r="R113" s="29">
        <v>0.72814293146918097</v>
      </c>
      <c r="S113" s="29">
        <v>0.35178648925798239</v>
      </c>
      <c r="T113" s="29">
        <v>-7.1884348540703593</v>
      </c>
      <c r="U113" s="29">
        <v>1.8702375802485629</v>
      </c>
      <c r="V113" s="29">
        <v>-3.7404632631937207</v>
      </c>
      <c r="W113" s="30">
        <v>-1.8542444922126133</v>
      </c>
      <c r="X113" s="30">
        <v>-3.4738782724255439</v>
      </c>
      <c r="Y113" s="30">
        <v>3.6052869352784471</v>
      </c>
      <c r="Z113" s="30">
        <v>0.25509132686849678</v>
      </c>
      <c r="AA113" s="30">
        <v>3.0061797405200159</v>
      </c>
      <c r="AB113" s="30">
        <v>10.437517466461776</v>
      </c>
      <c r="AC113" s="30">
        <v>3.485906852464475</v>
      </c>
      <c r="AD113" s="30">
        <v>-8.7582404486583449</v>
      </c>
      <c r="AE113" s="30">
        <v>3.4208644203813465</v>
      </c>
      <c r="AF113" s="30">
        <v>-11.033402490820679</v>
      </c>
      <c r="AG113" s="30">
        <v>-1.0265246703360436</v>
      </c>
      <c r="AH113" s="30">
        <v>6.6313594161934386</v>
      </c>
      <c r="AI113" s="30">
        <v>5.5114462185709643</v>
      </c>
      <c r="AJ113" s="30">
        <v>2.4032103435183245</v>
      </c>
      <c r="AK113" s="30">
        <v>-7.5007090153904672</v>
      </c>
      <c r="AL113" s="30">
        <v>2.6828278861763275</v>
      </c>
      <c r="AM113" s="30">
        <v>8.1736051589213368</v>
      </c>
      <c r="AN113" s="30">
        <v>-1.9827813969817329</v>
      </c>
      <c r="AO113" s="30">
        <v>-2.3588172932026117</v>
      </c>
      <c r="AP113" s="30">
        <v>3.2217252703428665</v>
      </c>
      <c r="AQ113" s="30">
        <v>-3.2090793990606881</v>
      </c>
      <c r="AR113" s="30">
        <v>-2.0887906194630843</v>
      </c>
      <c r="AS113" s="30">
        <v>1.2065246848610196</v>
      </c>
      <c r="AT113" s="30">
        <v>0.85802237385497904</v>
      </c>
      <c r="AU113" s="30">
        <v>-3.7334247031663819</v>
      </c>
      <c r="AV113" s="30">
        <v>-3.5650070427950764</v>
      </c>
      <c r="AW113" s="30">
        <v>1.2557252740987979</v>
      </c>
      <c r="AX113" s="30">
        <v>-3.8514222559404363</v>
      </c>
      <c r="AY113" s="30">
        <v>-8.7989885291150571</v>
      </c>
      <c r="AZ113" s="30">
        <v>10.084953000000001</v>
      </c>
      <c r="BA113" s="30">
        <v>5.5336430000000032</v>
      </c>
      <c r="BB113" s="30">
        <v>37.911611999999998</v>
      </c>
      <c r="BC113" s="30">
        <v>22.302690999999999</v>
      </c>
      <c r="BD113" s="30">
        <v>31.909390999999999</v>
      </c>
      <c r="BE113" s="30">
        <v>10.837168999999999</v>
      </c>
      <c r="BF113" s="30">
        <v>15.044259990064281</v>
      </c>
      <c r="BG113" s="30">
        <v>3.5616690000000002</v>
      </c>
      <c r="BH113" s="30">
        <v>4.1202889999999996</v>
      </c>
      <c r="BI113" s="30">
        <v>6.3656940000000004</v>
      </c>
      <c r="BJ113" s="30">
        <v>7.266203</v>
      </c>
      <c r="BK113" s="30">
        <v>3.9081329999999999</v>
      </c>
      <c r="BL113" s="30">
        <v>4.6884579999999998</v>
      </c>
      <c r="BM113" s="30">
        <v>10.241132</v>
      </c>
      <c r="BN113" s="30">
        <v>5.2938450000000001</v>
      </c>
      <c r="BO113" s="30">
        <v>10.328274</v>
      </c>
      <c r="BP113" s="24">
        <f t="shared" si="20"/>
        <v>37.911611999999998</v>
      </c>
      <c r="BQ113" s="24">
        <f t="shared" si="21"/>
        <v>-11.033402490820679</v>
      </c>
      <c r="BR113" s="24">
        <f t="shared" si="15"/>
        <v>4.0348844147249689</v>
      </c>
      <c r="BT113" s="32"/>
      <c r="BU113" s="5"/>
      <c r="BV113" s="5"/>
      <c r="BW113" s="5"/>
      <c r="BX113" s="5"/>
      <c r="BY113" s="5"/>
      <c r="BZ113" s="5"/>
    </row>
    <row r="114" spans="1:78" ht="22.5" x14ac:dyDescent="0.65">
      <c r="A114" s="25"/>
      <c r="B114" s="145"/>
      <c r="C114" s="27" t="s">
        <v>71</v>
      </c>
      <c r="D114" s="28">
        <v>16.119414420684926</v>
      </c>
      <c r="E114" s="28">
        <v>21.943897450680154</v>
      </c>
      <c r="F114" s="28">
        <v>12.464417076274406</v>
      </c>
      <c r="G114" s="28">
        <v>23.834024379629479</v>
      </c>
      <c r="H114" s="28">
        <v>37.378262521573355</v>
      </c>
      <c r="I114" s="28">
        <v>27.324484697527254</v>
      </c>
      <c r="J114" s="28">
        <v>10.934580179159109</v>
      </c>
      <c r="K114" s="29">
        <v>16.407949772096231</v>
      </c>
      <c r="L114" s="29">
        <v>-5.0262056344938317</v>
      </c>
      <c r="M114" s="29">
        <v>1.2620184116173805</v>
      </c>
      <c r="N114" s="29">
        <v>-1.6413852874782404</v>
      </c>
      <c r="O114" s="29">
        <v>6.1458382941140632</v>
      </c>
      <c r="P114" s="29">
        <v>-3.3781775605904172</v>
      </c>
      <c r="Q114" s="29">
        <v>11.299548864349269</v>
      </c>
      <c r="R114" s="29">
        <v>1.9404730414497344</v>
      </c>
      <c r="S114" s="29">
        <v>6.0862605560221805</v>
      </c>
      <c r="T114" s="29">
        <v>8.6099317546386338</v>
      </c>
      <c r="U114" s="29">
        <v>14.836043523861854</v>
      </c>
      <c r="V114" s="29">
        <v>11.840811981804762</v>
      </c>
      <c r="W114" s="30">
        <v>2.8235767499908877</v>
      </c>
      <c r="X114" s="30">
        <v>-7.4827917375767798</v>
      </c>
      <c r="Y114" s="30">
        <v>10.950474514984688</v>
      </c>
      <c r="Z114" s="30">
        <v>27.594932046705427</v>
      </c>
      <c r="AA114" s="30">
        <v>6.3420856796884832</v>
      </c>
      <c r="AB114" s="30">
        <v>20.87115727273601</v>
      </c>
      <c r="AC114" s="30">
        <v>14.283212094880383</v>
      </c>
      <c r="AD114" s="30">
        <v>2.8608573651596103</v>
      </c>
      <c r="AE114" s="30">
        <v>10.310165574598638</v>
      </c>
      <c r="AF114" s="30">
        <v>-3.2017883406898102</v>
      </c>
      <c r="AG114" s="30">
        <v>2.4158357105993113</v>
      </c>
      <c r="AH114" s="30">
        <v>10.045286571420487</v>
      </c>
      <c r="AI114" s="30">
        <v>9.6327161256517151</v>
      </c>
      <c r="AJ114" s="30">
        <v>0.39299314624884923</v>
      </c>
      <c r="AK114" s="30">
        <v>-4.0860781619358466</v>
      </c>
      <c r="AL114" s="30">
        <v>16.201386459032523</v>
      </c>
      <c r="AM114" s="30">
        <v>4.408895237759836</v>
      </c>
      <c r="AN114" s="30">
        <v>-7.3481823427566511</v>
      </c>
      <c r="AO114" s="30">
        <v>0.34837727988591272</v>
      </c>
      <c r="AP114" s="30">
        <v>-3.1345995155027264</v>
      </c>
      <c r="AQ114" s="30">
        <v>2.3255105491423014</v>
      </c>
      <c r="AR114" s="30">
        <v>-1.9492827379002353</v>
      </c>
      <c r="AS114" s="30">
        <v>3.4095658454960209</v>
      </c>
      <c r="AT114" s="30">
        <v>-2.0110039541666387</v>
      </c>
      <c r="AU114" s="30">
        <v>-0.78678445596763691</v>
      </c>
      <c r="AV114" s="30">
        <v>1.3431567756776235</v>
      </c>
      <c r="AW114" s="30">
        <v>2.731551173534128</v>
      </c>
      <c r="AX114" s="30">
        <v>1.280756727937834</v>
      </c>
      <c r="AY114" s="30">
        <v>-12.885617531967132</v>
      </c>
      <c r="AZ114" s="30">
        <v>6.7393890000000001</v>
      </c>
      <c r="BA114" s="30">
        <v>5.3755360000000048</v>
      </c>
      <c r="BB114" s="30">
        <v>11.134831</v>
      </c>
      <c r="BC114" s="30">
        <v>14.406686000000001</v>
      </c>
      <c r="BD114" s="30">
        <v>6.3532219999999997</v>
      </c>
      <c r="BE114" s="30">
        <v>7.9060439999999996</v>
      </c>
      <c r="BF114" s="30">
        <v>1.7137495381793781</v>
      </c>
      <c r="BG114" s="30">
        <v>-0.482487</v>
      </c>
      <c r="BH114" s="30">
        <v>0.81615199999999999</v>
      </c>
      <c r="BI114" s="30">
        <v>-0.27773300000000001</v>
      </c>
      <c r="BJ114" s="30">
        <v>0.125053</v>
      </c>
      <c r="BK114" s="30">
        <v>1.412488</v>
      </c>
      <c r="BL114" s="30">
        <v>3.6834519999999999</v>
      </c>
      <c r="BM114" s="30">
        <v>3.6342059999999998</v>
      </c>
      <c r="BN114" s="30">
        <v>1.8606119999999999</v>
      </c>
      <c r="BO114" s="30">
        <v>-1.642315</v>
      </c>
      <c r="BP114" s="24">
        <f t="shared" si="20"/>
        <v>37.378262521573355</v>
      </c>
      <c r="BQ114" s="24">
        <f t="shared" si="21"/>
        <v>-12.885617531967132</v>
      </c>
      <c r="BR114" s="24">
        <f t="shared" si="15"/>
        <v>6.0754287203713586</v>
      </c>
      <c r="BT114" s="32"/>
      <c r="BU114" s="5"/>
      <c r="BV114" s="5"/>
      <c r="BW114" s="5"/>
      <c r="BX114" s="5"/>
      <c r="BY114" s="5"/>
      <c r="BZ114" s="5"/>
    </row>
    <row r="115" spans="1:78" ht="22.5" x14ac:dyDescent="0.65">
      <c r="A115" s="25"/>
      <c r="B115" s="100" t="s">
        <v>107</v>
      </c>
      <c r="C115" s="27" t="s">
        <v>108</v>
      </c>
      <c r="D115" s="28">
        <v>11.637043591914924</v>
      </c>
      <c r="E115" s="28">
        <v>14.100180611667055</v>
      </c>
      <c r="F115" s="28">
        <v>-8.8533600621203572</v>
      </c>
      <c r="G115" s="28">
        <v>8.9128892415515963</v>
      </c>
      <c r="H115" s="28">
        <v>-5.3681662450881804</v>
      </c>
      <c r="I115" s="28">
        <v>13.489267773818712</v>
      </c>
      <c r="J115" s="28">
        <v>21.99912573919659</v>
      </c>
      <c r="K115" s="29">
        <v>16.690086477665378</v>
      </c>
      <c r="L115" s="29">
        <v>12.723583773457689</v>
      </c>
      <c r="M115" s="29">
        <v>13.285503590840738</v>
      </c>
      <c r="N115" s="29">
        <v>20.12936644037892</v>
      </c>
      <c r="O115" s="29">
        <v>22.253563750379836</v>
      </c>
      <c r="P115" s="29">
        <v>4.4895793207088728</v>
      </c>
      <c r="Q115" s="29">
        <v>-2.0893108550934323</v>
      </c>
      <c r="R115" s="29">
        <v>-11.295555706518885</v>
      </c>
      <c r="S115" s="29">
        <v>0.89885161574182826</v>
      </c>
      <c r="T115" s="29">
        <v>0.66691854410318951</v>
      </c>
      <c r="U115" s="29">
        <v>9.1723439479040714</v>
      </c>
      <c r="V115" s="29">
        <v>14.128302249334459</v>
      </c>
      <c r="W115" s="30">
        <v>5.2859489143348508</v>
      </c>
      <c r="X115" s="30">
        <v>-9.5420500352290318</v>
      </c>
      <c r="Y115" s="30">
        <v>11.66367431038322</v>
      </c>
      <c r="Z115" s="30">
        <v>11.727264986214745</v>
      </c>
      <c r="AA115" s="30">
        <v>2.2058413221083528</v>
      </c>
      <c r="AB115" s="30">
        <v>9.2357779048658042</v>
      </c>
      <c r="AC115" s="30">
        <v>13.898066088705329</v>
      </c>
      <c r="AD115" s="30">
        <v>3.324236054703074</v>
      </c>
      <c r="AE115" s="30">
        <v>0</v>
      </c>
      <c r="AF115" s="30">
        <v>6.9244670451786288</v>
      </c>
      <c r="AG115" s="30">
        <v>5.384926276677743</v>
      </c>
      <c r="AH115" s="30">
        <v>4.3116164042530469</v>
      </c>
      <c r="AI115" s="30">
        <v>2.5831923167744999</v>
      </c>
      <c r="AJ115" s="30">
        <v>14.650914092883708</v>
      </c>
      <c r="AK115" s="30">
        <v>18.306509018843872</v>
      </c>
      <c r="AL115" s="30">
        <v>-0.60286546582625322</v>
      </c>
      <c r="AM115" s="30">
        <v>11.883040504508065</v>
      </c>
      <c r="AN115" s="30">
        <v>12.336565295104604</v>
      </c>
      <c r="AO115" s="30">
        <v>11.775907763619699</v>
      </c>
      <c r="AP115" s="30">
        <v>7.2922992671768796</v>
      </c>
      <c r="AQ115" s="30">
        <v>0.84229076923389345</v>
      </c>
      <c r="AR115" s="30">
        <v>2.5218535948899694</v>
      </c>
      <c r="AS115" s="30">
        <v>4.3405613801190883</v>
      </c>
      <c r="AT115" s="30">
        <v>-0.18282012659191266</v>
      </c>
      <c r="AU115" s="30">
        <v>-2.0565927032634237</v>
      </c>
      <c r="AV115" s="30">
        <v>-5.8935212042834246</v>
      </c>
      <c r="AW115" s="30">
        <v>5.9607127622760965</v>
      </c>
      <c r="AX115" s="30">
        <v>-3.417041822071889</v>
      </c>
      <c r="AY115" s="30">
        <v>11.193437328875476</v>
      </c>
      <c r="AZ115" s="30">
        <v>4.9082569999999999</v>
      </c>
      <c r="BA115" s="30">
        <v>21.034177</v>
      </c>
      <c r="BB115" s="30">
        <v>16.927873000000002</v>
      </c>
      <c r="BC115" s="30">
        <v>14.976093000000001</v>
      </c>
      <c r="BD115" s="30">
        <v>4.9268320000000001</v>
      </c>
      <c r="BE115" s="30">
        <v>11.418856</v>
      </c>
      <c r="BF115" s="30">
        <v>0.99292314100333301</v>
      </c>
      <c r="BG115" s="30">
        <v>0</v>
      </c>
      <c r="BH115" s="30">
        <v>0</v>
      </c>
      <c r="BI115" s="30">
        <v>0</v>
      </c>
      <c r="BJ115" s="30">
        <v>0.463003</v>
      </c>
      <c r="BK115" s="30">
        <v>1.514686</v>
      </c>
      <c r="BL115" s="30">
        <v>0.42373</v>
      </c>
      <c r="BM115" s="30">
        <v>-4.173997</v>
      </c>
      <c r="BN115" s="30">
        <v>-22.290519</v>
      </c>
      <c r="BO115" s="30">
        <v>-27.061506000000001</v>
      </c>
      <c r="BP115" s="24">
        <f t="shared" si="20"/>
        <v>22.253563750379836</v>
      </c>
      <c r="BQ115" s="24">
        <f t="shared" si="21"/>
        <v>-27.061506000000001</v>
      </c>
      <c r="BR115" s="24">
        <f t="shared" si="15"/>
        <v>5.2653880310204837</v>
      </c>
      <c r="BT115" s="32"/>
      <c r="BU115" s="5"/>
      <c r="BV115" s="5"/>
      <c r="BW115" s="5"/>
      <c r="BX115" s="5"/>
      <c r="BY115" s="5"/>
      <c r="BZ115" s="5"/>
    </row>
    <row r="116" spans="1:78" ht="22.5" x14ac:dyDescent="0.65">
      <c r="A116" s="25"/>
      <c r="B116" s="26"/>
      <c r="C116" s="27" t="s">
        <v>79</v>
      </c>
      <c r="D116" s="28">
        <v>-3.1953235718472222</v>
      </c>
      <c r="E116" s="28"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9">
        <v>0</v>
      </c>
      <c r="L116" s="29">
        <v>4.278226758771325</v>
      </c>
      <c r="M116" s="29">
        <v>4.2154498429596092</v>
      </c>
      <c r="N116" s="29">
        <v>0</v>
      </c>
      <c r="O116" s="29">
        <v>0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29">
        <v>9.7535919269797837</v>
      </c>
      <c r="V116" s="29">
        <v>0</v>
      </c>
      <c r="W116" s="30">
        <v>0</v>
      </c>
      <c r="X116" s="30">
        <v>0</v>
      </c>
      <c r="Y116" s="30">
        <v>0</v>
      </c>
      <c r="Z116" s="30">
        <v>0</v>
      </c>
      <c r="AA116" s="30">
        <v>0</v>
      </c>
      <c r="AB116" s="30">
        <v>0</v>
      </c>
      <c r="AC116" s="30">
        <v>0</v>
      </c>
      <c r="AD116" s="30">
        <v>0</v>
      </c>
      <c r="AE116" s="30">
        <v>0</v>
      </c>
      <c r="AF116" s="30">
        <v>0</v>
      </c>
      <c r="AG116" s="30">
        <v>0</v>
      </c>
      <c r="AH116" s="30">
        <v>0</v>
      </c>
      <c r="AI116" s="30">
        <v>0</v>
      </c>
      <c r="AJ116" s="30">
        <v>0.43763599648870383</v>
      </c>
      <c r="AK116" s="30">
        <v>0</v>
      </c>
      <c r="AL116" s="30">
        <v>0</v>
      </c>
      <c r="AM116" s="30">
        <v>0</v>
      </c>
      <c r="AN116" s="30">
        <v>0</v>
      </c>
      <c r="AO116" s="30">
        <v>0</v>
      </c>
      <c r="AP116" s="30">
        <v>0</v>
      </c>
      <c r="AQ116" s="30">
        <v>0</v>
      </c>
      <c r="AR116" s="30">
        <v>0</v>
      </c>
      <c r="AS116" s="30">
        <v>0</v>
      </c>
      <c r="AT116" s="30">
        <v>0</v>
      </c>
      <c r="AU116" s="30">
        <v>0</v>
      </c>
      <c r="AV116" s="30">
        <v>5.5665198689228657</v>
      </c>
      <c r="AW116" s="30">
        <v>5.5487816844429672</v>
      </c>
      <c r="AX116" s="30">
        <v>0</v>
      </c>
      <c r="AY116" s="30">
        <v>0</v>
      </c>
      <c r="AZ116" s="30">
        <v>0</v>
      </c>
      <c r="BA116" s="30">
        <v>11.615607000000001</v>
      </c>
      <c r="BB116" s="30">
        <v>6.4899639999999996</v>
      </c>
      <c r="BC116" s="30">
        <v>-0.133049</v>
      </c>
      <c r="BD116" s="30">
        <v>-0.142787</v>
      </c>
      <c r="BE116" s="30">
        <v>0</v>
      </c>
      <c r="BF116" s="30">
        <v>3.0223652617131518</v>
      </c>
      <c r="BG116" s="30">
        <v>0</v>
      </c>
      <c r="BH116" s="30">
        <v>0</v>
      </c>
      <c r="BI116" s="30">
        <v>0</v>
      </c>
      <c r="BJ116" s="30">
        <v>0</v>
      </c>
      <c r="BK116" s="30">
        <v>0</v>
      </c>
      <c r="BL116" s="30">
        <v>0</v>
      </c>
      <c r="BM116" s="30">
        <v>0</v>
      </c>
      <c r="BN116" s="30">
        <v>0</v>
      </c>
      <c r="BO116" s="30">
        <v>0</v>
      </c>
      <c r="BP116" s="24">
        <f t="shared" si="20"/>
        <v>11.615607000000001</v>
      </c>
      <c r="BQ116" s="24">
        <f t="shared" si="21"/>
        <v>-3.1953235718472222</v>
      </c>
      <c r="BR116" s="24">
        <f t="shared" si="15"/>
        <v>0.74151535575673733</v>
      </c>
      <c r="BT116" s="32"/>
      <c r="BU116" s="5"/>
      <c r="BV116" s="5"/>
      <c r="BW116" s="5"/>
      <c r="BX116" s="5"/>
      <c r="BY116" s="5"/>
      <c r="BZ116" s="5"/>
    </row>
    <row r="117" spans="1:78" ht="22.5" x14ac:dyDescent="0.65">
      <c r="A117" s="25"/>
      <c r="B117" s="17">
        <v>8</v>
      </c>
      <c r="C117" s="39" t="s">
        <v>110</v>
      </c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 t="s">
        <v>189</v>
      </c>
      <c r="BA117" s="36"/>
      <c r="BB117" s="36" t="s">
        <v>189</v>
      </c>
      <c r="BC117" s="36" t="s">
        <v>189</v>
      </c>
      <c r="BD117" s="36"/>
      <c r="BE117" s="36"/>
      <c r="BF117" s="36"/>
      <c r="BG117" s="36" t="s">
        <v>189</v>
      </c>
      <c r="BH117" s="36" t="s">
        <v>189</v>
      </c>
      <c r="BI117" s="36" t="s">
        <v>189</v>
      </c>
      <c r="BJ117" s="36" t="s">
        <v>189</v>
      </c>
      <c r="BK117" s="36" t="s">
        <v>189</v>
      </c>
      <c r="BL117" s="36" t="s">
        <v>189</v>
      </c>
      <c r="BM117" s="36" t="s">
        <v>189</v>
      </c>
      <c r="BN117" s="36" t="s">
        <v>189</v>
      </c>
      <c r="BO117" s="36" t="s">
        <v>189</v>
      </c>
      <c r="BP117" s="24"/>
      <c r="BQ117" s="24"/>
      <c r="BR117" s="24" t="str">
        <f t="shared" si="15"/>
        <v/>
      </c>
      <c r="BT117" s="32"/>
      <c r="BU117" s="5"/>
      <c r="BV117" s="5"/>
      <c r="BW117" s="5"/>
      <c r="BX117" s="5"/>
      <c r="BY117" s="5"/>
      <c r="BZ117" s="5"/>
    </row>
    <row r="118" spans="1:78" ht="22.5" x14ac:dyDescent="0.65">
      <c r="A118" s="25"/>
      <c r="B118" s="26"/>
      <c r="C118" s="27" t="s">
        <v>56</v>
      </c>
      <c r="D118" s="140"/>
      <c r="E118" s="140"/>
      <c r="F118" s="140"/>
      <c r="G118" s="140"/>
      <c r="H118" s="140"/>
      <c r="I118" s="140"/>
      <c r="J118" s="140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2"/>
      <c r="X118" s="142"/>
      <c r="Y118" s="142">
        <v>4.857210941336314</v>
      </c>
      <c r="Z118" s="142">
        <v>5.3305541237621412</v>
      </c>
      <c r="AA118" s="142">
        <v>9.9358425664693506</v>
      </c>
      <c r="AB118" s="142">
        <v>-9.1997290320433347</v>
      </c>
      <c r="AC118" s="142">
        <v>-20.437792122066774</v>
      </c>
      <c r="AD118" s="142">
        <v>-6.6843207017461621</v>
      </c>
      <c r="AE118" s="142">
        <v>5.2694021051339259</v>
      </c>
      <c r="AF118" s="142">
        <v>-8.1538689896293963</v>
      </c>
      <c r="AG118" s="142">
        <v>-8.2378485785645523</v>
      </c>
      <c r="AH118" s="142">
        <v>-13.099176638549192</v>
      </c>
      <c r="AI118" s="142">
        <v>-10.010557506525677</v>
      </c>
      <c r="AJ118" s="142">
        <v>-4.0716966314099494</v>
      </c>
      <c r="AK118" s="142">
        <v>2.3953614336418014</v>
      </c>
      <c r="AL118" s="142">
        <v>-4.4589922750898481</v>
      </c>
      <c r="AM118" s="142">
        <v>-1.3700819212782811</v>
      </c>
      <c r="AN118" s="142">
        <v>5.0892702253724309</v>
      </c>
      <c r="AO118" s="142">
        <v>4.3917642339426433</v>
      </c>
      <c r="AP118" s="142">
        <v>3.5611734369088675</v>
      </c>
      <c r="AQ118" s="142">
        <v>3.834456133688414</v>
      </c>
      <c r="AR118" s="142">
        <v>4.970413100690366</v>
      </c>
      <c r="AS118" s="142">
        <v>14.624219443913338</v>
      </c>
      <c r="AT118" s="142">
        <v>-2.3541834376623494</v>
      </c>
      <c r="AU118" s="142">
        <v>5.9581206899117429</v>
      </c>
      <c r="AV118" s="142">
        <v>9.3233607965221914</v>
      </c>
      <c r="AW118" s="142">
        <v>10.249992936252516</v>
      </c>
      <c r="AX118" s="142">
        <v>-2.232939363747116</v>
      </c>
      <c r="AY118" s="142">
        <v>-4.998413637169028</v>
      </c>
      <c r="AZ118" s="142">
        <v>-9.9523672710505746</v>
      </c>
      <c r="BA118" s="142">
        <v>-11.685498945855866</v>
      </c>
      <c r="BB118" s="142">
        <v>-27.992447976800261</v>
      </c>
      <c r="BC118" s="142">
        <v>-18.33456349250628</v>
      </c>
      <c r="BD118" s="142">
        <v>-14.266233373371216</v>
      </c>
      <c r="BE118" s="142">
        <v>-2.0878293320552919</v>
      </c>
      <c r="BF118" s="142">
        <v>-8.5503859999999996</v>
      </c>
      <c r="BG118" s="142">
        <v>-3.6442510000000001</v>
      </c>
      <c r="BH118" s="142">
        <v>-4</v>
      </c>
      <c r="BI118" s="142">
        <v>-0.35931800000000003</v>
      </c>
      <c r="BJ118" s="142">
        <v>1.998659</v>
      </c>
      <c r="BK118" s="142">
        <v>0.33137299999999997</v>
      </c>
      <c r="BL118" s="142">
        <v>1.130652</v>
      </c>
      <c r="BM118" s="142">
        <v>7.9856090000000002</v>
      </c>
      <c r="BN118" s="142">
        <v>-5.816675</v>
      </c>
      <c r="BO118" s="142">
        <v>-1.047984</v>
      </c>
      <c r="BP118" s="24">
        <f t="shared" ref="BP118:BP125" si="22">IFERROR(MAX(D118:BO118),"")</f>
        <v>14.624219443913338</v>
      </c>
      <c r="BQ118" s="24">
        <f t="shared" ref="BQ118:BQ125" si="23">IFERROR(MIN(D118:BO118),"")</f>
        <v>-27.992447976800261</v>
      </c>
      <c r="BR118" s="24">
        <f t="shared" si="15"/>
        <v>-2.3676679083622121</v>
      </c>
      <c r="BT118" s="32"/>
      <c r="BU118" s="5"/>
      <c r="BV118" s="5"/>
      <c r="BW118" s="5"/>
      <c r="BX118" s="5"/>
      <c r="BY118" s="5"/>
      <c r="BZ118" s="5"/>
    </row>
    <row r="119" spans="1:78" ht="22.5" x14ac:dyDescent="0.65">
      <c r="A119" s="25"/>
      <c r="B119" s="147" t="s">
        <v>57</v>
      </c>
      <c r="C119" s="27" t="s">
        <v>59</v>
      </c>
      <c r="D119" s="28"/>
      <c r="E119" s="28"/>
      <c r="F119" s="28"/>
      <c r="G119" s="28"/>
      <c r="H119" s="28"/>
      <c r="I119" s="28"/>
      <c r="J119" s="28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30"/>
      <c r="X119" s="30"/>
      <c r="Y119" s="30">
        <v>1.748988074848592</v>
      </c>
      <c r="Z119" s="30">
        <v>-3.4980077845788053</v>
      </c>
      <c r="AA119" s="30">
        <v>1.6239013064902292</v>
      </c>
      <c r="AB119" s="30">
        <v>-9.4550038115143238</v>
      </c>
      <c r="AC119" s="30">
        <v>-14.563470295885592</v>
      </c>
      <c r="AD119" s="30">
        <v>-0.70258995708414407</v>
      </c>
      <c r="AE119" s="30">
        <v>5.0413107401757529</v>
      </c>
      <c r="AF119" s="30">
        <v>-6.2518951048353921</v>
      </c>
      <c r="AG119" s="30">
        <v>-4.9704747562363032</v>
      </c>
      <c r="AH119" s="30">
        <v>-5.3704083084798162</v>
      </c>
      <c r="AI119" s="30">
        <v>-2.8704277588102691</v>
      </c>
      <c r="AJ119" s="31">
        <v>-12.778238865969154</v>
      </c>
      <c r="AK119" s="30">
        <v>2.2519050176460826</v>
      </c>
      <c r="AL119" s="30">
        <v>-1.8406054405503389</v>
      </c>
      <c r="AM119" s="30">
        <v>-4.2824541416514466</v>
      </c>
      <c r="AN119" s="30">
        <v>3.5823312295373437</v>
      </c>
      <c r="AO119" s="30">
        <v>4.3258372921392247</v>
      </c>
      <c r="AP119" s="30">
        <v>4.0816063159396272</v>
      </c>
      <c r="AQ119" s="30">
        <v>0.26519278466292395</v>
      </c>
      <c r="AR119" s="30">
        <v>7.8661289361277626</v>
      </c>
      <c r="AS119" s="30">
        <v>0</v>
      </c>
      <c r="AT119" s="30">
        <v>-1.0306544788442813</v>
      </c>
      <c r="AU119" s="30">
        <v>-2.4202760945085182</v>
      </c>
      <c r="AV119" s="30">
        <v>2.5958975527592454</v>
      </c>
      <c r="AW119" s="30">
        <v>3.4201037850528051</v>
      </c>
      <c r="AX119" s="30">
        <v>-2.7087414110151444</v>
      </c>
      <c r="AY119" s="30">
        <v>-2.6989672604004058</v>
      </c>
      <c r="AZ119" s="30">
        <v>-3.5030619999999999</v>
      </c>
      <c r="BA119" s="30">
        <v>-7.1422979999999976</v>
      </c>
      <c r="BB119" s="30">
        <v>-30.990386999999998</v>
      </c>
      <c r="BC119" s="30">
        <v>-19.147390999999999</v>
      </c>
      <c r="BD119" s="30">
        <v>-13.567356</v>
      </c>
      <c r="BE119" s="30">
        <v>0.99277899999999997</v>
      </c>
      <c r="BF119" s="30">
        <v>-7.6761683354213224</v>
      </c>
      <c r="BG119" s="30">
        <v>-0.32034800000000002</v>
      </c>
      <c r="BH119" s="30">
        <v>-5.5679860000000003</v>
      </c>
      <c r="BI119" s="30">
        <v>-0.79156599999999999</v>
      </c>
      <c r="BJ119" s="30">
        <v>4.112565</v>
      </c>
      <c r="BK119" s="30">
        <v>1.396766</v>
      </c>
      <c r="BL119" s="30">
        <v>4.0509870000000001</v>
      </c>
      <c r="BM119" s="30">
        <v>4.0274900000000002</v>
      </c>
      <c r="BN119" s="30">
        <v>-8.9825959999999991</v>
      </c>
      <c r="BO119" s="30">
        <v>1.148039</v>
      </c>
      <c r="BP119" s="24">
        <f t="shared" si="22"/>
        <v>7.8661289361277626</v>
      </c>
      <c r="BQ119" s="24">
        <f t="shared" si="23"/>
        <v>-30.990386999999998</v>
      </c>
      <c r="BR119" s="24">
        <f t="shared" si="15"/>
        <v>-2.8046405760559456</v>
      </c>
      <c r="BT119" s="32"/>
      <c r="BU119" s="5"/>
      <c r="BV119" s="5"/>
      <c r="BW119" s="5"/>
      <c r="BX119" s="5"/>
      <c r="BY119" s="5"/>
      <c r="BZ119" s="5"/>
    </row>
    <row r="120" spans="1:78" ht="22.5" x14ac:dyDescent="0.65">
      <c r="A120" s="25"/>
      <c r="B120" s="147"/>
      <c r="C120" s="27" t="s">
        <v>58</v>
      </c>
      <c r="D120" s="28"/>
      <c r="E120" s="28"/>
      <c r="F120" s="28"/>
      <c r="G120" s="28"/>
      <c r="H120" s="28"/>
      <c r="I120" s="28"/>
      <c r="J120" s="28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30"/>
      <c r="X120" s="30"/>
      <c r="Y120" s="30">
        <v>6.0885745732905052</v>
      </c>
      <c r="Z120" s="30">
        <v>7.2196712222434352</v>
      </c>
      <c r="AA120" s="30">
        <v>6.9128024395221779</v>
      </c>
      <c r="AB120" s="30">
        <v>-9.6119192226978765</v>
      </c>
      <c r="AC120" s="30">
        <v>-22.487045797825452</v>
      </c>
      <c r="AD120" s="30">
        <v>-8.9267625682733058</v>
      </c>
      <c r="AE120" s="30">
        <v>0.25259721357323794</v>
      </c>
      <c r="AF120" s="30">
        <v>-9.0381383394857053</v>
      </c>
      <c r="AG120" s="30">
        <v>-11.000855288598039</v>
      </c>
      <c r="AH120" s="30">
        <v>-17.01852444845305</v>
      </c>
      <c r="AI120" s="30">
        <v>-19.588806901678357</v>
      </c>
      <c r="AJ120" s="31">
        <v>-2.7095189433066569</v>
      </c>
      <c r="AK120" s="30">
        <v>3.014379358423168</v>
      </c>
      <c r="AL120" s="30">
        <v>-8.16405292031755</v>
      </c>
      <c r="AM120" s="30">
        <v>-2.5024645160562393</v>
      </c>
      <c r="AN120" s="30">
        <v>1.6328299772715649</v>
      </c>
      <c r="AO120" s="30">
        <v>8.0784445994539809</v>
      </c>
      <c r="AP120" s="30">
        <v>-6.2877574379610692</v>
      </c>
      <c r="AQ120" s="30">
        <v>-8.3644048255373686</v>
      </c>
      <c r="AR120" s="30">
        <v>-0.66961909217356941</v>
      </c>
      <c r="AS120" s="30">
        <v>19.466106262429648</v>
      </c>
      <c r="AT120" s="30">
        <v>-3.0068582671638473</v>
      </c>
      <c r="AU120" s="30">
        <v>8.1521666919728357</v>
      </c>
      <c r="AV120" s="30">
        <v>9.5134104354609317</v>
      </c>
      <c r="AW120" s="30">
        <v>9.0869539278081515</v>
      </c>
      <c r="AX120" s="30">
        <v>-3.9532243822905389</v>
      </c>
      <c r="AY120" s="30">
        <v>-4.7540617166120818</v>
      </c>
      <c r="AZ120" s="30">
        <v>-16.724031</v>
      </c>
      <c r="BA120" s="30">
        <v>-16.220333999999987</v>
      </c>
      <c r="BB120" s="30">
        <v>-24.727505000000001</v>
      </c>
      <c r="BC120" s="30">
        <v>-17.080689</v>
      </c>
      <c r="BD120" s="30">
        <v>-16.661536999999999</v>
      </c>
      <c r="BE120" s="30">
        <v>-8.0901890000000005</v>
      </c>
      <c r="BF120" s="30">
        <v>-10.305783255060437</v>
      </c>
      <c r="BG120" s="30">
        <v>-10.287129</v>
      </c>
      <c r="BH120" s="30">
        <v>-1.0811059999999999</v>
      </c>
      <c r="BI120" s="30">
        <v>0.49448300000000001</v>
      </c>
      <c r="BJ120" s="30">
        <v>-2.1876389999999999</v>
      </c>
      <c r="BK120" s="30">
        <v>-1.8265420000000001</v>
      </c>
      <c r="BL120" s="30">
        <v>-4.5699120000000004</v>
      </c>
      <c r="BM120" s="30">
        <v>15.938362</v>
      </c>
      <c r="BN120" s="30">
        <v>0.955758</v>
      </c>
      <c r="BO120" s="30">
        <v>-5.6825260000000002</v>
      </c>
      <c r="BP120" s="24">
        <f t="shared" si="22"/>
        <v>19.466106262429648</v>
      </c>
      <c r="BQ120" s="24">
        <f t="shared" si="23"/>
        <v>-24.727505000000001</v>
      </c>
      <c r="BR120" s="24">
        <f t="shared" si="15"/>
        <v>-4.1098231912102667</v>
      </c>
      <c r="BT120" s="32"/>
      <c r="BU120" s="5"/>
      <c r="BV120" s="5"/>
      <c r="BW120" s="5"/>
      <c r="BX120" s="5"/>
      <c r="BY120" s="5"/>
      <c r="BZ120" s="5"/>
    </row>
    <row r="121" spans="1:78" ht="22.5" x14ac:dyDescent="0.65">
      <c r="A121" s="25"/>
      <c r="B121" s="148" t="s">
        <v>190</v>
      </c>
      <c r="C121" s="27" t="s">
        <v>191</v>
      </c>
      <c r="D121" s="28"/>
      <c r="E121" s="28"/>
      <c r="F121" s="28"/>
      <c r="G121" s="28"/>
      <c r="H121" s="28"/>
      <c r="I121" s="28"/>
      <c r="J121" s="28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>
        <v>-17.826371000000002</v>
      </c>
      <c r="BA121" s="30">
        <v>-17.494102000000002</v>
      </c>
      <c r="BB121" s="30">
        <v>-23.486554000000002</v>
      </c>
      <c r="BC121" s="30">
        <v>-13.796728</v>
      </c>
      <c r="BD121" s="30">
        <v>-24.515664999999998</v>
      </c>
      <c r="BE121" s="30">
        <v>-12.652710000000001</v>
      </c>
      <c r="BF121" s="30">
        <v>-7.6005042889296375</v>
      </c>
      <c r="BG121" s="30">
        <v>-2.054897</v>
      </c>
      <c r="BH121" s="30">
        <v>-4.7200579999999999</v>
      </c>
      <c r="BI121" s="30">
        <v>-2.2423839999999999</v>
      </c>
      <c r="BJ121" s="30">
        <v>-1.841952</v>
      </c>
      <c r="BK121" s="30">
        <v>-2.317593</v>
      </c>
      <c r="BL121" s="30">
        <v>-5.1219530000000004</v>
      </c>
      <c r="BM121" s="30">
        <v>8.923807</v>
      </c>
      <c r="BN121" s="30">
        <v>-6.0043439999999997</v>
      </c>
      <c r="BO121" s="30">
        <v>-4.5131500000000004</v>
      </c>
      <c r="BP121" s="24">
        <f t="shared" si="22"/>
        <v>8.923807</v>
      </c>
      <c r="BQ121" s="24">
        <f t="shared" si="23"/>
        <v>-24.515664999999998</v>
      </c>
      <c r="BR121" s="24">
        <f t="shared" si="15"/>
        <v>-8.5790723930580999</v>
      </c>
      <c r="BT121" s="32"/>
      <c r="BU121" s="5"/>
      <c r="BV121" s="5"/>
      <c r="BW121" s="5"/>
      <c r="BX121" s="5"/>
      <c r="BY121" s="5"/>
      <c r="BZ121" s="5"/>
    </row>
    <row r="122" spans="1:78" ht="22.5" x14ac:dyDescent="0.65">
      <c r="A122" s="25"/>
      <c r="B122" s="148"/>
      <c r="C122" s="27" t="s">
        <v>192</v>
      </c>
      <c r="D122" s="28"/>
      <c r="E122" s="28"/>
      <c r="F122" s="28"/>
      <c r="G122" s="28"/>
      <c r="H122" s="28"/>
      <c r="I122" s="28"/>
      <c r="J122" s="28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>
        <v>-0.48060399999999998</v>
      </c>
      <c r="BA122" s="30">
        <v>-7.4836510000000045</v>
      </c>
      <c r="BB122" s="30">
        <v>-19.363772999999998</v>
      </c>
      <c r="BC122" s="30">
        <v>-5.3978869999999999</v>
      </c>
      <c r="BD122" s="30">
        <v>-2.395159</v>
      </c>
      <c r="BE122" s="30">
        <v>-4.6409919999999998</v>
      </c>
      <c r="BF122" s="30">
        <v>-1.1906448214031633</v>
      </c>
      <c r="BG122" s="30">
        <v>-0.88666</v>
      </c>
      <c r="BH122" s="30">
        <v>-1.7605170000000001</v>
      </c>
      <c r="BI122" s="30">
        <v>-5.8123420000000001</v>
      </c>
      <c r="BJ122" s="30">
        <v>2.4480369999999998</v>
      </c>
      <c r="BK122" s="30">
        <v>-2.022672</v>
      </c>
      <c r="BL122" s="30">
        <v>1.9876750000000001</v>
      </c>
      <c r="BM122" s="30">
        <v>9.7194099999999999</v>
      </c>
      <c r="BN122" s="30">
        <v>1.8888050000000001</v>
      </c>
      <c r="BO122" s="30">
        <v>2.0057749999999999</v>
      </c>
      <c r="BP122" s="24">
        <f t="shared" si="22"/>
        <v>9.7194099999999999</v>
      </c>
      <c r="BQ122" s="24">
        <f t="shared" si="23"/>
        <v>-19.363772999999998</v>
      </c>
      <c r="BR122" s="24">
        <f t="shared" si="15"/>
        <v>-2.0865749888376972</v>
      </c>
      <c r="BT122" s="32"/>
      <c r="BU122" s="5"/>
      <c r="BV122" s="5"/>
      <c r="BW122" s="5"/>
      <c r="BX122" s="5"/>
      <c r="BY122" s="5"/>
      <c r="BZ122" s="5"/>
    </row>
    <row r="123" spans="1:78" ht="22.5" x14ac:dyDescent="0.65">
      <c r="A123" s="25"/>
      <c r="B123" s="149" t="s">
        <v>62</v>
      </c>
      <c r="C123" s="27" t="s">
        <v>193</v>
      </c>
      <c r="D123" s="28"/>
      <c r="E123" s="28"/>
      <c r="F123" s="28"/>
      <c r="G123" s="28"/>
      <c r="H123" s="28"/>
      <c r="I123" s="28"/>
      <c r="J123" s="28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>
        <v>-27.211839999999999</v>
      </c>
      <c r="BA123" s="30">
        <v>-10.907309000000005</v>
      </c>
      <c r="BB123" s="30">
        <v>-21.170289</v>
      </c>
      <c r="BC123" s="30">
        <v>-4.9191029999999998</v>
      </c>
      <c r="BD123" s="30">
        <v>-4.1325979999999998</v>
      </c>
      <c r="BE123" s="30">
        <v>-4.9903000000000003E-2</v>
      </c>
      <c r="BF123" s="30">
        <v>0.12539262035847687</v>
      </c>
      <c r="BG123" s="30">
        <v>8.5301000000000002E-2</v>
      </c>
      <c r="BH123" s="30">
        <v>0.33596599999999999</v>
      </c>
      <c r="BI123" s="30">
        <v>0.31026100000000001</v>
      </c>
      <c r="BJ123" s="30">
        <v>1.57833</v>
      </c>
      <c r="BK123" s="30">
        <v>1.2370890000000001</v>
      </c>
      <c r="BL123" s="30">
        <v>4.142506</v>
      </c>
      <c r="BM123" s="30">
        <v>5.26675</v>
      </c>
      <c r="BN123" s="30">
        <v>-0.12973399999999999</v>
      </c>
      <c r="BO123" s="30">
        <v>-0.75997000000000003</v>
      </c>
      <c r="BP123" s="24">
        <f t="shared" si="22"/>
        <v>5.26675</v>
      </c>
      <c r="BQ123" s="24">
        <f t="shared" si="23"/>
        <v>-27.211839999999999</v>
      </c>
      <c r="BR123" s="24">
        <f t="shared" si="15"/>
        <v>-3.5124468987275956</v>
      </c>
      <c r="BT123" s="32"/>
      <c r="BU123" s="5"/>
      <c r="BV123" s="5"/>
      <c r="BW123" s="5"/>
      <c r="BX123" s="5"/>
      <c r="BY123" s="5"/>
      <c r="BZ123" s="5"/>
    </row>
    <row r="124" spans="1:78" ht="22.5" x14ac:dyDescent="0.65">
      <c r="A124" s="25"/>
      <c r="B124" s="149"/>
      <c r="C124" s="27" t="s">
        <v>194</v>
      </c>
      <c r="D124" s="28"/>
      <c r="E124" s="28"/>
      <c r="F124" s="28"/>
      <c r="G124" s="28"/>
      <c r="H124" s="28"/>
      <c r="I124" s="28"/>
      <c r="J124" s="28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>
        <v>-17.390107</v>
      </c>
      <c r="BA124" s="30">
        <v>-15.978188000000014</v>
      </c>
      <c r="BB124" s="30">
        <v>-35.591285999999997</v>
      </c>
      <c r="BC124" s="30">
        <v>-13.466138000000001</v>
      </c>
      <c r="BD124" s="30">
        <v>-17.850209</v>
      </c>
      <c r="BE124" s="30">
        <v>-5.4585379999999999</v>
      </c>
      <c r="BF124" s="30">
        <v>-1.1468497937925779</v>
      </c>
      <c r="BG124" s="30">
        <v>-0.55754099999999995</v>
      </c>
      <c r="BH124" s="30">
        <v>0.89409499999999997</v>
      </c>
      <c r="BI124" s="30">
        <v>-6.4595E-2</v>
      </c>
      <c r="BJ124" s="30">
        <v>-2.341612</v>
      </c>
      <c r="BK124" s="30">
        <v>8.0491600000000005</v>
      </c>
      <c r="BL124" s="30">
        <v>5.9878629999999999</v>
      </c>
      <c r="BM124" s="30">
        <v>10.667635000000001</v>
      </c>
      <c r="BN124" s="30">
        <v>-6.265949</v>
      </c>
      <c r="BO124" s="30">
        <v>1.8121210000000001</v>
      </c>
      <c r="BP124" s="24">
        <f t="shared" si="22"/>
        <v>10.667635000000001</v>
      </c>
      <c r="BQ124" s="24">
        <f t="shared" si="23"/>
        <v>-35.591285999999997</v>
      </c>
      <c r="BR124" s="24">
        <f t="shared" si="15"/>
        <v>-5.5437586746120378</v>
      </c>
      <c r="BT124" s="32"/>
      <c r="BU124" s="5"/>
      <c r="BV124" s="5"/>
      <c r="BW124" s="5"/>
      <c r="BX124" s="5"/>
      <c r="BY124" s="5"/>
      <c r="BZ124" s="5"/>
    </row>
    <row r="125" spans="1:78" ht="22.5" x14ac:dyDescent="0.65">
      <c r="A125" s="25"/>
      <c r="B125" s="149"/>
      <c r="C125" s="27" t="s">
        <v>195</v>
      </c>
      <c r="D125" s="28"/>
      <c r="E125" s="28"/>
      <c r="F125" s="28"/>
      <c r="G125" s="28"/>
      <c r="H125" s="28"/>
      <c r="I125" s="28"/>
      <c r="J125" s="28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>
        <v>-0.16630300000000001</v>
      </c>
      <c r="BA125" s="30">
        <v>-29.094747999999985</v>
      </c>
      <c r="BB125" s="30">
        <v>-50.753875000000001</v>
      </c>
      <c r="BC125" s="30">
        <v>-17.948246999999999</v>
      </c>
      <c r="BD125" s="30">
        <v>-22.960719000000001</v>
      </c>
      <c r="BE125" s="30">
        <v>-16.479834</v>
      </c>
      <c r="BF125" s="30">
        <v>-9.4183915858239313</v>
      </c>
      <c r="BG125" s="30">
        <v>-9.8143119999999993</v>
      </c>
      <c r="BH125" s="30">
        <v>-7.4440860000000004</v>
      </c>
      <c r="BI125" s="30">
        <v>2.170909</v>
      </c>
      <c r="BJ125" s="30">
        <v>-2.545941</v>
      </c>
      <c r="BK125" s="30">
        <v>7.2222350000000004</v>
      </c>
      <c r="BL125" s="30">
        <v>4.5959199999999996</v>
      </c>
      <c r="BM125" s="30">
        <v>11.014704</v>
      </c>
      <c r="BN125" s="30">
        <v>-3.0695009999999998</v>
      </c>
      <c r="BO125" s="30">
        <v>7.2036110000000004</v>
      </c>
      <c r="BP125" s="24">
        <f t="shared" si="22"/>
        <v>11.014704</v>
      </c>
      <c r="BQ125" s="24">
        <f t="shared" si="23"/>
        <v>-50.753875000000001</v>
      </c>
      <c r="BR125" s="24">
        <f t="shared" si="15"/>
        <v>-8.5930361616139948</v>
      </c>
      <c r="BT125" s="32"/>
      <c r="BU125" s="5"/>
      <c r="BV125" s="5"/>
      <c r="BW125" s="5"/>
      <c r="BX125" s="5"/>
      <c r="BY125" s="5"/>
      <c r="BZ125" s="5"/>
    </row>
    <row r="126" spans="1:78" ht="25" x14ac:dyDescent="0.65">
      <c r="A126" s="50" t="s">
        <v>111</v>
      </c>
      <c r="B126" s="51"/>
      <c r="C126" s="50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3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 t="s">
        <v>189</v>
      </c>
      <c r="BA126" s="54"/>
      <c r="BB126" s="54"/>
      <c r="BC126" s="54" t="s">
        <v>189</v>
      </c>
      <c r="BD126" s="54"/>
      <c r="BE126" s="54"/>
      <c r="BF126" s="54"/>
      <c r="BG126" s="54" t="s">
        <v>189</v>
      </c>
      <c r="BH126" s="54" t="s">
        <v>189</v>
      </c>
      <c r="BI126" s="54" t="s">
        <v>189</v>
      </c>
      <c r="BJ126" s="54" t="s">
        <v>189</v>
      </c>
      <c r="BK126" s="54" t="s">
        <v>189</v>
      </c>
      <c r="BL126" s="54" t="s">
        <v>189</v>
      </c>
      <c r="BM126" s="54" t="s">
        <v>189</v>
      </c>
      <c r="BN126" s="54" t="s">
        <v>189</v>
      </c>
      <c r="BO126" s="54" t="s">
        <v>189</v>
      </c>
      <c r="BP126" s="24"/>
      <c r="BQ126" s="24"/>
      <c r="BR126" s="24" t="str">
        <f t="shared" si="15"/>
        <v/>
      </c>
      <c r="BT126" s="32"/>
      <c r="BU126" s="5"/>
      <c r="BV126" s="5"/>
      <c r="BW126" s="5"/>
      <c r="BX126" s="5"/>
      <c r="BY126" s="5"/>
      <c r="BZ126" s="5"/>
    </row>
    <row r="127" spans="1:78" ht="22.5" x14ac:dyDescent="0.65">
      <c r="A127" s="16" t="s">
        <v>54</v>
      </c>
      <c r="B127" s="55">
        <v>9</v>
      </c>
      <c r="C127" s="56" t="s">
        <v>55</v>
      </c>
      <c r="D127" s="57"/>
      <c r="E127" s="57"/>
      <c r="F127" s="57"/>
      <c r="G127" s="57"/>
      <c r="H127" s="57"/>
      <c r="I127" s="57"/>
      <c r="J127" s="57"/>
      <c r="K127" s="58"/>
      <c r="L127" s="58"/>
      <c r="M127" s="58"/>
      <c r="N127" s="58"/>
      <c r="O127" s="58"/>
      <c r="P127" s="58"/>
      <c r="Q127" s="58"/>
      <c r="R127" s="59"/>
      <c r="S127" s="59"/>
      <c r="T127" s="59"/>
      <c r="U127" s="59"/>
      <c r="V127" s="59"/>
      <c r="W127" s="60"/>
      <c r="X127" s="60"/>
      <c r="Y127" s="61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 t="s">
        <v>189</v>
      </c>
      <c r="BA127" s="59"/>
      <c r="BB127" s="59"/>
      <c r="BC127" s="59" t="s">
        <v>189</v>
      </c>
      <c r="BD127" s="59"/>
      <c r="BE127" s="59"/>
      <c r="BF127" s="59"/>
      <c r="BG127" s="59" t="s">
        <v>189</v>
      </c>
      <c r="BH127" s="59" t="s">
        <v>189</v>
      </c>
      <c r="BI127" s="59" t="s">
        <v>189</v>
      </c>
      <c r="BJ127" s="59" t="s">
        <v>189</v>
      </c>
      <c r="BK127" s="59" t="s">
        <v>189</v>
      </c>
      <c r="BL127" s="59" t="s">
        <v>189</v>
      </c>
      <c r="BM127" s="59" t="s">
        <v>189</v>
      </c>
      <c r="BN127" s="59" t="s">
        <v>189</v>
      </c>
      <c r="BO127" s="59" t="s">
        <v>189</v>
      </c>
      <c r="BP127" s="24"/>
      <c r="BQ127" s="24"/>
      <c r="BR127" s="24" t="str">
        <f t="shared" si="15"/>
        <v/>
      </c>
      <c r="BT127" s="32"/>
      <c r="BU127" s="5"/>
      <c r="BV127" s="5"/>
      <c r="BW127" s="5"/>
      <c r="BX127" s="5"/>
      <c r="BY127" s="5"/>
      <c r="BZ127" s="5"/>
    </row>
    <row r="128" spans="1:78" ht="22.5" x14ac:dyDescent="0.65">
      <c r="A128" s="25"/>
      <c r="B128" s="26"/>
      <c r="C128" s="27" t="s">
        <v>112</v>
      </c>
      <c r="D128" s="28">
        <v>33.589889623379392</v>
      </c>
      <c r="E128" s="28">
        <v>27.420545513907275</v>
      </c>
      <c r="F128" s="28">
        <v>41.349403624694773</v>
      </c>
      <c r="G128" s="28">
        <v>3.2215158690561423</v>
      </c>
      <c r="H128" s="28">
        <v>18.542571371034896</v>
      </c>
      <c r="I128" s="28">
        <v>27.526938311961871</v>
      </c>
      <c r="J128" s="28">
        <v>52.207257808669709</v>
      </c>
      <c r="K128" s="29">
        <v>58.936476600378647</v>
      </c>
      <c r="L128" s="29">
        <v>66.708039472119779</v>
      </c>
      <c r="M128" s="29">
        <v>-23.503534059774022</v>
      </c>
      <c r="N128" s="29">
        <v>45.707818513147863</v>
      </c>
      <c r="O128" s="29">
        <v>-16.751748149586913</v>
      </c>
      <c r="P128" s="29">
        <v>41.049147987322158</v>
      </c>
      <c r="Q128" s="29">
        <v>8.5444262846919479</v>
      </c>
      <c r="R128" s="29">
        <v>9.1239353595821004</v>
      </c>
      <c r="S128" s="29">
        <v>30.196103596435222</v>
      </c>
      <c r="T128" s="29">
        <v>7.5138362024266732</v>
      </c>
      <c r="U128" s="29">
        <v>18.194465414367308</v>
      </c>
      <c r="V128" s="29">
        <v>18.348464449050962</v>
      </c>
      <c r="W128" s="48">
        <v>32.920424283327016</v>
      </c>
      <c r="X128" s="30">
        <v>10.030717765427161</v>
      </c>
      <c r="Y128" s="30">
        <v>25.16701238669701</v>
      </c>
      <c r="Z128" s="30">
        <v>2.1905390872901811</v>
      </c>
      <c r="AA128" s="30">
        <v>9.5410299815043658</v>
      </c>
      <c r="AB128" s="30">
        <v>1.6377483205634547</v>
      </c>
      <c r="AC128" s="30">
        <v>4.0429969775914554</v>
      </c>
      <c r="AD128" s="30">
        <v>19.931970602280835</v>
      </c>
      <c r="AE128" s="30">
        <v>25.263925531051573</v>
      </c>
      <c r="AF128" s="30">
        <v>26.578735364630127</v>
      </c>
      <c r="AG128" s="30">
        <v>5.7250083180954885</v>
      </c>
      <c r="AH128" s="30">
        <v>12.313453124772765</v>
      </c>
      <c r="AI128" s="30">
        <v>7.0107252770566015</v>
      </c>
      <c r="AJ128" s="30">
        <v>9.8392462300702892</v>
      </c>
      <c r="AK128" s="30">
        <v>4.2468316675822466</v>
      </c>
      <c r="AL128" s="30">
        <v>13.797521103476711</v>
      </c>
      <c r="AM128" s="30">
        <v>6.2831294784757148</v>
      </c>
      <c r="AN128" s="30">
        <v>15.712758115694569</v>
      </c>
      <c r="AO128" s="30">
        <v>-2.4395876421167095</v>
      </c>
      <c r="AP128" s="30">
        <v>12.029303564681799</v>
      </c>
      <c r="AQ128" s="30">
        <v>16.062501614015428</v>
      </c>
      <c r="AR128" s="30">
        <v>20.929650335406137</v>
      </c>
      <c r="AS128" s="30">
        <v>11.082636414108595</v>
      </c>
      <c r="AT128" s="30">
        <v>25.937261814473622</v>
      </c>
      <c r="AU128" s="30">
        <v>15.15383611498279</v>
      </c>
      <c r="AV128" s="30">
        <v>16.158474370728353</v>
      </c>
      <c r="AW128" s="30">
        <v>10.422382291019442</v>
      </c>
      <c r="AX128" s="30">
        <v>-4.0304720183611398</v>
      </c>
      <c r="AY128" s="30">
        <v>10.177489638289103</v>
      </c>
      <c r="AZ128" s="30">
        <v>38.656379000000001</v>
      </c>
      <c r="BA128" s="30">
        <v>10.776342999999999</v>
      </c>
      <c r="BB128" s="30">
        <v>7.8716229999999996</v>
      </c>
      <c r="BC128" s="30">
        <v>25.517075999999999</v>
      </c>
      <c r="BD128" s="30">
        <v>34.886614999999999</v>
      </c>
      <c r="BE128" s="30">
        <v>-14.668718</v>
      </c>
      <c r="BF128" s="30">
        <v>18.841583988650143</v>
      </c>
      <c r="BG128" s="30">
        <v>19.908110000000001</v>
      </c>
      <c r="BH128" s="30">
        <v>26.336265999999998</v>
      </c>
      <c r="BI128" s="30">
        <v>31.721377</v>
      </c>
      <c r="BJ128" s="30">
        <v>41.005747999999997</v>
      </c>
      <c r="BK128" s="30">
        <v>40.339722999999999</v>
      </c>
      <c r="BL128" s="30">
        <v>38.775857999999999</v>
      </c>
      <c r="BM128" s="30">
        <v>21.496372000000001</v>
      </c>
      <c r="BN128" s="30">
        <v>38.343325999999998</v>
      </c>
      <c r="BO128" s="30">
        <v>30.754014000000002</v>
      </c>
      <c r="BP128" s="24">
        <f>IFERROR(MAX(D128:BO128),"")</f>
        <v>66.708039472119779</v>
      </c>
      <c r="BQ128" s="24">
        <f>IFERROR(MIN(D128:BO128),"")</f>
        <v>-23.503534059774022</v>
      </c>
      <c r="BR128" s="24">
        <f t="shared" si="15"/>
        <v>19.409445310848916</v>
      </c>
      <c r="BT128" s="32"/>
      <c r="BU128" s="5"/>
      <c r="BV128" s="5"/>
      <c r="BW128" s="5"/>
      <c r="BX128" s="5"/>
      <c r="BY128" s="5"/>
      <c r="BZ128" s="5"/>
    </row>
    <row r="129" spans="1:78" ht="22.5" x14ac:dyDescent="0.65">
      <c r="A129" s="25"/>
      <c r="B129" s="26"/>
      <c r="C129" s="27" t="s">
        <v>113</v>
      </c>
      <c r="D129" s="28">
        <v>2.9854885056881519</v>
      </c>
      <c r="E129" s="28">
        <v>-8.6227788405684649</v>
      </c>
      <c r="F129" s="28">
        <v>-1.7491865822388615</v>
      </c>
      <c r="G129" s="28">
        <v>-19.756491584622879</v>
      </c>
      <c r="H129" s="28">
        <v>-14.181519518527724</v>
      </c>
      <c r="I129" s="28">
        <v>-18.027102222762533</v>
      </c>
      <c r="J129" s="28">
        <v>-23.037423406530294</v>
      </c>
      <c r="K129" s="29">
        <v>4.2999930386545069</v>
      </c>
      <c r="L129" s="29">
        <v>13.442153471491231</v>
      </c>
      <c r="M129" s="29">
        <v>-42.617249192710659</v>
      </c>
      <c r="N129" s="29">
        <v>-1.4893244509975958</v>
      </c>
      <c r="O129" s="29">
        <v>41.647358672789501</v>
      </c>
      <c r="P129" s="29">
        <v>38.733423016520206</v>
      </c>
      <c r="Q129" s="29">
        <v>1.6116806975148519</v>
      </c>
      <c r="R129" s="29">
        <v>-16.183937991826717</v>
      </c>
      <c r="S129" s="29">
        <v>9.186034326311816</v>
      </c>
      <c r="T129" s="29">
        <v>-28.017364942389786</v>
      </c>
      <c r="U129" s="29">
        <v>17.9433228558566</v>
      </c>
      <c r="V129" s="29">
        <v>26.400688473696725</v>
      </c>
      <c r="W129" s="48">
        <v>13.324291095171063</v>
      </c>
      <c r="X129" s="30">
        <v>15.497450182474214</v>
      </c>
      <c r="Y129" s="30">
        <v>19.005715691164241</v>
      </c>
      <c r="Z129" s="30">
        <v>-16.979155229094761</v>
      </c>
      <c r="AA129" s="30">
        <v>3.1736757961065134</v>
      </c>
      <c r="AB129" s="30">
        <v>-2.1161125622157018</v>
      </c>
      <c r="AC129" s="30">
        <v>-31.026341276403087</v>
      </c>
      <c r="AD129" s="30">
        <v>-18.17504643371695</v>
      </c>
      <c r="AE129" s="30">
        <v>-6.2375805847197103</v>
      </c>
      <c r="AF129" s="30">
        <v>0.2138600401013262</v>
      </c>
      <c r="AG129" s="30">
        <v>-15.397386488817151</v>
      </c>
      <c r="AH129" s="30">
        <v>-8.6147901064945156</v>
      </c>
      <c r="AI129" s="30">
        <v>15.762607531745381</v>
      </c>
      <c r="AJ129" s="30">
        <v>7.5803833053510861</v>
      </c>
      <c r="AK129" s="30">
        <v>-12.916643895666093</v>
      </c>
      <c r="AL129" s="30">
        <v>-4.6901733148001279</v>
      </c>
      <c r="AM129" s="30">
        <v>4.5789863794186498</v>
      </c>
      <c r="AN129" s="30">
        <v>-5.6186942028921631</v>
      </c>
      <c r="AO129" s="30">
        <v>-6.1858159393639163</v>
      </c>
      <c r="AP129" s="30">
        <v>9.5148015695922421</v>
      </c>
      <c r="AQ129" s="30">
        <v>10.994538377795021</v>
      </c>
      <c r="AR129" s="30">
        <v>6.8388907544109676</v>
      </c>
      <c r="AS129" s="30">
        <v>-0.83450458516246506</v>
      </c>
      <c r="AT129" s="30">
        <v>9.988410415953183</v>
      </c>
      <c r="AU129" s="30">
        <v>18.028364406618749</v>
      </c>
      <c r="AV129" s="30">
        <v>2.4075144065310123</v>
      </c>
      <c r="AW129" s="30">
        <v>-4.5857264413227163</v>
      </c>
      <c r="AX129" s="30">
        <v>13.19494211638507</v>
      </c>
      <c r="AY129" s="30">
        <v>-16.40721724320073</v>
      </c>
      <c r="AZ129" s="30">
        <v>-21.067571000000001</v>
      </c>
      <c r="BA129" s="30">
        <v>-19.776536999999983</v>
      </c>
      <c r="BB129" s="30">
        <v>-69.790242000000006</v>
      </c>
      <c r="BC129" s="30">
        <v>12.325961</v>
      </c>
      <c r="BD129" s="30">
        <v>8.6941410000000001</v>
      </c>
      <c r="BE129" s="30">
        <v>-1.617213</v>
      </c>
      <c r="BF129" s="30">
        <v>-16.101013286015352</v>
      </c>
      <c r="BG129" s="30">
        <v>-32.080156000000002</v>
      </c>
      <c r="BH129" s="30">
        <v>21.416685000000001</v>
      </c>
      <c r="BI129" s="30">
        <v>5.1378209999999997</v>
      </c>
      <c r="BJ129" s="30">
        <v>11.215426000000001</v>
      </c>
      <c r="BK129" s="30">
        <v>13.540922999999999</v>
      </c>
      <c r="BL129" s="30">
        <v>8.9590270000000007</v>
      </c>
      <c r="BM129" s="30">
        <v>9.1860510000000009</v>
      </c>
      <c r="BN129" s="30">
        <v>13.395529</v>
      </c>
      <c r="BO129" s="30">
        <v>1.3159080000000001</v>
      </c>
      <c r="BP129" s="24">
        <f>IFERROR(MAX(D129:BO129),"")</f>
        <v>41.647358672789501</v>
      </c>
      <c r="BQ129" s="24">
        <f>IFERROR(MIN(D129:BO129),"")</f>
        <v>-69.790242000000006</v>
      </c>
      <c r="BR129" s="24">
        <f t="shared" si="15"/>
        <v>-1.1305976905581039</v>
      </c>
      <c r="BT129" s="32"/>
      <c r="BU129" s="5"/>
      <c r="BV129" s="5"/>
      <c r="BW129" s="5"/>
      <c r="BX129" s="5"/>
      <c r="BY129" s="5"/>
      <c r="BZ129" s="5"/>
    </row>
    <row r="130" spans="1:78" ht="22.5" x14ac:dyDescent="0.65">
      <c r="A130" s="25"/>
      <c r="B130" s="26"/>
      <c r="C130" s="27" t="s">
        <v>114</v>
      </c>
      <c r="D130" s="28"/>
      <c r="E130" s="28"/>
      <c r="F130" s="28"/>
      <c r="G130" s="28"/>
      <c r="H130" s="28"/>
      <c r="I130" s="28"/>
      <c r="J130" s="28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48"/>
      <c r="X130" s="30"/>
      <c r="Y130" s="30"/>
      <c r="Z130" s="30"/>
      <c r="AA130" s="30"/>
      <c r="AB130" s="30"/>
      <c r="AC130" s="30"/>
      <c r="AD130" s="30"/>
      <c r="AE130" s="30">
        <v>-0.87947568867009263</v>
      </c>
      <c r="AF130" s="30">
        <v>-13.309378333736275</v>
      </c>
      <c r="AG130" s="30">
        <v>-20.771807045985565</v>
      </c>
      <c r="AH130" s="30">
        <v>-0.55983263991889376</v>
      </c>
      <c r="AI130" s="30">
        <v>5.3106544720723203</v>
      </c>
      <c r="AJ130" s="30">
        <v>6.4487310324051732</v>
      </c>
      <c r="AK130" s="30">
        <v>16.913732397110291</v>
      </c>
      <c r="AL130" s="30">
        <v>-12.181463076030674</v>
      </c>
      <c r="AM130" s="30">
        <v>-9.4317982727922907</v>
      </c>
      <c r="AN130" s="30">
        <v>-15.596881428988462</v>
      </c>
      <c r="AO130" s="30">
        <v>3.2878473403988626</v>
      </c>
      <c r="AP130" s="30">
        <v>-11.36098579480236</v>
      </c>
      <c r="AQ130" s="30">
        <v>29.701177498935802</v>
      </c>
      <c r="AR130" s="30">
        <v>7.8289667406895918</v>
      </c>
      <c r="AS130" s="30">
        <v>-7.5229174795083704</v>
      </c>
      <c r="AT130" s="30">
        <v>-0.37130973314742644</v>
      </c>
      <c r="AU130" s="30">
        <v>0.59240146069069666</v>
      </c>
      <c r="AV130" s="30">
        <v>-3.2390940241132862</v>
      </c>
      <c r="AW130" s="30">
        <v>-40.440987347240487</v>
      </c>
      <c r="AX130" s="30">
        <v>3.7288692337369351</v>
      </c>
      <c r="AY130" s="30">
        <v>-0.99098150536643947</v>
      </c>
      <c r="AZ130" s="30">
        <v>-22.595922999999999</v>
      </c>
      <c r="BA130" s="30">
        <v>0.3786349999999995</v>
      </c>
      <c r="BB130" s="30">
        <v>-47.158254999999997</v>
      </c>
      <c r="BC130" s="30">
        <v>28.520332</v>
      </c>
      <c r="BD130" s="30">
        <v>38.190320999999997</v>
      </c>
      <c r="BE130" s="30">
        <v>-2.3366030000000002</v>
      </c>
      <c r="BF130" s="30">
        <v>11.027043488126647</v>
      </c>
      <c r="BG130" s="30">
        <v>-56.089007000000002</v>
      </c>
      <c r="BH130" s="30">
        <v>56.048982000000002</v>
      </c>
      <c r="BI130" s="30">
        <v>-11.508834999999999</v>
      </c>
      <c r="BJ130" s="30">
        <v>5.971203</v>
      </c>
      <c r="BK130" s="30">
        <v>-3.3377599999999998</v>
      </c>
      <c r="BL130" s="30">
        <v>24.890646</v>
      </c>
      <c r="BM130" s="30">
        <v>-22.753397</v>
      </c>
      <c r="BN130" s="30">
        <v>-17.391705000000002</v>
      </c>
      <c r="BO130" s="30">
        <v>-37.178438999999997</v>
      </c>
      <c r="BP130" s="24">
        <f>IFERROR(MAX(D130:BO130),"")</f>
        <v>56.048982000000002</v>
      </c>
      <c r="BQ130" s="24">
        <f>IFERROR(MIN(D130:BO130),"")</f>
        <v>-56.089007000000002</v>
      </c>
      <c r="BR130" s="24">
        <f t="shared" si="15"/>
        <v>-3.1937106407063318</v>
      </c>
      <c r="BT130" s="32"/>
      <c r="BU130" s="5"/>
      <c r="BV130" s="5"/>
      <c r="BW130" s="5"/>
      <c r="BX130" s="5"/>
      <c r="BY130" s="5"/>
      <c r="BZ130" s="5"/>
    </row>
    <row r="131" spans="1:78" ht="22.5" x14ac:dyDescent="0.65">
      <c r="A131" s="25"/>
      <c r="B131" s="26"/>
      <c r="C131" s="27" t="s">
        <v>115</v>
      </c>
      <c r="D131" s="28">
        <v>19.234475465751316</v>
      </c>
      <c r="E131" s="28">
        <v>18.813196803170371</v>
      </c>
      <c r="F131" s="28">
        <v>-13.361865153133925</v>
      </c>
      <c r="G131" s="28">
        <v>-20.227272661598839</v>
      </c>
      <c r="H131" s="28">
        <v>-13.865281763477963</v>
      </c>
      <c r="I131" s="28">
        <v>-29.249317311382669</v>
      </c>
      <c r="J131" s="28">
        <v>19.245448179478828</v>
      </c>
      <c r="K131" s="29">
        <v>-12.074292768665327</v>
      </c>
      <c r="L131" s="29">
        <v>17.615091874143403</v>
      </c>
      <c r="M131" s="29">
        <v>29.960555279836498</v>
      </c>
      <c r="N131" s="29">
        <v>37.856805511842715</v>
      </c>
      <c r="O131" s="29">
        <v>38.341425778715461</v>
      </c>
      <c r="P131" s="29">
        <v>11.560044836420015</v>
      </c>
      <c r="Q131" s="29">
        <v>32.370399869708933</v>
      </c>
      <c r="R131" s="29">
        <v>-8.1243713878064678</v>
      </c>
      <c r="S131" s="29">
        <v>-1.4070201754100924</v>
      </c>
      <c r="T131" s="29">
        <v>-11.788110145595647</v>
      </c>
      <c r="U131" s="29">
        <v>4.3499722434010408</v>
      </c>
      <c r="V131" s="29">
        <v>33.878904437447893</v>
      </c>
      <c r="W131" s="48">
        <v>20.222651589801178</v>
      </c>
      <c r="X131" s="30">
        <v>24.501453386693964</v>
      </c>
      <c r="Y131" s="30">
        <v>20.459228402835482</v>
      </c>
      <c r="Z131" s="30">
        <v>-17.309608717916444</v>
      </c>
      <c r="AA131" s="30">
        <v>-21.094323570146525</v>
      </c>
      <c r="AB131" s="30">
        <v>-25.656688109338699</v>
      </c>
      <c r="AC131" s="30">
        <v>-48.223703005648957</v>
      </c>
      <c r="AD131" s="30">
        <v>4.4293239654040795</v>
      </c>
      <c r="AE131" s="30">
        <v>7.6972203549680707</v>
      </c>
      <c r="AF131" s="30">
        <v>-27.997354941931771</v>
      </c>
      <c r="AG131" s="30">
        <v>2.7065201771360079</v>
      </c>
      <c r="AH131" s="30">
        <v>2.7127172235085442</v>
      </c>
      <c r="AI131" s="30">
        <v>3.528601284947416</v>
      </c>
      <c r="AJ131" s="30">
        <v>7.7959075456487481</v>
      </c>
      <c r="AK131" s="30">
        <v>-20.76875624655689</v>
      </c>
      <c r="AL131" s="30">
        <v>-7.5334149588328136</v>
      </c>
      <c r="AM131" s="30">
        <v>24.993892303744996</v>
      </c>
      <c r="AN131" s="30">
        <v>33.104460181716362</v>
      </c>
      <c r="AO131" s="30">
        <v>-17.01956471369073</v>
      </c>
      <c r="AP131" s="30">
        <v>11.249519634781707</v>
      </c>
      <c r="AQ131" s="30">
        <v>-0.90410902456684683</v>
      </c>
      <c r="AR131" s="30">
        <v>3.9783515938294638</v>
      </c>
      <c r="AS131" s="30">
        <v>-20.845483815299009</v>
      </c>
      <c r="AT131" s="30">
        <v>29.103018468520226</v>
      </c>
      <c r="AU131" s="30">
        <v>-2.3588521027538585</v>
      </c>
      <c r="AV131" s="30">
        <v>23.362482054865804</v>
      </c>
      <c r="AW131" s="30">
        <v>-14.086687705362486</v>
      </c>
      <c r="AX131" s="30">
        <v>-10.64484853561798</v>
      </c>
      <c r="AY131" s="30">
        <v>-17.063294752675287</v>
      </c>
      <c r="AZ131" s="30">
        <v>-3.413659</v>
      </c>
      <c r="BA131" s="30">
        <v>-39.397547000000024</v>
      </c>
      <c r="BB131" s="30">
        <v>-56.114359999999998</v>
      </c>
      <c r="BC131" s="30">
        <v>-29.855429000000001</v>
      </c>
      <c r="BD131" s="30">
        <v>-12.623702</v>
      </c>
      <c r="BE131" s="30">
        <v>-12.107136000000001</v>
      </c>
      <c r="BF131" s="30">
        <v>-0.98813469253337316</v>
      </c>
      <c r="BG131" s="30">
        <v>-19.549368999999999</v>
      </c>
      <c r="BH131" s="30">
        <v>-2.3046509999999998</v>
      </c>
      <c r="BI131" s="30">
        <v>-15.651232</v>
      </c>
      <c r="BJ131" s="30">
        <v>34.041370000000001</v>
      </c>
      <c r="BK131" s="30">
        <v>-9.7492560000000008</v>
      </c>
      <c r="BL131" s="30">
        <v>15.088711999999999</v>
      </c>
      <c r="BM131" s="30">
        <v>-5.9647180000000004</v>
      </c>
      <c r="BN131" s="30">
        <v>14.438637999999999</v>
      </c>
      <c r="BO131" s="30">
        <v>-9.1903050000000004</v>
      </c>
      <c r="BP131" s="24">
        <f>IFERROR(MAX(D131:BO131),"")</f>
        <v>38.341425778715461</v>
      </c>
      <c r="BQ131" s="24">
        <f>IFERROR(MIN(D131:BO131),"")</f>
        <v>-56.114359999999998</v>
      </c>
      <c r="BR131" s="24">
        <f t="shared" si="15"/>
        <v>-0.49802080955662587</v>
      </c>
      <c r="BT131" s="32"/>
      <c r="BU131" s="5"/>
      <c r="BV131" s="5"/>
      <c r="BW131" s="5"/>
      <c r="BX131" s="5"/>
      <c r="BY131" s="5"/>
      <c r="BZ131" s="5"/>
    </row>
    <row r="132" spans="1:78" ht="22.5" x14ac:dyDescent="0.65">
      <c r="A132" s="25"/>
      <c r="B132" s="55">
        <v>10</v>
      </c>
      <c r="C132" s="56" t="s">
        <v>63</v>
      </c>
      <c r="D132" s="57"/>
      <c r="E132" s="57"/>
      <c r="F132" s="57"/>
      <c r="G132" s="57"/>
      <c r="H132" s="57"/>
      <c r="I132" s="57"/>
      <c r="J132" s="57"/>
      <c r="K132" s="58"/>
      <c r="L132" s="58"/>
      <c r="M132" s="58"/>
      <c r="N132" s="58"/>
      <c r="O132" s="58"/>
      <c r="P132" s="58"/>
      <c r="Q132" s="58"/>
      <c r="R132" s="58"/>
      <c r="S132" s="58"/>
      <c r="T132" s="59"/>
      <c r="U132" s="59"/>
      <c r="V132" s="59"/>
      <c r="W132" s="60"/>
      <c r="X132" s="60"/>
      <c r="Y132" s="61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 t="s">
        <v>189</v>
      </c>
      <c r="BA132" s="59"/>
      <c r="BB132" s="59" t="s">
        <v>189</v>
      </c>
      <c r="BC132" s="59" t="s">
        <v>189</v>
      </c>
      <c r="BD132" s="59"/>
      <c r="BE132" s="59"/>
      <c r="BF132" s="59"/>
      <c r="BG132" s="59" t="s">
        <v>189</v>
      </c>
      <c r="BH132" s="59" t="s">
        <v>189</v>
      </c>
      <c r="BI132" s="59" t="s">
        <v>189</v>
      </c>
      <c r="BJ132" s="59" t="s">
        <v>189</v>
      </c>
      <c r="BK132" s="59" t="s">
        <v>189</v>
      </c>
      <c r="BL132" s="59" t="s">
        <v>189</v>
      </c>
      <c r="BM132" s="59" t="s">
        <v>189</v>
      </c>
      <c r="BN132" s="59" t="s">
        <v>189</v>
      </c>
      <c r="BO132" s="59" t="s">
        <v>189</v>
      </c>
      <c r="BP132" s="24"/>
      <c r="BQ132" s="24"/>
      <c r="BR132" s="24" t="str">
        <f t="shared" si="15"/>
        <v/>
      </c>
      <c r="BT132" s="32"/>
      <c r="BU132" s="5"/>
      <c r="BV132" s="5"/>
      <c r="BW132" s="5"/>
      <c r="BX132" s="5"/>
      <c r="BY132" s="5"/>
      <c r="BZ132" s="5"/>
    </row>
    <row r="133" spans="1:78" ht="22.5" x14ac:dyDescent="0.65">
      <c r="A133" s="25"/>
      <c r="B133" s="26"/>
      <c r="C133" s="27" t="s">
        <v>112</v>
      </c>
      <c r="D133" s="28">
        <v>-17.104174473620802</v>
      </c>
      <c r="E133" s="28">
        <v>-3.2664673837159555</v>
      </c>
      <c r="F133" s="28">
        <v>-8.555565322131951</v>
      </c>
      <c r="G133" s="28">
        <v>-9.8166177791070091</v>
      </c>
      <c r="H133" s="28">
        <v>-14.843339963298449</v>
      </c>
      <c r="I133" s="28">
        <v>-22.215707854121721</v>
      </c>
      <c r="J133" s="28">
        <v>-26.961025267349324</v>
      </c>
      <c r="K133" s="29">
        <v>25.248127698758413</v>
      </c>
      <c r="L133" s="29">
        <v>12.241709275973875</v>
      </c>
      <c r="M133" s="29">
        <v>3.893389205006728</v>
      </c>
      <c r="N133" s="29">
        <v>21.771085965799607</v>
      </c>
      <c r="O133" s="29">
        <v>-2.2006568258251167</v>
      </c>
      <c r="P133" s="29">
        <v>7.6489624377039531</v>
      </c>
      <c r="Q133" s="29">
        <v>19.783206983853105</v>
      </c>
      <c r="R133" s="29">
        <v>-3.3660067678539609</v>
      </c>
      <c r="S133" s="29">
        <v>3.6108638438886245</v>
      </c>
      <c r="T133" s="29">
        <v>-7.8369361260512953</v>
      </c>
      <c r="U133" s="29">
        <v>-5.1248034208514807E-2</v>
      </c>
      <c r="V133" s="29">
        <v>12.681826688201724</v>
      </c>
      <c r="W133" s="48">
        <v>-0.57957133526428606</v>
      </c>
      <c r="X133" s="30">
        <v>1.7972097988426783</v>
      </c>
      <c r="Y133" s="30">
        <v>-7.1864410360331856</v>
      </c>
      <c r="Z133" s="30">
        <v>-3.8610827771853291</v>
      </c>
      <c r="AA133" s="30">
        <v>-8.0210364617619625</v>
      </c>
      <c r="AB133" s="30">
        <v>-9.9560339338332486</v>
      </c>
      <c r="AC133" s="30">
        <v>-1.8994311079989576</v>
      </c>
      <c r="AD133" s="30">
        <v>-10.306058264853718</v>
      </c>
      <c r="AE133" s="30">
        <v>-12.1415353353011</v>
      </c>
      <c r="AF133" s="30">
        <v>-0.85778969086238288</v>
      </c>
      <c r="AG133" s="30">
        <v>-7.7171951952918132</v>
      </c>
      <c r="AH133" s="30">
        <v>-8.924000700708568</v>
      </c>
      <c r="AI133" s="30">
        <v>-14.3990045571328</v>
      </c>
      <c r="AJ133" s="30">
        <v>-23.002788971552889</v>
      </c>
      <c r="AK133" s="30">
        <v>-7.199992408056251</v>
      </c>
      <c r="AL133" s="30">
        <v>-4.7672311741323519</v>
      </c>
      <c r="AM133" s="30">
        <v>-3.8864757741711435</v>
      </c>
      <c r="AN133" s="30">
        <v>-6.8573486934759567</v>
      </c>
      <c r="AO133" s="30">
        <v>2.1303665077445486</v>
      </c>
      <c r="AP133" s="30">
        <v>-2.6316364997831316</v>
      </c>
      <c r="AQ133" s="30">
        <v>-2.5845778674630284</v>
      </c>
      <c r="AR133" s="30">
        <v>-2.5832395286259788</v>
      </c>
      <c r="AS133" s="30">
        <v>-2.319930516643014</v>
      </c>
      <c r="AT133" s="30">
        <v>0</v>
      </c>
      <c r="AU133" s="30">
        <v>-0.90628347585295777</v>
      </c>
      <c r="AV133" s="30">
        <v>1.3828699805574247</v>
      </c>
      <c r="AW133" s="30">
        <v>-5.4072533411231518</v>
      </c>
      <c r="AX133" s="30">
        <v>-24.994800546752373</v>
      </c>
      <c r="AY133" s="30">
        <v>2.4851465817003939</v>
      </c>
      <c r="AZ133" s="30">
        <v>-4.6142589999999997</v>
      </c>
      <c r="BA133" s="30">
        <v>-1.6509810000000014</v>
      </c>
      <c r="BB133" s="30">
        <v>-18.805706000000001</v>
      </c>
      <c r="BC133" s="30">
        <v>-1.5645230000000001</v>
      </c>
      <c r="BD133" s="30">
        <v>6.4196609999999996</v>
      </c>
      <c r="BE133" s="30">
        <v>-9.5925879999999992</v>
      </c>
      <c r="BF133" s="30">
        <v>0.35096165953629649</v>
      </c>
      <c r="BG133" s="30">
        <v>-6.0862059999999998</v>
      </c>
      <c r="BH133" s="30">
        <v>-0.51371999999999995</v>
      </c>
      <c r="BI133" s="30">
        <v>-1.009498</v>
      </c>
      <c r="BJ133" s="30">
        <v>1.5499320000000001</v>
      </c>
      <c r="BK133" s="30">
        <v>0.99893500000000002</v>
      </c>
      <c r="BL133" s="30">
        <v>0</v>
      </c>
      <c r="BM133" s="30">
        <v>-3.338692</v>
      </c>
      <c r="BN133" s="30">
        <v>0.90270300000000003</v>
      </c>
      <c r="BO133" s="30">
        <v>-0.52098800000000001</v>
      </c>
      <c r="BP133" s="24">
        <f>IFERROR(MAX(D133:BO133),"")</f>
        <v>25.248127698758413</v>
      </c>
      <c r="BQ133" s="24">
        <f>IFERROR(MIN(D133:BO133),"")</f>
        <v>-26.961025267349324</v>
      </c>
      <c r="BR133" s="24">
        <f t="shared" ref="BR133:BR196" si="24">IFERROR(AVERAGE(D133:BO133),"")</f>
        <v>-3.3126357556808803</v>
      </c>
      <c r="BT133" s="32"/>
      <c r="BU133" s="5"/>
      <c r="BV133" s="5"/>
      <c r="BW133" s="5"/>
      <c r="BX133" s="5"/>
      <c r="BY133" s="5"/>
      <c r="BZ133" s="5"/>
    </row>
    <row r="134" spans="1:78" ht="22.5" x14ac:dyDescent="0.65">
      <c r="A134" s="25"/>
      <c r="B134" s="26"/>
      <c r="C134" s="27" t="s">
        <v>113</v>
      </c>
      <c r="D134" s="28">
        <v>-25.425368138464467</v>
      </c>
      <c r="E134" s="28">
        <v>-11.933833475893611</v>
      </c>
      <c r="F134" s="28">
        <v>-11.668643504035829</v>
      </c>
      <c r="G134" s="28">
        <v>-12.07532350299001</v>
      </c>
      <c r="H134" s="28">
        <v>-52.602107625134565</v>
      </c>
      <c r="I134" s="28">
        <v>-57.2013248903503</v>
      </c>
      <c r="J134" s="28">
        <v>-30.681974289236976</v>
      </c>
      <c r="K134" s="29">
        <v>-26.166522817730808</v>
      </c>
      <c r="L134" s="29">
        <v>-13.614766866080224</v>
      </c>
      <c r="M134" s="29">
        <v>-6.8150309495718613</v>
      </c>
      <c r="N134" s="29">
        <v>-2.8687093481169135</v>
      </c>
      <c r="O134" s="29">
        <v>-0.29040096243325619</v>
      </c>
      <c r="P134" s="29">
        <v>3.459236569866686</v>
      </c>
      <c r="Q134" s="29">
        <v>23.294830676436842</v>
      </c>
      <c r="R134" s="29">
        <v>0.90350243198289593</v>
      </c>
      <c r="S134" s="29">
        <v>0</v>
      </c>
      <c r="T134" s="29">
        <v>-17.309356548111893</v>
      </c>
      <c r="U134" s="29">
        <v>10.511576169374445</v>
      </c>
      <c r="V134" s="29">
        <v>8.931350418733599</v>
      </c>
      <c r="W134" s="48">
        <v>5.7964446917244334</v>
      </c>
      <c r="X134" s="30">
        <v>0</v>
      </c>
      <c r="Y134" s="30">
        <v>-3.6245034080614964</v>
      </c>
      <c r="Z134" s="30">
        <v>-13.830928082378104</v>
      </c>
      <c r="AA134" s="30">
        <v>-8.1686685942172126</v>
      </c>
      <c r="AB134" s="30">
        <v>-11.073726824487499</v>
      </c>
      <c r="AC134" s="30">
        <v>-17.875785440527295</v>
      </c>
      <c r="AD134" s="30">
        <v>-22.044797687861266</v>
      </c>
      <c r="AE134" s="30">
        <v>-14.725495849777481</v>
      </c>
      <c r="AF134" s="30">
        <v>-2.1326213975946446</v>
      </c>
      <c r="AG134" s="30">
        <v>-9.0358562901825756</v>
      </c>
      <c r="AH134" s="30">
        <v>-7.8557496639892079</v>
      </c>
      <c r="AI134" s="30">
        <v>-8.0761341347595579</v>
      </c>
      <c r="AJ134" s="30">
        <v>-1.2404437560257</v>
      </c>
      <c r="AK134" s="30">
        <v>-17.988373927115695</v>
      </c>
      <c r="AL134" s="30">
        <v>-7.4348772704951518</v>
      </c>
      <c r="AM134" s="30">
        <v>-4.979932971500528E-2</v>
      </c>
      <c r="AN134" s="30">
        <v>-6.0948336907590406</v>
      </c>
      <c r="AO134" s="30">
        <v>2.5798512359346653</v>
      </c>
      <c r="AP134" s="30">
        <v>-5.3573867598539477</v>
      </c>
      <c r="AQ134" s="30">
        <v>-9.7871005136893263</v>
      </c>
      <c r="AR134" s="30">
        <v>-10.025987522198687</v>
      </c>
      <c r="AS134" s="30">
        <v>1.8201325204326384</v>
      </c>
      <c r="AT134" s="30">
        <v>0</v>
      </c>
      <c r="AU134" s="30">
        <v>-5.1886971783443911</v>
      </c>
      <c r="AV134" s="30">
        <v>-5.1294549148318014</v>
      </c>
      <c r="AW134" s="30">
        <v>-5.4458055065062743</v>
      </c>
      <c r="AX134" s="30">
        <v>0</v>
      </c>
      <c r="AY134" s="30">
        <v>-8.6963496453094713</v>
      </c>
      <c r="AZ134" s="30">
        <v>-20.688181</v>
      </c>
      <c r="BA134" s="30">
        <v>-23.524198999999975</v>
      </c>
      <c r="BB134" s="30">
        <v>-41.345064000000001</v>
      </c>
      <c r="BC134" s="30">
        <v>-5.4492589999999996</v>
      </c>
      <c r="BD134" s="30">
        <v>3.2539790000000002</v>
      </c>
      <c r="BE134" s="30">
        <v>0.99638300000000002</v>
      </c>
      <c r="BF134" s="30">
        <v>0</v>
      </c>
      <c r="BG134" s="30">
        <v>-8.2264359999999996</v>
      </c>
      <c r="BH134" s="30">
        <v>3.1240749999999999</v>
      </c>
      <c r="BI134" s="30">
        <v>2.2555339999999999</v>
      </c>
      <c r="BJ134" s="30">
        <v>3.765917</v>
      </c>
      <c r="BK134" s="30">
        <v>0</v>
      </c>
      <c r="BL134" s="30">
        <v>-8.0688130000000005</v>
      </c>
      <c r="BM134" s="30">
        <v>5.542198</v>
      </c>
      <c r="BN134" s="30">
        <v>0.31144899999999998</v>
      </c>
      <c r="BO134" s="30">
        <v>-7.4120270000000001</v>
      </c>
      <c r="BP134" s="24">
        <f>IFERROR(MAX(D134:BO134),"")</f>
        <v>23.294830676436842</v>
      </c>
      <c r="BQ134" s="24">
        <f>IFERROR(MIN(D134:BO134),"")</f>
        <v>-57.2013248903503</v>
      </c>
      <c r="BR134" s="24">
        <f t="shared" si="24"/>
        <v>-7.9328790561303952</v>
      </c>
      <c r="BT134" s="32"/>
      <c r="BU134" s="5"/>
      <c r="BV134" s="5"/>
      <c r="BW134" s="5"/>
      <c r="BX134" s="5"/>
      <c r="BY134" s="5"/>
      <c r="BZ134" s="5"/>
    </row>
    <row r="135" spans="1:78" ht="22.5" x14ac:dyDescent="0.65">
      <c r="A135" s="25"/>
      <c r="B135" s="26"/>
      <c r="C135" s="27" t="s">
        <v>114</v>
      </c>
      <c r="D135" s="28"/>
      <c r="E135" s="28"/>
      <c r="F135" s="28"/>
      <c r="G135" s="28"/>
      <c r="H135" s="28"/>
      <c r="I135" s="28"/>
      <c r="J135" s="28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48"/>
      <c r="X135" s="30"/>
      <c r="Y135" s="30"/>
      <c r="Z135" s="30"/>
      <c r="AA135" s="30"/>
      <c r="AB135" s="30"/>
      <c r="AC135" s="30"/>
      <c r="AD135" s="30"/>
      <c r="AE135" s="30">
        <v>-1.6794857808145496</v>
      </c>
      <c r="AF135" s="30">
        <v>-22.844261910685546</v>
      </c>
      <c r="AG135" s="30">
        <v>-16.701790583281504</v>
      </c>
      <c r="AH135" s="30">
        <v>3.6572003300160887</v>
      </c>
      <c r="AI135" s="30">
        <v>-9.7266851318444854</v>
      </c>
      <c r="AJ135" s="30">
        <v>6.1502043851734749</v>
      </c>
      <c r="AK135" s="30">
        <v>-6.6320674364693382</v>
      </c>
      <c r="AL135" s="30">
        <v>0.97071734108808627</v>
      </c>
      <c r="AM135" s="30">
        <v>-11.405211197305325</v>
      </c>
      <c r="AN135" s="30">
        <v>-2.2383845493399761</v>
      </c>
      <c r="AO135" s="30">
        <v>13.280184376134475</v>
      </c>
      <c r="AP135" s="30">
        <v>6.0846908067014089</v>
      </c>
      <c r="AQ135" s="30">
        <v>0</v>
      </c>
      <c r="AR135" s="30">
        <v>-13.983626821817978</v>
      </c>
      <c r="AS135" s="30">
        <v>-5.4229000359257675</v>
      </c>
      <c r="AT135" s="30">
        <v>0.66027119578230886</v>
      </c>
      <c r="AU135" s="30">
        <v>-9.6844116490363508</v>
      </c>
      <c r="AV135" s="30">
        <v>-15.18122885102216</v>
      </c>
      <c r="AW135" s="30">
        <v>-16.439886782345781</v>
      </c>
      <c r="AX135" s="30">
        <v>1.8308486858596735</v>
      </c>
      <c r="AY135" s="30">
        <v>-21.965395570096824</v>
      </c>
      <c r="AZ135" s="30">
        <v>-23.555351000000002</v>
      </c>
      <c r="BA135" s="30">
        <v>-13.080258999999996</v>
      </c>
      <c r="BB135" s="30">
        <v>-31.290116000000001</v>
      </c>
      <c r="BC135" s="30">
        <v>4.4051640000000001</v>
      </c>
      <c r="BD135" s="30">
        <v>32.390103000000003</v>
      </c>
      <c r="BE135" s="30">
        <v>-5.3925510000000001</v>
      </c>
      <c r="BF135" s="30">
        <v>9.9846256123274859</v>
      </c>
      <c r="BG135" s="30">
        <v>11.980221999999999</v>
      </c>
      <c r="BH135" s="30">
        <v>15.097246</v>
      </c>
      <c r="BI135" s="30">
        <v>0</v>
      </c>
      <c r="BJ135" s="30">
        <v>0</v>
      </c>
      <c r="BK135" s="30">
        <v>-7.0034599999999996</v>
      </c>
      <c r="BL135" s="30">
        <v>-11.459536999999999</v>
      </c>
      <c r="BM135" s="30">
        <v>-11.606436</v>
      </c>
      <c r="BN135" s="30">
        <v>-17.646615000000001</v>
      </c>
      <c r="BO135" s="30">
        <v>-24.416155</v>
      </c>
      <c r="BP135" s="24">
        <f>IFERROR(MAX(D135:BO135),"")</f>
        <v>32.390103000000003</v>
      </c>
      <c r="BQ135" s="24">
        <f>IFERROR(MIN(D135:BO135),"")</f>
        <v>-31.290116000000001</v>
      </c>
      <c r="BR135" s="24">
        <f t="shared" si="24"/>
        <v>-5.212549690997367</v>
      </c>
      <c r="BT135" s="32"/>
      <c r="BU135" s="5"/>
      <c r="BV135" s="5"/>
      <c r="BW135" s="5"/>
      <c r="BX135" s="5"/>
      <c r="BY135" s="5"/>
      <c r="BZ135" s="5"/>
    </row>
    <row r="136" spans="1:78" ht="22.5" x14ac:dyDescent="0.65">
      <c r="A136" s="25"/>
      <c r="B136" s="26"/>
      <c r="C136" s="27" t="s">
        <v>115</v>
      </c>
      <c r="D136" s="28">
        <v>-25.001878750083378</v>
      </c>
      <c r="E136" s="28">
        <v>-11.599052420653287</v>
      </c>
      <c r="F136" s="28">
        <v>-20.171080760464829</v>
      </c>
      <c r="G136" s="28">
        <v>-29.688004652541071</v>
      </c>
      <c r="H136" s="28">
        <v>-49.545225749062389</v>
      </c>
      <c r="I136" s="28">
        <v>-31.7756399426504</v>
      </c>
      <c r="J136" s="28">
        <v>-2.864545968627247</v>
      </c>
      <c r="K136" s="29">
        <v>-19.066334301062845</v>
      </c>
      <c r="L136" s="29">
        <v>-14.704146840530377</v>
      </c>
      <c r="M136" s="29">
        <v>-13.768747626544211</v>
      </c>
      <c r="N136" s="29">
        <v>-6.7366873796418609</v>
      </c>
      <c r="O136" s="29">
        <v>-2.5682438002513268</v>
      </c>
      <c r="P136" s="29">
        <v>-7.9514562429313642</v>
      </c>
      <c r="Q136" s="29">
        <v>-3.9026991897760195</v>
      </c>
      <c r="R136" s="29">
        <v>8.441874251398751</v>
      </c>
      <c r="S136" s="29">
        <v>10.645743082749338</v>
      </c>
      <c r="T136" s="29">
        <v>-4.5235839296828111</v>
      </c>
      <c r="U136" s="29">
        <v>4.3562285311091191</v>
      </c>
      <c r="V136" s="29">
        <v>2.6073215164498786</v>
      </c>
      <c r="W136" s="48">
        <v>-0.23363924325272512</v>
      </c>
      <c r="X136" s="30">
        <v>-15.012109484574225</v>
      </c>
      <c r="Y136" s="30">
        <v>-27.149795845448853</v>
      </c>
      <c r="Z136" s="30">
        <v>-44.887387961554666</v>
      </c>
      <c r="AA136" s="30">
        <v>-25.059792910296302</v>
      </c>
      <c r="AB136" s="30">
        <v>-48.033966561045446</v>
      </c>
      <c r="AC136" s="30">
        <v>-9.8458943003175907</v>
      </c>
      <c r="AD136" s="30">
        <v>-34.469816295910817</v>
      </c>
      <c r="AE136" s="30">
        <v>-1.5738193542274612</v>
      </c>
      <c r="AF136" s="30">
        <v>-1.0319832736473866</v>
      </c>
      <c r="AG136" s="30">
        <v>-0.92906624441262864</v>
      </c>
      <c r="AH136" s="30">
        <v>0.73515399851080276</v>
      </c>
      <c r="AI136" s="30">
        <v>-1.8308030878459025</v>
      </c>
      <c r="AJ136" s="30">
        <v>-1.5122056286686518E-2</v>
      </c>
      <c r="AK136" s="30">
        <v>-0.53845346558657903</v>
      </c>
      <c r="AL136" s="30">
        <v>-0.36992022368384281</v>
      </c>
      <c r="AM136" s="30">
        <v>-2.8917688173376614</v>
      </c>
      <c r="AN136" s="30">
        <v>-19.733657115827217</v>
      </c>
      <c r="AO136" s="30">
        <v>0.35887758598477965</v>
      </c>
      <c r="AP136" s="30">
        <v>0.6294564600438991</v>
      </c>
      <c r="AQ136" s="30">
        <v>-5.9633167182208053</v>
      </c>
      <c r="AR136" s="30">
        <v>-2.9097521392326828</v>
      </c>
      <c r="AS136" s="30">
        <v>2.8118422697759682</v>
      </c>
      <c r="AT136" s="30">
        <v>1.1629461970315684</v>
      </c>
      <c r="AU136" s="30">
        <v>-0.41222022527120217</v>
      </c>
      <c r="AV136" s="30">
        <v>-0.92867239430951087</v>
      </c>
      <c r="AW136" s="30">
        <v>-0.81430713696089541</v>
      </c>
      <c r="AX136" s="30">
        <v>-15.762230159284941</v>
      </c>
      <c r="AY136" s="30">
        <v>-4.6572425216494269</v>
      </c>
      <c r="AZ136" s="30">
        <v>8.6475030000000004</v>
      </c>
      <c r="BA136" s="30">
        <v>-3.2468140000000001</v>
      </c>
      <c r="BB136" s="30">
        <v>-13.013313999999999</v>
      </c>
      <c r="BC136" s="30">
        <v>-8.9360560000000007</v>
      </c>
      <c r="BD136" s="30">
        <v>-5.3308479999999996</v>
      </c>
      <c r="BE136" s="30">
        <v>-3.188914</v>
      </c>
      <c r="BF136" s="30">
        <v>1.0766642433393823</v>
      </c>
      <c r="BG136" s="30">
        <v>-2.5721639999999999</v>
      </c>
      <c r="BH136" s="30">
        <v>1.873264</v>
      </c>
      <c r="BI136" s="30">
        <v>-12.713251</v>
      </c>
      <c r="BJ136" s="30">
        <v>-14.049037</v>
      </c>
      <c r="BK136" s="30">
        <v>0.72765599999999997</v>
      </c>
      <c r="BL136" s="30">
        <v>-4.1555410000000004</v>
      </c>
      <c r="BM136" s="30">
        <v>-13.400091</v>
      </c>
      <c r="BN136" s="30">
        <v>-2.2360609999999999</v>
      </c>
      <c r="BO136" s="30">
        <v>-2.5899860000000001</v>
      </c>
      <c r="BP136" s="24">
        <f>IFERROR(MAX(D136:BO136),"")</f>
        <v>10.645743082749338</v>
      </c>
      <c r="BQ136" s="24">
        <f>IFERROR(MIN(D136:BO136),"")</f>
        <v>-49.545225749062389</v>
      </c>
      <c r="BR136" s="24">
        <f t="shared" si="24"/>
        <v>-8.5981189211608662</v>
      </c>
      <c r="BT136" s="32"/>
      <c r="BU136" s="5"/>
      <c r="BV136" s="5"/>
      <c r="BW136" s="5"/>
      <c r="BX136" s="5"/>
      <c r="BY136" s="5"/>
      <c r="BZ136" s="5"/>
    </row>
    <row r="137" spans="1:78" ht="22.5" x14ac:dyDescent="0.65">
      <c r="A137" s="25"/>
      <c r="B137" s="55">
        <v>11</v>
      </c>
      <c r="C137" s="56" t="s">
        <v>64</v>
      </c>
      <c r="D137" s="57"/>
      <c r="E137" s="57"/>
      <c r="F137" s="57"/>
      <c r="G137" s="57"/>
      <c r="H137" s="57"/>
      <c r="I137" s="57"/>
      <c r="J137" s="57"/>
      <c r="K137" s="58"/>
      <c r="L137" s="58"/>
      <c r="M137" s="58"/>
      <c r="N137" s="58"/>
      <c r="O137" s="58"/>
      <c r="P137" s="58"/>
      <c r="Q137" s="58"/>
      <c r="R137" s="58"/>
      <c r="S137" s="58"/>
      <c r="T137" s="59"/>
      <c r="U137" s="59"/>
      <c r="V137" s="59"/>
      <c r="W137" s="60"/>
      <c r="X137" s="60"/>
      <c r="Y137" s="61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 t="s">
        <v>189</v>
      </c>
      <c r="BA137" s="59"/>
      <c r="BB137" s="59" t="s">
        <v>189</v>
      </c>
      <c r="BC137" s="59" t="s">
        <v>189</v>
      </c>
      <c r="BD137" s="59"/>
      <c r="BE137" s="59"/>
      <c r="BF137" s="59"/>
      <c r="BG137" s="59" t="s">
        <v>189</v>
      </c>
      <c r="BH137" s="59" t="s">
        <v>189</v>
      </c>
      <c r="BI137" s="59" t="s">
        <v>189</v>
      </c>
      <c r="BJ137" s="59" t="s">
        <v>189</v>
      </c>
      <c r="BK137" s="59" t="s">
        <v>189</v>
      </c>
      <c r="BL137" s="59" t="s">
        <v>189</v>
      </c>
      <c r="BM137" s="59" t="s">
        <v>189</v>
      </c>
      <c r="BN137" s="59" t="s">
        <v>189</v>
      </c>
      <c r="BO137" s="59" t="s">
        <v>189</v>
      </c>
      <c r="BP137" s="24"/>
      <c r="BQ137" s="24"/>
      <c r="BR137" s="24" t="str">
        <f t="shared" si="24"/>
        <v/>
      </c>
      <c r="BT137" s="32"/>
      <c r="BU137" s="5"/>
      <c r="BV137" s="5"/>
      <c r="BW137" s="5"/>
      <c r="BX137" s="5"/>
      <c r="BY137" s="5"/>
      <c r="BZ137" s="5"/>
    </row>
    <row r="138" spans="1:78" ht="22.5" x14ac:dyDescent="0.65">
      <c r="A138" s="25"/>
      <c r="B138" s="26"/>
      <c r="C138" s="27" t="s">
        <v>112</v>
      </c>
      <c r="D138" s="28"/>
      <c r="E138" s="28"/>
      <c r="F138" s="28"/>
      <c r="G138" s="28"/>
      <c r="H138" s="28"/>
      <c r="I138" s="28"/>
      <c r="J138" s="28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48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>
        <v>14.011229999999999</v>
      </c>
      <c r="BA138" s="30">
        <v>-21.53248900000002</v>
      </c>
      <c r="BB138" s="30">
        <v>-11.345382000000001</v>
      </c>
      <c r="BC138" s="30">
        <v>6.1728319999999997</v>
      </c>
      <c r="BD138" s="30">
        <v>10.218024</v>
      </c>
      <c r="BE138" s="30">
        <v>-3.7945169999999999</v>
      </c>
      <c r="BF138" s="30">
        <v>17.307394124038428</v>
      </c>
      <c r="BG138" s="30">
        <v>-16.149056000000002</v>
      </c>
      <c r="BH138" s="30">
        <v>2.0669689999999998</v>
      </c>
      <c r="BI138" s="30">
        <v>1.602438</v>
      </c>
      <c r="BJ138" s="30">
        <v>9.7515090000000004</v>
      </c>
      <c r="BK138" s="30">
        <v>5.7640269999999996</v>
      </c>
      <c r="BL138" s="30">
        <v>12.260723</v>
      </c>
      <c r="BM138" s="30">
        <v>-13.620131000000001</v>
      </c>
      <c r="BN138" s="30">
        <v>10.057963000000001</v>
      </c>
      <c r="BO138" s="30">
        <v>0.63382000000000005</v>
      </c>
      <c r="BP138" s="24">
        <f>IFERROR(MAX(D138:BO138),"")</f>
        <v>17.307394124038428</v>
      </c>
      <c r="BQ138" s="24">
        <f>IFERROR(MIN(D138:BO138),"")</f>
        <v>-21.53248900000002</v>
      </c>
      <c r="BR138" s="24">
        <f t="shared" si="24"/>
        <v>1.4628346327524002</v>
      </c>
      <c r="BT138" s="32"/>
      <c r="BU138" s="5"/>
      <c r="BV138" s="5"/>
      <c r="BW138" s="5"/>
      <c r="BX138" s="5"/>
      <c r="BY138" s="5"/>
      <c r="BZ138" s="5"/>
    </row>
    <row r="139" spans="1:78" ht="22.5" x14ac:dyDescent="0.65">
      <c r="A139" s="25"/>
      <c r="B139" s="26"/>
      <c r="C139" s="27" t="s">
        <v>113</v>
      </c>
      <c r="D139" s="28"/>
      <c r="E139" s="28"/>
      <c r="F139" s="28"/>
      <c r="G139" s="28"/>
      <c r="H139" s="28"/>
      <c r="I139" s="28"/>
      <c r="J139" s="28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48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>
        <v>15.18435</v>
      </c>
      <c r="BA139" s="30">
        <v>-29.667967999999977</v>
      </c>
      <c r="BB139" s="30">
        <v>-46.530636000000001</v>
      </c>
      <c r="BC139" s="30">
        <v>20.957847000000001</v>
      </c>
      <c r="BD139" s="30">
        <v>9.6770639999999997</v>
      </c>
      <c r="BE139" s="30">
        <v>3.9805579999999998</v>
      </c>
      <c r="BF139" s="30">
        <v>12.936100194940618</v>
      </c>
      <c r="BG139" s="30">
        <v>5.8322289999999999</v>
      </c>
      <c r="BH139" s="30">
        <v>19.198598</v>
      </c>
      <c r="BI139" s="30">
        <v>4.1967230000000004</v>
      </c>
      <c r="BJ139" s="30">
        <v>3.144139</v>
      </c>
      <c r="BK139" s="30">
        <v>4.6519539999999999</v>
      </c>
      <c r="BL139" s="30">
        <v>-7.1622409999999999</v>
      </c>
      <c r="BM139" s="30">
        <v>11.938561</v>
      </c>
      <c r="BN139" s="30">
        <v>3.9868480000000002</v>
      </c>
      <c r="BO139" s="30">
        <v>4.0006599999999999</v>
      </c>
      <c r="BP139" s="24">
        <f>IFERROR(MAX(D139:BO139),"")</f>
        <v>20.957847000000001</v>
      </c>
      <c r="BQ139" s="24">
        <f>IFERROR(MIN(D139:BO139),"")</f>
        <v>-46.530636000000001</v>
      </c>
      <c r="BR139" s="24">
        <f t="shared" si="24"/>
        <v>2.2702991371837902</v>
      </c>
      <c r="BT139" s="32"/>
      <c r="BU139" s="5"/>
      <c r="BV139" s="5"/>
      <c r="BW139" s="5"/>
      <c r="BX139" s="5"/>
      <c r="BY139" s="5"/>
      <c r="BZ139" s="5"/>
    </row>
    <row r="140" spans="1:78" ht="22.5" x14ac:dyDescent="0.65">
      <c r="A140" s="25"/>
      <c r="B140" s="26"/>
      <c r="C140" s="27" t="s">
        <v>114</v>
      </c>
      <c r="D140" s="28"/>
      <c r="E140" s="28"/>
      <c r="F140" s="28"/>
      <c r="G140" s="28"/>
      <c r="H140" s="28"/>
      <c r="I140" s="28"/>
      <c r="J140" s="28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48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>
        <v>24.483453999999998</v>
      </c>
      <c r="BA140" s="30">
        <v>-11.401716000000002</v>
      </c>
      <c r="BB140" s="30">
        <v>-32.282660999999997</v>
      </c>
      <c r="BC140" s="30">
        <v>19.816989</v>
      </c>
      <c r="BD140" s="30">
        <v>49.246966999999998</v>
      </c>
      <c r="BE140" s="30">
        <v>-10.195589999999999</v>
      </c>
      <c r="BF140" s="30">
        <v>-17.49675834892431</v>
      </c>
      <c r="BG140" s="30">
        <v>-36.930262999999997</v>
      </c>
      <c r="BH140" s="30">
        <v>53.994343999999998</v>
      </c>
      <c r="BI140" s="30">
        <v>13.057143999999999</v>
      </c>
      <c r="BJ140" s="30">
        <v>6.3804439999999998</v>
      </c>
      <c r="BK140" s="30">
        <v>24.249524000000001</v>
      </c>
      <c r="BL140" s="30">
        <v>33.469081000000003</v>
      </c>
      <c r="BM140" s="30">
        <v>-16.804289000000001</v>
      </c>
      <c r="BN140" s="30">
        <v>7.6173780000000004</v>
      </c>
      <c r="BO140" s="30">
        <v>-16.542627</v>
      </c>
      <c r="BP140" s="24">
        <f>IFERROR(MAX(D140:BO140),"")</f>
        <v>53.994343999999998</v>
      </c>
      <c r="BQ140" s="24">
        <f>IFERROR(MIN(D140:BO140),"")</f>
        <v>-36.930262999999997</v>
      </c>
      <c r="BR140" s="24">
        <f t="shared" si="24"/>
        <v>5.6663387906922305</v>
      </c>
      <c r="BT140" s="32"/>
      <c r="BU140" s="5"/>
      <c r="BV140" s="5"/>
      <c r="BW140" s="5"/>
      <c r="BX140" s="5"/>
      <c r="BY140" s="5"/>
      <c r="BZ140" s="5"/>
    </row>
    <row r="141" spans="1:78" ht="22.5" x14ac:dyDescent="0.65">
      <c r="A141" s="25"/>
      <c r="B141" s="26"/>
      <c r="C141" s="27" t="s">
        <v>115</v>
      </c>
      <c r="D141" s="28"/>
      <c r="E141" s="28"/>
      <c r="F141" s="28"/>
      <c r="G141" s="28"/>
      <c r="H141" s="28"/>
      <c r="I141" s="28"/>
      <c r="J141" s="28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48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>
        <v>28.023831000000001</v>
      </c>
      <c r="BA141" s="30">
        <v>-24.344237000000014</v>
      </c>
      <c r="BB141" s="30">
        <v>-32.001089999999998</v>
      </c>
      <c r="BC141" s="30">
        <v>-6.3248439999999997</v>
      </c>
      <c r="BD141" s="30">
        <v>18.634084000000001</v>
      </c>
      <c r="BE141" s="30">
        <v>-6.8746219999999996</v>
      </c>
      <c r="BF141" s="30">
        <v>7.2013370999373141</v>
      </c>
      <c r="BG141" s="30">
        <v>-8.358098</v>
      </c>
      <c r="BH141" s="30">
        <v>31.744997999999999</v>
      </c>
      <c r="BI141" s="30">
        <v>7.4536490000000004</v>
      </c>
      <c r="BJ141" s="30">
        <v>31.076591000000001</v>
      </c>
      <c r="BK141" s="30">
        <v>3.1096750000000002</v>
      </c>
      <c r="BL141" s="30">
        <v>25.727443999999998</v>
      </c>
      <c r="BM141" s="30">
        <v>14.466832</v>
      </c>
      <c r="BN141" s="30">
        <v>5.5657009999999998</v>
      </c>
      <c r="BO141" s="30">
        <v>2.7937159999999999</v>
      </c>
      <c r="BP141" s="24">
        <f>IFERROR(MAX(D141:BO141),"")</f>
        <v>31.744997999999999</v>
      </c>
      <c r="BQ141" s="24">
        <f>IFERROR(MIN(D141:BO141),"")</f>
        <v>-32.001089999999998</v>
      </c>
      <c r="BR141" s="24">
        <f t="shared" si="24"/>
        <v>6.1184354437460824</v>
      </c>
      <c r="BT141" s="32"/>
      <c r="BU141" s="5"/>
      <c r="BV141" s="5"/>
      <c r="BW141" s="5"/>
      <c r="BX141" s="5"/>
      <c r="BY141" s="5"/>
      <c r="BZ141" s="5"/>
    </row>
    <row r="142" spans="1:78" ht="22.5" x14ac:dyDescent="0.65">
      <c r="A142" s="25"/>
      <c r="B142" s="55">
        <v>12</v>
      </c>
      <c r="C142" s="62" t="s">
        <v>202</v>
      </c>
      <c r="D142" s="57"/>
      <c r="E142" s="57"/>
      <c r="F142" s="57"/>
      <c r="G142" s="57"/>
      <c r="H142" s="57"/>
      <c r="I142" s="57"/>
      <c r="J142" s="57"/>
      <c r="K142" s="58"/>
      <c r="L142" s="58"/>
      <c r="M142" s="58"/>
      <c r="N142" s="58"/>
      <c r="O142" s="58"/>
      <c r="P142" s="58"/>
      <c r="Q142" s="58"/>
      <c r="R142" s="58"/>
      <c r="S142" s="58"/>
      <c r="T142" s="59"/>
      <c r="U142" s="59"/>
      <c r="V142" s="59"/>
      <c r="W142" s="60"/>
      <c r="X142" s="60"/>
      <c r="Y142" s="61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 t="s">
        <v>189</v>
      </c>
      <c r="BA142" s="59"/>
      <c r="BB142" s="59" t="s">
        <v>189</v>
      </c>
      <c r="BC142" s="59" t="s">
        <v>189</v>
      </c>
      <c r="BD142" s="59"/>
      <c r="BE142" s="59"/>
      <c r="BF142" s="59"/>
      <c r="BG142" s="59" t="s">
        <v>189</v>
      </c>
      <c r="BH142" s="59" t="s">
        <v>189</v>
      </c>
      <c r="BI142" s="59" t="s">
        <v>189</v>
      </c>
      <c r="BJ142" s="59" t="s">
        <v>189</v>
      </c>
      <c r="BK142" s="59" t="s">
        <v>189</v>
      </c>
      <c r="BL142" s="59" t="s">
        <v>189</v>
      </c>
      <c r="BM142" s="59" t="s">
        <v>189</v>
      </c>
      <c r="BN142" s="59" t="s">
        <v>189</v>
      </c>
      <c r="BO142" s="59" t="s">
        <v>189</v>
      </c>
      <c r="BP142" s="24"/>
      <c r="BQ142" s="24"/>
      <c r="BR142" s="24" t="str">
        <f t="shared" si="24"/>
        <v/>
      </c>
      <c r="BT142" s="32"/>
      <c r="BU142" s="5"/>
      <c r="BV142" s="5"/>
      <c r="BW142" s="5"/>
      <c r="BX142" s="5"/>
      <c r="BY142" s="5"/>
      <c r="BZ142" s="5"/>
    </row>
    <row r="143" spans="1:78" ht="22.5" x14ac:dyDescent="0.65">
      <c r="A143" s="25"/>
      <c r="B143" s="26"/>
      <c r="C143" s="63" t="s">
        <v>116</v>
      </c>
      <c r="D143" s="57"/>
      <c r="E143" s="57"/>
      <c r="F143" s="57"/>
      <c r="G143" s="57"/>
      <c r="H143" s="57"/>
      <c r="I143" s="57"/>
      <c r="J143" s="57"/>
      <c r="K143" s="58"/>
      <c r="L143" s="58"/>
      <c r="M143" s="58"/>
      <c r="N143" s="58"/>
      <c r="O143" s="58"/>
      <c r="P143" s="58"/>
      <c r="Q143" s="58"/>
      <c r="R143" s="58"/>
      <c r="S143" s="58"/>
      <c r="T143" s="59"/>
      <c r="U143" s="59"/>
      <c r="V143" s="59"/>
      <c r="W143" s="60"/>
      <c r="X143" s="60"/>
      <c r="Y143" s="61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 t="s">
        <v>189</v>
      </c>
      <c r="BA143" s="59"/>
      <c r="BB143" s="59" t="s">
        <v>189</v>
      </c>
      <c r="BC143" s="59" t="s">
        <v>189</v>
      </c>
      <c r="BD143" s="59"/>
      <c r="BE143" s="59"/>
      <c r="BF143" s="59"/>
      <c r="BG143" s="59" t="s">
        <v>189</v>
      </c>
      <c r="BH143" s="59" t="s">
        <v>189</v>
      </c>
      <c r="BI143" s="59" t="s">
        <v>189</v>
      </c>
      <c r="BJ143" s="59" t="s">
        <v>189</v>
      </c>
      <c r="BK143" s="59" t="s">
        <v>189</v>
      </c>
      <c r="BL143" s="59" t="s">
        <v>189</v>
      </c>
      <c r="BM143" s="59" t="s">
        <v>189</v>
      </c>
      <c r="BN143" s="59" t="s">
        <v>189</v>
      </c>
      <c r="BO143" s="59" t="s">
        <v>189</v>
      </c>
      <c r="BP143" s="24"/>
      <c r="BQ143" s="24"/>
      <c r="BR143" s="24" t="str">
        <f t="shared" si="24"/>
        <v/>
      </c>
      <c r="BT143" s="32"/>
      <c r="BU143" s="5"/>
      <c r="BV143" s="5"/>
      <c r="BW143" s="5"/>
      <c r="BX143" s="5"/>
      <c r="BY143" s="5"/>
      <c r="BZ143" s="5"/>
    </row>
    <row r="144" spans="1:78" ht="22.5" x14ac:dyDescent="0.65">
      <c r="A144" s="25"/>
      <c r="B144" s="102" t="s">
        <v>117</v>
      </c>
      <c r="C144" s="27" t="s">
        <v>118</v>
      </c>
      <c r="D144" s="28">
        <v>-9.3202788661237967</v>
      </c>
      <c r="E144" s="28">
        <v>-7.2260436978907965</v>
      </c>
      <c r="F144" s="28">
        <v>-13.231883213681321</v>
      </c>
      <c r="G144" s="28">
        <v>-4.4507311739546571</v>
      </c>
      <c r="H144" s="28">
        <v>17.87464194811696</v>
      </c>
      <c r="I144" s="28">
        <v>-8.9707932457009942</v>
      </c>
      <c r="J144" s="28">
        <v>0.75466322753441906</v>
      </c>
      <c r="K144" s="29">
        <v>-7.2299733161656885</v>
      </c>
      <c r="L144" s="29">
        <v>-10.753095806636562</v>
      </c>
      <c r="M144" s="29">
        <v>9.5735915793408619</v>
      </c>
      <c r="N144" s="29">
        <v>-10.156678891378272</v>
      </c>
      <c r="O144" s="29">
        <v>-16.636525913664478</v>
      </c>
      <c r="P144" s="29">
        <v>-14.282398287072985</v>
      </c>
      <c r="Q144" s="29">
        <v>-11.899150438963481</v>
      </c>
      <c r="R144" s="29">
        <v>-2.0874617317927213</v>
      </c>
      <c r="S144" s="29">
        <v>-6.7316615128856343</v>
      </c>
      <c r="T144" s="29">
        <v>0</v>
      </c>
      <c r="U144" s="29">
        <v>0.95066090245351775</v>
      </c>
      <c r="V144" s="29">
        <v>-12.676497558029562</v>
      </c>
      <c r="W144" s="30">
        <v>-3.3048129542427942</v>
      </c>
      <c r="X144" s="30">
        <v>-0.1719536466066745</v>
      </c>
      <c r="Y144" s="30">
        <v>5.9709203510733211</v>
      </c>
      <c r="Z144" s="30">
        <v>5.9769434728644013</v>
      </c>
      <c r="AA144" s="30">
        <v>-1.1855492947966699E-2</v>
      </c>
      <c r="AB144" s="30">
        <v>-1.7335401110524597E-2</v>
      </c>
      <c r="AC144" s="30">
        <v>11.01778488913525</v>
      </c>
      <c r="AD144" s="30">
        <v>13.769151517690187</v>
      </c>
      <c r="AE144" s="30">
        <v>-5.2303191395082012</v>
      </c>
      <c r="AF144" s="30">
        <v>-6.1102090718180007</v>
      </c>
      <c r="AG144" s="30">
        <v>-6.3776143189997923</v>
      </c>
      <c r="AH144" s="30">
        <v>-7.1972512784713327</v>
      </c>
      <c r="AI144" s="30">
        <v>-11.111447217369514</v>
      </c>
      <c r="AJ144" s="30">
        <v>-6.8683830083352602</v>
      </c>
      <c r="AK144" s="30">
        <v>-9.3385012203880979</v>
      </c>
      <c r="AL144" s="30">
        <v>-3.928912517527146</v>
      </c>
      <c r="AM144" s="30">
        <v>-8.8463825820005866</v>
      </c>
      <c r="AN144" s="30">
        <v>-8.786704765630958</v>
      </c>
      <c r="AO144" s="30">
        <v>-5.4131323839281009</v>
      </c>
      <c r="AP144" s="30">
        <v>-4.8350518545518115</v>
      </c>
      <c r="AQ144" s="30">
        <v>0</v>
      </c>
      <c r="AR144" s="30">
        <v>-1.4434665133925848</v>
      </c>
      <c r="AS144" s="30">
        <v>-6.6402447157575804</v>
      </c>
      <c r="AT144" s="30">
        <v>-6.5598764696982252</v>
      </c>
      <c r="AU144" s="30">
        <v>-6.4863782725951777</v>
      </c>
      <c r="AV144" s="30">
        <v>-6.3987753754672854</v>
      </c>
      <c r="AW144" s="30">
        <v>-6.3432657712011729</v>
      </c>
      <c r="AX144" s="30">
        <v>-4.8781704505752108</v>
      </c>
      <c r="AY144" s="30">
        <v>-4.7906430655005696</v>
      </c>
      <c r="AZ144" s="30">
        <v>5.8097019999999997</v>
      </c>
      <c r="BA144" s="30">
        <v>-3.8577539999999999</v>
      </c>
      <c r="BB144" s="30">
        <v>7.7110409999999998</v>
      </c>
      <c r="BC144" s="30">
        <v>6.8179080000000001</v>
      </c>
      <c r="BD144" s="30">
        <v>1.350733</v>
      </c>
      <c r="BE144" s="30">
        <v>-15.795477999999999</v>
      </c>
      <c r="BF144" s="30">
        <v>15.311366882746007</v>
      </c>
      <c r="BG144" s="30">
        <v>4.2410920000000001</v>
      </c>
      <c r="BH144" s="30">
        <v>4.1695950000000002</v>
      </c>
      <c r="BI144" s="30">
        <v>4.0626579999999999</v>
      </c>
      <c r="BJ144" s="30">
        <v>3.9347099999999999</v>
      </c>
      <c r="BK144" s="30">
        <v>-4.5177230000000002</v>
      </c>
      <c r="BL144" s="30">
        <v>-4.8615589999999997</v>
      </c>
      <c r="BM144" s="30">
        <v>-1.48258</v>
      </c>
      <c r="BN144" s="30">
        <v>-1.504975</v>
      </c>
      <c r="BO144" s="30">
        <v>-4.6926740000000002</v>
      </c>
      <c r="BP144" s="24">
        <f t="shared" ref="BP144:BP152" si="25">IFERROR(MAX(D144:BO144),"")</f>
        <v>17.87464194811696</v>
      </c>
      <c r="BQ144" s="24">
        <f t="shared" ref="BQ144:BQ152" si="26">IFERROR(MIN(D144:BO144),"")</f>
        <v>-16.636525913664478</v>
      </c>
      <c r="BR144" s="24">
        <f t="shared" si="24"/>
        <v>-2.8774912557907921</v>
      </c>
      <c r="BT144" s="32"/>
      <c r="BU144" s="5"/>
      <c r="BV144" s="5"/>
      <c r="BW144" s="5"/>
      <c r="BX144" s="5"/>
      <c r="BY144" s="5"/>
      <c r="BZ144" s="5"/>
    </row>
    <row r="145" spans="1:78" ht="22.5" x14ac:dyDescent="0.65">
      <c r="A145" s="25"/>
      <c r="B145" s="146" t="s">
        <v>70</v>
      </c>
      <c r="C145" s="27" t="s">
        <v>71</v>
      </c>
      <c r="D145" s="28">
        <v>27.883044422428732</v>
      </c>
      <c r="E145" s="28">
        <v>19.957136935260035</v>
      </c>
      <c r="F145" s="28">
        <v>25.464162509236331</v>
      </c>
      <c r="G145" s="28">
        <v>19.077485802120819</v>
      </c>
      <c r="H145" s="28">
        <v>44.055921663529794</v>
      </c>
      <c r="I145" s="28">
        <v>24.227560405548768</v>
      </c>
      <c r="J145" s="28">
        <v>6.2214664511927298</v>
      </c>
      <c r="K145" s="29">
        <v>3.8972316108621952</v>
      </c>
      <c r="L145" s="29">
        <v>17.773978797647001</v>
      </c>
      <c r="M145" s="29">
        <v>20.389905397294399</v>
      </c>
      <c r="N145" s="29">
        <v>35.438093252760297</v>
      </c>
      <c r="O145" s="29">
        <v>31.008753411380667</v>
      </c>
      <c r="P145" s="29">
        <v>6.8231434239165631</v>
      </c>
      <c r="Q145" s="29">
        <v>25.064730105892455</v>
      </c>
      <c r="R145" s="29">
        <v>28.577446002376863</v>
      </c>
      <c r="S145" s="29">
        <v>27.884490243783013</v>
      </c>
      <c r="T145" s="29">
        <v>24.381117612634721</v>
      </c>
      <c r="U145" s="29">
        <v>3.5846710151649335</v>
      </c>
      <c r="V145" s="29">
        <v>14.982235897521813</v>
      </c>
      <c r="W145" s="30">
        <v>3.0712250198693449</v>
      </c>
      <c r="X145" s="30">
        <v>19.915647333189643</v>
      </c>
      <c r="Y145" s="30">
        <v>19.620991633811833</v>
      </c>
      <c r="Z145" s="30">
        <v>21.706340208357744</v>
      </c>
      <c r="AA145" s="30">
        <v>10.270598795427874</v>
      </c>
      <c r="AB145" s="30">
        <v>2.6195502891000682</v>
      </c>
      <c r="AC145" s="30">
        <v>24.148825416312008</v>
      </c>
      <c r="AD145" s="30">
        <v>23.314648686355586</v>
      </c>
      <c r="AE145" s="30">
        <v>16.34053382056489</v>
      </c>
      <c r="AF145" s="30">
        <v>17.101337057164638</v>
      </c>
      <c r="AG145" s="30">
        <v>20.167190494053695</v>
      </c>
      <c r="AH145" s="30">
        <v>7.8588073702080399</v>
      </c>
      <c r="AI145" s="30">
        <v>8.3176969952011497</v>
      </c>
      <c r="AJ145" s="30">
        <v>8.2647321250448744</v>
      </c>
      <c r="AK145" s="30">
        <v>14.604952769807678</v>
      </c>
      <c r="AL145" s="30">
        <v>25.286913512978362</v>
      </c>
      <c r="AM145" s="30">
        <v>23.559137498793348</v>
      </c>
      <c r="AN145" s="30">
        <v>23.94318497699814</v>
      </c>
      <c r="AO145" s="30">
        <v>24.184864192778274</v>
      </c>
      <c r="AP145" s="30">
        <v>18.808774509274013</v>
      </c>
      <c r="AQ145" s="30">
        <v>16.885924673823403</v>
      </c>
      <c r="AR145" s="30">
        <v>14.859642687753176</v>
      </c>
      <c r="AS145" s="30">
        <v>24.838818466232361</v>
      </c>
      <c r="AT145" s="30">
        <v>23.727359244681228</v>
      </c>
      <c r="AU145" s="30">
        <v>18.230675188565243</v>
      </c>
      <c r="AV145" s="30">
        <v>18.23313078964102</v>
      </c>
      <c r="AW145" s="30">
        <v>18.135190735474755</v>
      </c>
      <c r="AX145" s="30">
        <v>19.366130468317277</v>
      </c>
      <c r="AY145" s="30">
        <v>19.395140702012462</v>
      </c>
      <c r="AZ145" s="30">
        <v>3.1452520000000002</v>
      </c>
      <c r="BA145" s="30">
        <v>-1.2669300000000008</v>
      </c>
      <c r="BB145" s="30">
        <v>-1.2609319999999999</v>
      </c>
      <c r="BC145" s="30">
        <v>-0.97960899999999995</v>
      </c>
      <c r="BD145" s="30">
        <v>-0.94861499999999999</v>
      </c>
      <c r="BE145" s="30">
        <v>0</v>
      </c>
      <c r="BF145" s="30">
        <v>-1.2001943947063545</v>
      </c>
      <c r="BG145" s="30">
        <v>-2.718998</v>
      </c>
      <c r="BH145" s="30">
        <v>-3.0151819999999998</v>
      </c>
      <c r="BI145" s="30">
        <v>2.9849260000000002</v>
      </c>
      <c r="BJ145" s="30">
        <v>4.6503889999999997</v>
      </c>
      <c r="BK145" s="30">
        <v>4.7650920000000001</v>
      </c>
      <c r="BL145" s="30">
        <v>4.2221960000000003</v>
      </c>
      <c r="BM145" s="30">
        <v>-3.804379</v>
      </c>
      <c r="BN145" s="30">
        <v>1.1117900000000001</v>
      </c>
      <c r="BO145" s="30">
        <v>2.0439240000000001</v>
      </c>
      <c r="BP145" s="24">
        <f t="shared" si="25"/>
        <v>44.055921663529794</v>
      </c>
      <c r="BQ145" s="24">
        <f t="shared" si="26"/>
        <v>-3.804379</v>
      </c>
      <c r="BR145" s="24">
        <f t="shared" si="24"/>
        <v>14.393738597306843</v>
      </c>
      <c r="BT145" s="32"/>
      <c r="BU145" s="5"/>
      <c r="BV145" s="5"/>
      <c r="BW145" s="5"/>
      <c r="BX145" s="5"/>
      <c r="BY145" s="5"/>
      <c r="BZ145" s="5"/>
    </row>
    <row r="146" spans="1:78" ht="22.5" x14ac:dyDescent="0.65">
      <c r="A146" s="25"/>
      <c r="B146" s="146"/>
      <c r="C146" s="27" t="s">
        <v>119</v>
      </c>
      <c r="D146" s="28">
        <v>0.58923926165381291</v>
      </c>
      <c r="E146" s="28">
        <v>4.4845316776854292</v>
      </c>
      <c r="F146" s="28">
        <v>0</v>
      </c>
      <c r="G146" s="28">
        <v>14.203550962864895</v>
      </c>
      <c r="H146" s="28">
        <v>0</v>
      </c>
      <c r="I146" s="28">
        <v>0</v>
      </c>
      <c r="J146" s="28">
        <v>0</v>
      </c>
      <c r="K146" s="29">
        <v>0</v>
      </c>
      <c r="L146" s="29">
        <v>19.558134889585876</v>
      </c>
      <c r="M146" s="29">
        <v>50.13173498261196</v>
      </c>
      <c r="N146" s="29">
        <v>3.9175754791132578</v>
      </c>
      <c r="O146" s="29">
        <v>6.1524596798924076</v>
      </c>
      <c r="P146" s="29">
        <v>-8.4096322341897825</v>
      </c>
      <c r="Q146" s="29">
        <v>5.6229494743717519</v>
      </c>
      <c r="R146" s="29">
        <v>0</v>
      </c>
      <c r="S146" s="29">
        <v>0</v>
      </c>
      <c r="T146" s="29">
        <v>0</v>
      </c>
      <c r="U146" s="29">
        <v>0.95066090245351775</v>
      </c>
      <c r="V146" s="29">
        <v>8.0012063391346953</v>
      </c>
      <c r="W146" s="30">
        <v>0</v>
      </c>
      <c r="X146" s="30">
        <v>0</v>
      </c>
      <c r="Y146" s="30">
        <v>0</v>
      </c>
      <c r="Z146" s="30">
        <v>0</v>
      </c>
      <c r="AA146" s="30">
        <v>-1.7914820534735338</v>
      </c>
      <c r="AB146" s="30">
        <v>0</v>
      </c>
      <c r="AC146" s="30">
        <v>12.08964820887663</v>
      </c>
      <c r="AD146" s="30">
        <v>20.820620124486016</v>
      </c>
      <c r="AE146" s="30">
        <v>5.8485577167647422</v>
      </c>
      <c r="AF146" s="30">
        <v>6.1102090718180007</v>
      </c>
      <c r="AG146" s="30">
        <v>6.8996473047154838</v>
      </c>
      <c r="AH146" s="30">
        <v>7.7850951698072715</v>
      </c>
      <c r="AI146" s="30">
        <v>0.10032019637081113</v>
      </c>
      <c r="AJ146" s="30">
        <v>6.3216022232348408</v>
      </c>
      <c r="AK146" s="30">
        <v>0</v>
      </c>
      <c r="AL146" s="30">
        <v>0.35490197583629229</v>
      </c>
      <c r="AM146" s="30">
        <v>0</v>
      </c>
      <c r="AN146" s="30">
        <v>0</v>
      </c>
      <c r="AO146" s="30">
        <v>0</v>
      </c>
      <c r="AP146" s="30">
        <v>0</v>
      </c>
      <c r="AQ146" s="30">
        <v>0</v>
      </c>
      <c r="AR146" s="30">
        <v>0</v>
      </c>
      <c r="AS146" s="30">
        <v>0</v>
      </c>
      <c r="AT146" s="30">
        <v>0</v>
      </c>
      <c r="AU146" s="30">
        <v>0</v>
      </c>
      <c r="AV146" s="30">
        <v>0</v>
      </c>
      <c r="AW146" s="30">
        <v>0</v>
      </c>
      <c r="AX146" s="30">
        <v>0</v>
      </c>
      <c r="AY146" s="30">
        <v>0</v>
      </c>
      <c r="AZ146" s="30">
        <v>-1.3803810000000001</v>
      </c>
      <c r="BA146" s="30">
        <v>0</v>
      </c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-0.47361199999999998</v>
      </c>
      <c r="BM146" s="30">
        <v>0</v>
      </c>
      <c r="BN146" s="30">
        <v>0</v>
      </c>
      <c r="BO146" s="30">
        <v>0</v>
      </c>
      <c r="BP146" s="24">
        <f t="shared" si="25"/>
        <v>50.13173498261196</v>
      </c>
      <c r="BQ146" s="24">
        <f t="shared" si="26"/>
        <v>-8.4096322341897825</v>
      </c>
      <c r="BR146" s="24">
        <f t="shared" si="24"/>
        <v>2.6232427867752239</v>
      </c>
      <c r="BT146" s="32"/>
      <c r="BU146" s="5"/>
      <c r="BV146" s="5"/>
      <c r="BW146" s="5"/>
      <c r="BX146" s="5"/>
      <c r="BY146" s="5"/>
      <c r="BZ146" s="5"/>
    </row>
    <row r="147" spans="1:78" ht="22.5" x14ac:dyDescent="0.65">
      <c r="A147" s="25"/>
      <c r="B147" s="146"/>
      <c r="C147" s="27" t="s">
        <v>120</v>
      </c>
      <c r="D147" s="28">
        <v>8.2360896135289927</v>
      </c>
      <c r="E147" s="28">
        <v>12.659555720315149</v>
      </c>
      <c r="F147" s="28">
        <v>5.1923900268189627</v>
      </c>
      <c r="G147" s="28">
        <v>18.470313693871091</v>
      </c>
      <c r="H147" s="28">
        <v>50.263785293555337</v>
      </c>
      <c r="I147" s="28">
        <v>23.335863269228586</v>
      </c>
      <c r="J147" s="28">
        <v>10.715794220850189</v>
      </c>
      <c r="K147" s="29">
        <v>23.958839956352151</v>
      </c>
      <c r="L147" s="29">
        <v>10.052186345979093</v>
      </c>
      <c r="M147" s="29">
        <v>16.155652592240585</v>
      </c>
      <c r="N147" s="29">
        <v>27.074507371706208</v>
      </c>
      <c r="O147" s="29">
        <v>15.429347207733301</v>
      </c>
      <c r="P147" s="29">
        <v>-5.3664769704956417</v>
      </c>
      <c r="Q147" s="29">
        <v>8.2915247200837765</v>
      </c>
      <c r="R147" s="29">
        <v>20.236529655712783</v>
      </c>
      <c r="S147" s="29">
        <v>27.032077539141056</v>
      </c>
      <c r="T147" s="29">
        <v>20.24536743354772</v>
      </c>
      <c r="U147" s="29">
        <v>1.683349210257898</v>
      </c>
      <c r="V147" s="29">
        <v>11.013817163917864</v>
      </c>
      <c r="W147" s="30">
        <v>3.012610824783168</v>
      </c>
      <c r="X147" s="30">
        <v>18.118437534346963</v>
      </c>
      <c r="Y147" s="30">
        <v>17.253896433958854</v>
      </c>
      <c r="Z147" s="30">
        <v>21.706340208357744</v>
      </c>
      <c r="AA147" s="30">
        <v>9.761240082964429</v>
      </c>
      <c r="AB147" s="30">
        <v>2.6195502891000682</v>
      </c>
      <c r="AC147" s="30">
        <v>24.679108172961648</v>
      </c>
      <c r="AD147" s="30">
        <v>19.496567376843593</v>
      </c>
      <c r="AE147" s="30">
        <v>14.063856793571318</v>
      </c>
      <c r="AF147" s="30">
        <v>15.338939388590813</v>
      </c>
      <c r="AG147" s="30">
        <v>20.675340618611667</v>
      </c>
      <c r="AH147" s="30">
        <v>1.7056889926339549</v>
      </c>
      <c r="AI147" s="30">
        <v>1.6905845458857991</v>
      </c>
      <c r="AJ147" s="30">
        <v>1.5286239644174273</v>
      </c>
      <c r="AK147" s="30">
        <v>7.7935971233251244</v>
      </c>
      <c r="AL147" s="30">
        <v>25.264919155403518</v>
      </c>
      <c r="AM147" s="30">
        <v>24.417898541179714</v>
      </c>
      <c r="AN147" s="30">
        <v>25.242386656548618</v>
      </c>
      <c r="AO147" s="30">
        <v>25.006653891284294</v>
      </c>
      <c r="AP147" s="30">
        <v>15.051662398526769</v>
      </c>
      <c r="AQ147" s="30">
        <v>13.736876607162444</v>
      </c>
      <c r="AR147" s="30">
        <v>12.377482707189454</v>
      </c>
      <c r="AS147" s="30">
        <v>22.401134531315943</v>
      </c>
      <c r="AT147" s="30">
        <v>19.427991713552071</v>
      </c>
      <c r="AU147" s="30">
        <v>19.426267832082232</v>
      </c>
      <c r="AV147" s="30">
        <v>19.406644670241935</v>
      </c>
      <c r="AW147" s="30">
        <v>19.288018646284407</v>
      </c>
      <c r="AX147" s="30">
        <v>19.126274924438036</v>
      </c>
      <c r="AY147" s="30">
        <v>19.148591128342943</v>
      </c>
      <c r="AZ147" s="30">
        <v>4.9723300000000004</v>
      </c>
      <c r="BA147" s="30">
        <v>-9.0285269999999986</v>
      </c>
      <c r="BB147" s="30">
        <v>-1.2609319999999999</v>
      </c>
      <c r="BC147" s="30">
        <v>-0.97960899999999995</v>
      </c>
      <c r="BD147" s="30">
        <v>-0.94861499999999999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-0.47361199999999998</v>
      </c>
      <c r="BM147" s="30">
        <v>-0.98795100000000002</v>
      </c>
      <c r="BN147" s="30">
        <v>-0.99833499999999997</v>
      </c>
      <c r="BO147" s="30">
        <v>6.0170919999999999</v>
      </c>
      <c r="BP147" s="24">
        <f t="shared" si="25"/>
        <v>50.263785293555337</v>
      </c>
      <c r="BQ147" s="24">
        <f t="shared" si="26"/>
        <v>-9.0285269999999986</v>
      </c>
      <c r="BR147" s="24">
        <f t="shared" si="24"/>
        <v>11.871242825285155</v>
      </c>
      <c r="BT147" s="32"/>
      <c r="BU147" s="5"/>
      <c r="BV147" s="5"/>
      <c r="BW147" s="5"/>
      <c r="BX147" s="5"/>
      <c r="BY147" s="5"/>
      <c r="BZ147" s="5"/>
    </row>
    <row r="148" spans="1:78" ht="22.5" x14ac:dyDescent="0.65">
      <c r="A148" s="25"/>
      <c r="B148" s="146" t="s">
        <v>75</v>
      </c>
      <c r="C148" s="27" t="s">
        <v>76</v>
      </c>
      <c r="D148" s="28">
        <v>-33.656014499159554</v>
      </c>
      <c r="E148" s="28">
        <v>-21.618617934366679</v>
      </c>
      <c r="F148" s="28">
        <v>-37.912426499754169</v>
      </c>
      <c r="G148" s="28">
        <v>-40.512287598532268</v>
      </c>
      <c r="H148" s="28">
        <v>-15.797696453873572</v>
      </c>
      <c r="I148" s="28">
        <v>-65.206481237172042</v>
      </c>
      <c r="J148" s="28">
        <v>-52.663730487653098</v>
      </c>
      <c r="K148" s="29">
        <v>-3.5589471032009712</v>
      </c>
      <c r="L148" s="29">
        <v>-18.513899259729097</v>
      </c>
      <c r="M148" s="29">
        <v>18.553824023451696</v>
      </c>
      <c r="N148" s="29">
        <v>-19.708973407179279</v>
      </c>
      <c r="O148" s="29">
        <v>-20.9984425974896</v>
      </c>
      <c r="P148" s="29">
        <v>-16.899709317022349</v>
      </c>
      <c r="Q148" s="29">
        <v>-8.39327537363733</v>
      </c>
      <c r="R148" s="29">
        <v>-15.830356362603919</v>
      </c>
      <c r="S148" s="29">
        <v>-10.295825526230516</v>
      </c>
      <c r="T148" s="29">
        <v>-10.783871037842934</v>
      </c>
      <c r="U148" s="29">
        <v>-15.806458974804631</v>
      </c>
      <c r="V148" s="29">
        <v>-20.62049147276328</v>
      </c>
      <c r="W148" s="30">
        <v>-21.707455308622858</v>
      </c>
      <c r="X148" s="30">
        <v>-15.089391231828863</v>
      </c>
      <c r="Y148" s="30">
        <v>-10.351997129075837</v>
      </c>
      <c r="Z148" s="30">
        <v>-20.094435839181326</v>
      </c>
      <c r="AA148" s="30">
        <v>-24.531340946318696</v>
      </c>
      <c r="AB148" s="30">
        <v>-17.240842426828785</v>
      </c>
      <c r="AC148" s="30">
        <v>-8.0800460007842485</v>
      </c>
      <c r="AD148" s="30">
        <v>4.0668873314903156</v>
      </c>
      <c r="AE148" s="30">
        <v>-22.708941742191229</v>
      </c>
      <c r="AF148" s="30">
        <v>-23.748257971565693</v>
      </c>
      <c r="AG148" s="30">
        <v>-19.165150343561312</v>
      </c>
      <c r="AH148" s="30">
        <v>-22.748427495859584</v>
      </c>
      <c r="AI148" s="30">
        <v>-22.755542255435785</v>
      </c>
      <c r="AJ148" s="30">
        <v>-20.703748480350541</v>
      </c>
      <c r="AK148" s="30">
        <v>-33.289506033092628</v>
      </c>
      <c r="AL148" s="30">
        <v>-18.030891276479188</v>
      </c>
      <c r="AM148" s="30">
        <v>-17.538772638091679</v>
      </c>
      <c r="AN148" s="30">
        <v>-29.3443531921532</v>
      </c>
      <c r="AO148" s="30">
        <v>-28.346113839387616</v>
      </c>
      <c r="AP148" s="30">
        <v>-18.158711300980663</v>
      </c>
      <c r="AQ148" s="30">
        <v>-19.437813640164119</v>
      </c>
      <c r="AR148" s="30">
        <v>-13.695285785011292</v>
      </c>
      <c r="AS148" s="30">
        <v>-21.266885436715853</v>
      </c>
      <c r="AT148" s="30">
        <v>-25.452214187531226</v>
      </c>
      <c r="AU148" s="30">
        <v>-24.366451048272182</v>
      </c>
      <c r="AV148" s="30">
        <v>-23.849474876567044</v>
      </c>
      <c r="AW148" s="30">
        <v>-18.612761998926953</v>
      </c>
      <c r="AX148" s="30">
        <v>-15.723750624423719</v>
      </c>
      <c r="AY148" s="30">
        <v>-15.501743432333578</v>
      </c>
      <c r="AZ148" s="30">
        <v>-12.037304000000001</v>
      </c>
      <c r="BA148" s="30">
        <v>-25.541936999999979</v>
      </c>
      <c r="BB148" s="30">
        <v>-27.451650999999998</v>
      </c>
      <c r="BC148" s="30">
        <v>-9.9284960000000009</v>
      </c>
      <c r="BD148" s="30">
        <v>4.1653960000000003</v>
      </c>
      <c r="BE148" s="30">
        <v>-21.402830999999999</v>
      </c>
      <c r="BF148" s="30">
        <v>-23.465182694055422</v>
      </c>
      <c r="BG148" s="30">
        <v>-13.941013999999999</v>
      </c>
      <c r="BH148" s="30">
        <v>1.4756739999999999</v>
      </c>
      <c r="BI148" s="30">
        <v>-3.262419</v>
      </c>
      <c r="BJ148" s="30">
        <v>-4.1847440000000002</v>
      </c>
      <c r="BK148" s="30">
        <v>-0.385739</v>
      </c>
      <c r="BL148" s="30">
        <v>0.17091000000000001</v>
      </c>
      <c r="BM148" s="30">
        <v>8.9978000000000002E-2</v>
      </c>
      <c r="BN148" s="30">
        <v>-0.50663999999999998</v>
      </c>
      <c r="BO148" s="30">
        <v>-1.54295</v>
      </c>
      <c r="BP148" s="24">
        <f t="shared" si="25"/>
        <v>18.553824023451696</v>
      </c>
      <c r="BQ148" s="24">
        <f t="shared" si="26"/>
        <v>-65.206481237172042</v>
      </c>
      <c r="BR148" s="24">
        <f t="shared" si="24"/>
        <v>-17.428844530685378</v>
      </c>
      <c r="BT148" s="32"/>
      <c r="BU148" s="5"/>
      <c r="BV148" s="5"/>
      <c r="BW148" s="5"/>
      <c r="BX148" s="5"/>
      <c r="BY148" s="5"/>
      <c r="BZ148" s="5"/>
    </row>
    <row r="149" spans="1:78" ht="22.5" x14ac:dyDescent="0.65">
      <c r="A149" s="25"/>
      <c r="B149" s="146"/>
      <c r="C149" s="27" t="s">
        <v>121</v>
      </c>
      <c r="D149" s="28">
        <v>-9.4481345182375165E-2</v>
      </c>
      <c r="E149" s="28">
        <v>14.983873641589401</v>
      </c>
      <c r="F149" s="28">
        <v>-0.18077804942613529</v>
      </c>
      <c r="G149" s="28">
        <v>-25.225918027890302</v>
      </c>
      <c r="H149" s="28">
        <v>-3.7731559148539926</v>
      </c>
      <c r="I149" s="28">
        <v>-28.26206087521879</v>
      </c>
      <c r="J149" s="28">
        <v>-3.2613604848888245</v>
      </c>
      <c r="K149" s="29">
        <v>8.2704781359951625</v>
      </c>
      <c r="L149" s="29">
        <v>1.7144933003283362</v>
      </c>
      <c r="M149" s="29">
        <v>27.123598348300121</v>
      </c>
      <c r="N149" s="29">
        <v>9.3683045366593526E-2</v>
      </c>
      <c r="O149" s="29">
        <v>-2.9123253012833943</v>
      </c>
      <c r="P149" s="29">
        <v>-20.992973565719492</v>
      </c>
      <c r="Q149" s="29">
        <v>-5.2832964068085939</v>
      </c>
      <c r="R149" s="29">
        <v>-8.8742372638247531</v>
      </c>
      <c r="S149" s="29">
        <v>-5.1815820012095228</v>
      </c>
      <c r="T149" s="29">
        <v>-11.692945637447263</v>
      </c>
      <c r="U149" s="29">
        <v>-13.455430799520627</v>
      </c>
      <c r="V149" s="29">
        <v>-19.7574057087065</v>
      </c>
      <c r="W149" s="30">
        <v>-21.648841113536683</v>
      </c>
      <c r="X149" s="30">
        <v>-15.617367297830006</v>
      </c>
      <c r="Y149" s="30">
        <v>-10.351997129075837</v>
      </c>
      <c r="Z149" s="30">
        <v>-19.552303546556132</v>
      </c>
      <c r="AA149" s="30">
        <v>-17.423420110251566</v>
      </c>
      <c r="AB149" s="30">
        <v>-14.181195830792493</v>
      </c>
      <c r="AC149" s="30">
        <v>-0.59781151427486634</v>
      </c>
      <c r="AD149" s="30">
        <v>-8.5289035363227246</v>
      </c>
      <c r="AE149" s="30">
        <v>-24.659711913496718</v>
      </c>
      <c r="AF149" s="30">
        <v>-26.849668199301945</v>
      </c>
      <c r="AG149" s="30">
        <v>-21.188371046328307</v>
      </c>
      <c r="AH149" s="30">
        <v>-23.859516214032535</v>
      </c>
      <c r="AI149" s="30">
        <v>-27.778923414633667</v>
      </c>
      <c r="AJ149" s="30">
        <v>-26.06406398109236</v>
      </c>
      <c r="AK149" s="30">
        <v>-26.527277109118355</v>
      </c>
      <c r="AL149" s="30">
        <v>-16.992685396731364</v>
      </c>
      <c r="AM149" s="30">
        <v>-17.518538820856282</v>
      </c>
      <c r="AN149" s="30">
        <v>-29.3443531921532</v>
      </c>
      <c r="AO149" s="30">
        <v>-28.793127696466758</v>
      </c>
      <c r="AP149" s="30">
        <v>-19.834056733726161</v>
      </c>
      <c r="AQ149" s="30">
        <v>-21.576662060466997</v>
      </c>
      <c r="AR149" s="30">
        <v>-13.695285785011292</v>
      </c>
      <c r="AS149" s="30">
        <v>-21.752911617135346</v>
      </c>
      <c r="AT149" s="30">
        <v>-7.324107691173694</v>
      </c>
      <c r="AU149" s="30">
        <v>-12.782918988836208</v>
      </c>
      <c r="AV149" s="30">
        <v>-12.758854750514509</v>
      </c>
      <c r="AW149" s="30">
        <v>-8.7216470218719664</v>
      </c>
      <c r="AX149" s="30">
        <v>-9.3799663268585611</v>
      </c>
      <c r="AY149" s="30">
        <v>-9.8021645746812673</v>
      </c>
      <c r="AZ149" s="30">
        <v>-12.510903000000001</v>
      </c>
      <c r="BA149" s="30">
        <v>-23.33059699999999</v>
      </c>
      <c r="BB149" s="30">
        <v>-23.549060999999998</v>
      </c>
      <c r="BC149" s="30">
        <v>-8.6850529999999999</v>
      </c>
      <c r="BD149" s="30">
        <v>3.4887220000000001</v>
      </c>
      <c r="BE149" s="30">
        <v>-6.0069319999999999</v>
      </c>
      <c r="BF149" s="30">
        <v>-8.0911558951218865</v>
      </c>
      <c r="BG149" s="30">
        <v>-9.6368770000000001</v>
      </c>
      <c r="BH149" s="30">
        <v>1.587518</v>
      </c>
      <c r="BI149" s="30">
        <v>-2.1164540000000001</v>
      </c>
      <c r="BJ149" s="30">
        <v>6.296233</v>
      </c>
      <c r="BK149" s="30">
        <v>0.99893500000000002</v>
      </c>
      <c r="BL149" s="30">
        <v>3.360077</v>
      </c>
      <c r="BM149" s="30">
        <v>-3.9192819999999999</v>
      </c>
      <c r="BN149" s="30">
        <v>3.2836370000000001</v>
      </c>
      <c r="BO149" s="30">
        <v>-1.021962</v>
      </c>
      <c r="BP149" s="24">
        <f t="shared" si="25"/>
        <v>27.123598348300121</v>
      </c>
      <c r="BQ149" s="24">
        <f t="shared" si="26"/>
        <v>-29.3443531921532</v>
      </c>
      <c r="BR149" s="24">
        <f t="shared" si="24"/>
        <v>-10.808150506541416</v>
      </c>
      <c r="BT149" s="32"/>
      <c r="BU149" s="5"/>
      <c r="BV149" s="5"/>
      <c r="BW149" s="5"/>
      <c r="BX149" s="5"/>
      <c r="BY149" s="5"/>
      <c r="BZ149" s="5"/>
    </row>
    <row r="150" spans="1:78" ht="22.5" x14ac:dyDescent="0.65">
      <c r="A150" s="25"/>
      <c r="B150" s="146"/>
      <c r="C150" s="27" t="s">
        <v>122</v>
      </c>
      <c r="D150" s="28">
        <v>-17.192497606713498</v>
      </c>
      <c r="E150" s="28">
        <v>11.237700702118591</v>
      </c>
      <c r="F150" s="28">
        <v>0.75938357184117877</v>
      </c>
      <c r="G150" s="28">
        <v>-11.656900547061413</v>
      </c>
      <c r="H150" s="28">
        <v>-2.1443635595465769</v>
      </c>
      <c r="I150" s="28">
        <v>-55.310052798714018</v>
      </c>
      <c r="J150" s="28">
        <v>-29.698991934794595</v>
      </c>
      <c r="K150" s="29">
        <v>-26.608925084971062</v>
      </c>
      <c r="L150" s="29">
        <v>-7.536974760305255</v>
      </c>
      <c r="M150" s="29">
        <v>-1.7911800319945104</v>
      </c>
      <c r="N150" s="29">
        <v>-14.634088157846232</v>
      </c>
      <c r="O150" s="29">
        <v>-18.264634375595055</v>
      </c>
      <c r="P150" s="29">
        <v>-26.183072244754378</v>
      </c>
      <c r="Q150" s="29">
        <v>-14.893192604067968</v>
      </c>
      <c r="R150" s="29">
        <v>-17.874655973631103</v>
      </c>
      <c r="S150" s="29">
        <v>-13.705657817652032</v>
      </c>
      <c r="T150" s="29">
        <v>-12.665499308657729</v>
      </c>
      <c r="U150" s="29">
        <v>-21.490284020532219</v>
      </c>
      <c r="V150" s="29">
        <v>-25.30031886133397</v>
      </c>
      <c r="W150" s="30">
        <v>-24.430280465773883</v>
      </c>
      <c r="X150" s="30">
        <v>-33.207828766175822</v>
      </c>
      <c r="Y150" s="30">
        <v>-14.54979953087444</v>
      </c>
      <c r="Z150" s="30">
        <v>-36.469287655347458</v>
      </c>
      <c r="AA150" s="30">
        <v>-23.497087007066185</v>
      </c>
      <c r="AB150" s="30">
        <v>-10.500071275418835</v>
      </c>
      <c r="AC150" s="30">
        <v>-9.9568773325969833</v>
      </c>
      <c r="AD150" s="30">
        <v>-12.185563866699043</v>
      </c>
      <c r="AE150" s="30">
        <v>-30.484617520042107</v>
      </c>
      <c r="AF150" s="30">
        <v>-34.136165217982438</v>
      </c>
      <c r="AG150" s="30">
        <v>-28.595562953365913</v>
      </c>
      <c r="AH150" s="30">
        <v>-29.423492626228818</v>
      </c>
      <c r="AI150" s="30">
        <v>-33.34464000664974</v>
      </c>
      <c r="AJ150" s="30">
        <v>-26.478569918484965</v>
      </c>
      <c r="AK150" s="30">
        <v>-34.998523898047253</v>
      </c>
      <c r="AL150" s="30">
        <v>-14.644589080973709</v>
      </c>
      <c r="AM150" s="30">
        <v>-11.853606612469669</v>
      </c>
      <c r="AN150" s="30">
        <v>-37.574713348018356</v>
      </c>
      <c r="AO150" s="30">
        <v>-33.456683235488818</v>
      </c>
      <c r="AP150" s="30">
        <v>-28.154256522973096</v>
      </c>
      <c r="AQ150" s="30">
        <v>-24.483986489577568</v>
      </c>
      <c r="AR150" s="30">
        <v>-13.506962137834599</v>
      </c>
      <c r="AS150" s="30">
        <v>-22.277725726468674</v>
      </c>
      <c r="AT150" s="30">
        <v>-30.513226455596801</v>
      </c>
      <c r="AU150" s="30">
        <v>-33.089972730087808</v>
      </c>
      <c r="AV150" s="30">
        <v>-32.506526258945208</v>
      </c>
      <c r="AW150" s="30">
        <v>-26.055157914840585</v>
      </c>
      <c r="AX150" s="30">
        <v>-22.874486627063671</v>
      </c>
      <c r="AY150" s="30">
        <v>-22.597882981634324</v>
      </c>
      <c r="AZ150" s="30">
        <v>-16.466626000000002</v>
      </c>
      <c r="BA150" s="30">
        <v>-21.742125999999999</v>
      </c>
      <c r="BB150" s="30">
        <v>-30.236546000000001</v>
      </c>
      <c r="BC150" s="30">
        <v>-13.138666000000001</v>
      </c>
      <c r="BD150" s="30">
        <v>-5.1768159999999996</v>
      </c>
      <c r="BE150" s="30">
        <v>-5.2839790000000004</v>
      </c>
      <c r="BF150" s="30">
        <v>-6.5399998408792355</v>
      </c>
      <c r="BG150" s="30">
        <v>-19.720213999999999</v>
      </c>
      <c r="BH150" s="30">
        <v>-6.585445</v>
      </c>
      <c r="BI150" s="30">
        <v>0.86847300000000005</v>
      </c>
      <c r="BJ150" s="30">
        <v>-2.2165560000000002</v>
      </c>
      <c r="BK150" s="30">
        <v>0</v>
      </c>
      <c r="BL150" s="30">
        <v>0</v>
      </c>
      <c r="BM150" s="30">
        <v>0</v>
      </c>
      <c r="BN150" s="30">
        <v>-0.50663999999999998</v>
      </c>
      <c r="BO150" s="30">
        <v>-0.52098800000000001</v>
      </c>
      <c r="BP150" s="24">
        <f t="shared" si="25"/>
        <v>11.237700702118591</v>
      </c>
      <c r="BQ150" s="24">
        <f t="shared" si="26"/>
        <v>-55.310052798714018</v>
      </c>
      <c r="BR150" s="24">
        <f t="shared" si="24"/>
        <v>-18.251069975278408</v>
      </c>
      <c r="BT150" s="32"/>
      <c r="BU150" s="5"/>
      <c r="BV150" s="5"/>
      <c r="BW150" s="5"/>
      <c r="BX150" s="5"/>
      <c r="BY150" s="5"/>
      <c r="BZ150" s="5"/>
    </row>
    <row r="151" spans="1:78" ht="22.5" x14ac:dyDescent="0.65">
      <c r="A151" s="25"/>
      <c r="B151" s="146"/>
      <c r="C151" s="27" t="s">
        <v>123</v>
      </c>
      <c r="D151" s="28"/>
      <c r="E151" s="28"/>
      <c r="F151" s="28"/>
      <c r="G151" s="28"/>
      <c r="H151" s="28"/>
      <c r="I151" s="28"/>
      <c r="J151" s="28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30"/>
      <c r="X151" s="30"/>
      <c r="Y151" s="30">
        <v>-11.966237678570156</v>
      </c>
      <c r="Z151" s="30">
        <v>-21.778221668680473</v>
      </c>
      <c r="AA151" s="30">
        <v>-18.382751405691437</v>
      </c>
      <c r="AB151" s="30">
        <v>-12.806570364306413</v>
      </c>
      <c r="AC151" s="30">
        <v>-0.65694563757669178</v>
      </c>
      <c r="AD151" s="30">
        <v>-8.5289035363227246</v>
      </c>
      <c r="AE151" s="30">
        <v>-25.081673208720666</v>
      </c>
      <c r="AF151" s="30">
        <v>-26.827679257837147</v>
      </c>
      <c r="AG151" s="30">
        <v>-21.613742282616659</v>
      </c>
      <c r="AH151" s="30">
        <v>-24.311718549085128</v>
      </c>
      <c r="AI151" s="30">
        <v>-28.231267179721119</v>
      </c>
      <c r="AJ151" s="30">
        <v>-25.335555684078432</v>
      </c>
      <c r="AK151" s="30">
        <v>-30.474824645431003</v>
      </c>
      <c r="AL151" s="30">
        <v>-10.695442746211167</v>
      </c>
      <c r="AM151" s="30">
        <v>-11.341254156846761</v>
      </c>
      <c r="AN151" s="30">
        <v>-34.17678444267947</v>
      </c>
      <c r="AO151" s="30">
        <v>-29.963646155340896</v>
      </c>
      <c r="AP151" s="30">
        <v>-22.243350847157465</v>
      </c>
      <c r="AQ151" s="30">
        <v>-21.899408622114539</v>
      </c>
      <c r="AR151" s="30">
        <v>-11.34010600535537</v>
      </c>
      <c r="AS151" s="30">
        <v>-23.158138616531886</v>
      </c>
      <c r="AT151" s="30">
        <v>-22.797219833681936</v>
      </c>
      <c r="AU151" s="30">
        <v>-27.992818943247006</v>
      </c>
      <c r="AV151" s="30">
        <v>-27.490620864035346</v>
      </c>
      <c r="AW151" s="30">
        <v>-17.001414283705873</v>
      </c>
      <c r="AX151" s="30">
        <v>-17.756460632609222</v>
      </c>
      <c r="AY151" s="30">
        <v>-14.346258066512318</v>
      </c>
      <c r="AZ151" s="30">
        <v>-11.786600999999999</v>
      </c>
      <c r="BA151" s="30">
        <v>-11.790793000000006</v>
      </c>
      <c r="BB151" s="30">
        <v>-14.014321000000001</v>
      </c>
      <c r="BC151" s="30">
        <v>-11.315351</v>
      </c>
      <c r="BD151" s="30">
        <v>-8.5770269999999993</v>
      </c>
      <c r="BE151" s="30">
        <v>-6.4065099999999999</v>
      </c>
      <c r="BF151" s="30">
        <v>-6.890961500415532</v>
      </c>
      <c r="BG151" s="30">
        <v>-6.6625180000000004</v>
      </c>
      <c r="BH151" s="30">
        <v>-6.585445</v>
      </c>
      <c r="BI151" s="30">
        <v>-2.1846869999999998</v>
      </c>
      <c r="BJ151" s="30">
        <v>-2.2165560000000002</v>
      </c>
      <c r="BK151" s="30">
        <v>0</v>
      </c>
      <c r="BL151" s="30">
        <v>0</v>
      </c>
      <c r="BM151" s="30">
        <v>0</v>
      </c>
      <c r="BN151" s="30">
        <v>0</v>
      </c>
      <c r="BO151" s="30">
        <v>-1.021962</v>
      </c>
      <c r="BP151" s="24">
        <f t="shared" si="25"/>
        <v>0</v>
      </c>
      <c r="BQ151" s="24">
        <f t="shared" si="26"/>
        <v>-34.17678444267947</v>
      </c>
      <c r="BR151" s="24">
        <f t="shared" si="24"/>
        <v>-14.829110414304257</v>
      </c>
      <c r="BT151" s="32"/>
      <c r="BU151" s="5"/>
      <c r="BV151" s="5"/>
      <c r="BW151" s="5"/>
      <c r="BX151" s="5"/>
      <c r="BY151" s="5"/>
      <c r="BZ151" s="5"/>
    </row>
    <row r="152" spans="1:78" ht="22.5" x14ac:dyDescent="0.65">
      <c r="A152" s="25"/>
      <c r="B152" s="103"/>
      <c r="C152" s="92" t="s">
        <v>79</v>
      </c>
      <c r="D152" s="28">
        <v>-4.4845316776854292</v>
      </c>
      <c r="E152" s="28">
        <v>-4.4845316776854292</v>
      </c>
      <c r="F152" s="28">
        <v>-0.82145988705181816</v>
      </c>
      <c r="G152" s="28">
        <v>0</v>
      </c>
      <c r="H152" s="28">
        <v>-2.4393525681169392</v>
      </c>
      <c r="I152" s="28">
        <v>0</v>
      </c>
      <c r="J152" s="28">
        <v>0</v>
      </c>
      <c r="K152" s="29">
        <v>0</v>
      </c>
      <c r="L152" s="29">
        <v>0</v>
      </c>
      <c r="M152" s="29">
        <v>0</v>
      </c>
      <c r="N152" s="29">
        <v>18.512902363281178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-2.0443513151201511</v>
      </c>
      <c r="U152" s="29">
        <v>1.9668364254120447</v>
      </c>
      <c r="V152" s="29">
        <v>1.0873046050994346</v>
      </c>
      <c r="W152" s="30">
        <v>0</v>
      </c>
      <c r="X152" s="30">
        <v>0</v>
      </c>
      <c r="Y152" s="30">
        <v>-1.1890126422276648</v>
      </c>
      <c r="Z152" s="30">
        <v>0</v>
      </c>
      <c r="AA152" s="30">
        <v>0</v>
      </c>
      <c r="AB152" s="30">
        <v>0</v>
      </c>
      <c r="AC152" s="30">
        <v>0</v>
      </c>
      <c r="AD152" s="30">
        <v>0</v>
      </c>
      <c r="AE152" s="30">
        <v>0</v>
      </c>
      <c r="AF152" s="30">
        <v>0</v>
      </c>
      <c r="AG152" s="30">
        <v>0</v>
      </c>
      <c r="AH152" s="30">
        <v>0</v>
      </c>
      <c r="AI152" s="30">
        <v>0</v>
      </c>
      <c r="AJ152" s="30">
        <v>0</v>
      </c>
      <c r="AK152" s="30">
        <v>0</v>
      </c>
      <c r="AL152" s="30">
        <v>0</v>
      </c>
      <c r="AM152" s="30">
        <v>0</v>
      </c>
      <c r="AN152" s="30">
        <v>0</v>
      </c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>
        <v>0</v>
      </c>
      <c r="BA152" s="30">
        <v>-1.0018049999999994</v>
      </c>
      <c r="BB152" s="30">
        <v>-5.4610409999999998</v>
      </c>
      <c r="BC152" s="30">
        <v>-1.9592179999999999</v>
      </c>
      <c r="BD152" s="30">
        <v>0</v>
      </c>
      <c r="BE152" s="30">
        <v>0.36147600000000002</v>
      </c>
      <c r="BF152" s="30">
        <v>0.35096165953629649</v>
      </c>
      <c r="BG152" s="30">
        <v>-8.8075150000000004</v>
      </c>
      <c r="BH152" s="30">
        <v>-3.9661</v>
      </c>
      <c r="BI152" s="30">
        <v>0</v>
      </c>
      <c r="BJ152" s="30">
        <v>0</v>
      </c>
      <c r="BK152" s="30">
        <v>0</v>
      </c>
      <c r="BL152" s="30">
        <v>0</v>
      </c>
      <c r="BM152" s="30">
        <v>-0.98795100000000002</v>
      </c>
      <c r="BN152" s="30">
        <v>-0.99833499999999997</v>
      </c>
      <c r="BO152" s="30">
        <v>0</v>
      </c>
      <c r="BP152" s="24">
        <f t="shared" si="25"/>
        <v>18.512902363281178</v>
      </c>
      <c r="BQ152" s="24">
        <f t="shared" si="26"/>
        <v>-8.8075150000000004</v>
      </c>
      <c r="BR152" s="24">
        <f t="shared" si="24"/>
        <v>-0.30878723989732976</v>
      </c>
      <c r="BT152" s="32"/>
      <c r="BU152" s="5"/>
      <c r="BV152" s="5"/>
      <c r="BW152" s="5"/>
      <c r="BX152" s="5"/>
      <c r="BY152" s="5"/>
      <c r="BZ152" s="5"/>
    </row>
    <row r="153" spans="1:78" ht="22.5" x14ac:dyDescent="0.65">
      <c r="A153" s="25"/>
      <c r="B153" s="64"/>
      <c r="C153" s="65" t="s">
        <v>124</v>
      </c>
      <c r="D153" s="57"/>
      <c r="E153" s="57"/>
      <c r="F153" s="57"/>
      <c r="G153" s="57"/>
      <c r="H153" s="57"/>
      <c r="I153" s="57"/>
      <c r="J153" s="57"/>
      <c r="K153" s="58"/>
      <c r="L153" s="58"/>
      <c r="M153" s="58"/>
      <c r="N153" s="58"/>
      <c r="O153" s="58"/>
      <c r="P153" s="58"/>
      <c r="Q153" s="58"/>
      <c r="R153" s="58"/>
      <c r="S153" s="58"/>
      <c r="T153" s="59"/>
      <c r="U153" s="59"/>
      <c r="V153" s="59"/>
      <c r="W153" s="60"/>
      <c r="X153" s="60"/>
      <c r="Y153" s="61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 t="s">
        <v>189</v>
      </c>
      <c r="BA153" s="59"/>
      <c r="BB153" s="59" t="s">
        <v>189</v>
      </c>
      <c r="BC153" s="59" t="s">
        <v>189</v>
      </c>
      <c r="BD153" s="59"/>
      <c r="BE153" s="59"/>
      <c r="BF153" s="59"/>
      <c r="BG153" s="59" t="s">
        <v>189</v>
      </c>
      <c r="BH153" s="59" t="s">
        <v>189</v>
      </c>
      <c r="BI153" s="59" t="s">
        <v>189</v>
      </c>
      <c r="BJ153" s="59" t="s">
        <v>189</v>
      </c>
      <c r="BK153" s="59" t="s">
        <v>189</v>
      </c>
      <c r="BL153" s="59" t="s">
        <v>189</v>
      </c>
      <c r="BM153" s="59" t="s">
        <v>189</v>
      </c>
      <c r="BN153" s="59" t="s">
        <v>189</v>
      </c>
      <c r="BO153" s="59" t="s">
        <v>189</v>
      </c>
      <c r="BP153" s="24"/>
      <c r="BQ153" s="24"/>
      <c r="BR153" s="24" t="str">
        <f t="shared" si="24"/>
        <v/>
      </c>
      <c r="BT153" s="32"/>
      <c r="BU153" s="5"/>
      <c r="BV153" s="5"/>
      <c r="BW153" s="5"/>
      <c r="BX153" s="5"/>
      <c r="BY153" s="5"/>
      <c r="BZ153" s="5"/>
    </row>
    <row r="154" spans="1:78" ht="22.5" x14ac:dyDescent="0.65">
      <c r="A154" s="25"/>
      <c r="B154" s="102" t="s">
        <v>117</v>
      </c>
      <c r="C154" s="27" t="s">
        <v>118</v>
      </c>
      <c r="D154" s="28">
        <v>-12.091129101937195</v>
      </c>
      <c r="E154" s="28">
        <v>20.861924254741602</v>
      </c>
      <c r="F154" s="28">
        <v>20.861924254741602</v>
      </c>
      <c r="G154" s="28">
        <v>-4.5865446281796167</v>
      </c>
      <c r="H154" s="28">
        <v>18.265025339151858</v>
      </c>
      <c r="I154" s="28">
        <v>15.864225697340517</v>
      </c>
      <c r="J154" s="28">
        <v>0</v>
      </c>
      <c r="K154" s="29">
        <v>15.864225697340517</v>
      </c>
      <c r="L154" s="29">
        <v>-18.360448079135626</v>
      </c>
      <c r="M154" s="29">
        <v>-16.060741767744279</v>
      </c>
      <c r="N154" s="29">
        <v>-1.4893244509975958</v>
      </c>
      <c r="O154" s="29">
        <v>-1.4893244509975958</v>
      </c>
      <c r="P154" s="29">
        <v>-0.58211497685232816</v>
      </c>
      <c r="Q154" s="29">
        <v>-11.143913038801843</v>
      </c>
      <c r="R154" s="29">
        <v>-7.8102003532782369</v>
      </c>
      <c r="S154" s="29">
        <v>0</v>
      </c>
      <c r="T154" s="29">
        <v>0</v>
      </c>
      <c r="U154" s="29">
        <v>-1.8864753174624511</v>
      </c>
      <c r="V154" s="29">
        <v>-13.465104837839968</v>
      </c>
      <c r="W154" s="30">
        <v>-5.983179655518053</v>
      </c>
      <c r="X154" s="30">
        <v>-5.8797366498586525</v>
      </c>
      <c r="Y154" s="30">
        <v>-7.0836059803734202</v>
      </c>
      <c r="Z154" s="30">
        <v>-9.9504175907284509</v>
      </c>
      <c r="AA154" s="30">
        <v>-8.4593351833591814</v>
      </c>
      <c r="AB154" s="30">
        <v>-8.3147468842005168</v>
      </c>
      <c r="AC154" s="30">
        <v>-13.944210181255935</v>
      </c>
      <c r="AD154" s="30">
        <v>-1.6321668489298544</v>
      </c>
      <c r="AE154" s="30">
        <v>-1.6815851221502802</v>
      </c>
      <c r="AF154" s="30">
        <v>-1.668760613787559</v>
      </c>
      <c r="AG154" s="30">
        <v>-7.6934511169625415</v>
      </c>
      <c r="AH154" s="30">
        <v>0</v>
      </c>
      <c r="AI154" s="30">
        <v>0</v>
      </c>
      <c r="AJ154" s="30">
        <v>1.314977649229508</v>
      </c>
      <c r="AK154" s="30">
        <v>-6.1902181107100649</v>
      </c>
      <c r="AL154" s="30">
        <v>0</v>
      </c>
      <c r="AM154" s="30">
        <v>0</v>
      </c>
      <c r="AN154" s="30">
        <v>0</v>
      </c>
      <c r="AO154" s="30">
        <v>-5.6483595392511425</v>
      </c>
      <c r="AP154" s="30">
        <v>0</v>
      </c>
      <c r="AQ154" s="30">
        <v>-1.1727528145871136</v>
      </c>
      <c r="AR154" s="30">
        <v>0</v>
      </c>
      <c r="AS154" s="30">
        <v>-5.6076911757020929</v>
      </c>
      <c r="AT154" s="30">
        <v>0</v>
      </c>
      <c r="AU154" s="30">
        <v>0</v>
      </c>
      <c r="AV154" s="30">
        <v>0</v>
      </c>
      <c r="AW154" s="30">
        <v>-9.8373665070915237</v>
      </c>
      <c r="AX154" s="30">
        <v>-4.6840567970254572</v>
      </c>
      <c r="AY154" s="30">
        <v>-4.6126031073334586</v>
      </c>
      <c r="AZ154" s="30">
        <v>0</v>
      </c>
      <c r="BA154" s="30">
        <v>0.21507300000000015</v>
      </c>
      <c r="BB154" s="30">
        <v>5.4139330000000001</v>
      </c>
      <c r="BC154" s="30">
        <v>-4.2187020000000004</v>
      </c>
      <c r="BD154" s="30">
        <v>0</v>
      </c>
      <c r="BE154" s="30">
        <v>0</v>
      </c>
      <c r="BF154" s="30">
        <v>0</v>
      </c>
      <c r="BG154" s="30">
        <v>-2.1415579999999999</v>
      </c>
      <c r="BH154" s="30">
        <v>0</v>
      </c>
      <c r="BI154" s="30">
        <v>2.2555339999999999</v>
      </c>
      <c r="BJ154" s="30">
        <v>2.2141139999999999</v>
      </c>
      <c r="BK154" s="30">
        <v>2.2352379999999998</v>
      </c>
      <c r="BL154" s="30">
        <v>-3.4066299999999998</v>
      </c>
      <c r="BM154" s="30">
        <v>2.6475460000000002</v>
      </c>
      <c r="BN154" s="30">
        <v>1.0177259999999999</v>
      </c>
      <c r="BO154" s="30">
        <v>2.684752</v>
      </c>
      <c r="BP154" s="24">
        <f t="shared" ref="BP154:BP160" si="27">IFERROR(MAX(D154:BO154),"")</f>
        <v>20.861924254741602</v>
      </c>
      <c r="BQ154" s="24">
        <f t="shared" ref="BQ154:BQ160" si="28">IFERROR(MIN(D154:BO154),"")</f>
        <v>-18.360448079135626</v>
      </c>
      <c r="BR154" s="24">
        <f t="shared" si="24"/>
        <v>-1.5165661873360377</v>
      </c>
      <c r="BT154" s="32"/>
      <c r="BU154" s="5"/>
      <c r="BV154" s="5"/>
      <c r="BW154" s="5"/>
      <c r="BX154" s="5"/>
      <c r="BY154" s="5"/>
      <c r="BZ154" s="5"/>
    </row>
    <row r="155" spans="1:78" ht="22.5" x14ac:dyDescent="0.65">
      <c r="A155" s="25"/>
      <c r="B155" s="146" t="s">
        <v>70</v>
      </c>
      <c r="C155" s="27" t="s">
        <v>71</v>
      </c>
      <c r="D155" s="28">
        <v>1.1073591880505977</v>
      </c>
      <c r="E155" s="28">
        <v>9.4650171710866058</v>
      </c>
      <c r="F155" s="28">
        <v>6.9367005227374587</v>
      </c>
      <c r="G155" s="28">
        <v>9.8946392937967538</v>
      </c>
      <c r="H155" s="28">
        <v>0</v>
      </c>
      <c r="I155" s="28">
        <v>0</v>
      </c>
      <c r="J155" s="28">
        <v>0</v>
      </c>
      <c r="K155" s="29">
        <v>0</v>
      </c>
      <c r="L155" s="29">
        <v>-2.0331055451059035</v>
      </c>
      <c r="M155" s="29">
        <v>0</v>
      </c>
      <c r="N155" s="29">
        <v>0</v>
      </c>
      <c r="O155" s="29">
        <v>0</v>
      </c>
      <c r="P155" s="29">
        <v>0</v>
      </c>
      <c r="Q155" s="29">
        <v>0</v>
      </c>
      <c r="R155" s="29">
        <v>0</v>
      </c>
      <c r="S155" s="29">
        <v>0</v>
      </c>
      <c r="T155" s="29">
        <v>0</v>
      </c>
      <c r="U155" s="29">
        <v>9.6325248388575684</v>
      </c>
      <c r="V155" s="29">
        <v>-0.37483128358448248</v>
      </c>
      <c r="W155" s="30">
        <v>7.2449406273670034</v>
      </c>
      <c r="X155" s="30">
        <v>0</v>
      </c>
      <c r="Y155" s="30">
        <v>8.058361721816329</v>
      </c>
      <c r="Z155" s="30">
        <v>-2.9821648147385376</v>
      </c>
      <c r="AA155" s="30">
        <v>2.9821648147385376</v>
      </c>
      <c r="AB155" s="30">
        <v>2.9311931805583402</v>
      </c>
      <c r="AC155" s="30">
        <v>2.8052659431048115</v>
      </c>
      <c r="AD155" s="30">
        <v>3.2643336978597088</v>
      </c>
      <c r="AE155" s="30">
        <v>3.3631702443005604</v>
      </c>
      <c r="AF155" s="30">
        <v>3.337521227575118</v>
      </c>
      <c r="AG155" s="30">
        <v>2.6638418366559313</v>
      </c>
      <c r="AH155" s="30">
        <v>4.9324822574922331</v>
      </c>
      <c r="AI155" s="30">
        <v>2.42446092483718</v>
      </c>
      <c r="AJ155" s="30">
        <v>2.1174104797913906</v>
      </c>
      <c r="AK155" s="30">
        <v>-1.8876023773783055</v>
      </c>
      <c r="AL155" s="30">
        <v>5.6822823800879467</v>
      </c>
      <c r="AM155" s="30">
        <v>5.0126239068243006</v>
      </c>
      <c r="AN155" s="30">
        <v>5.5361317658460818</v>
      </c>
      <c r="AO155" s="30">
        <v>0</v>
      </c>
      <c r="AP155" s="30">
        <v>5.0318864718471055</v>
      </c>
      <c r="AQ155" s="30">
        <v>0.81675432057706754</v>
      </c>
      <c r="AR155" s="30">
        <v>16.21240077588407</v>
      </c>
      <c r="AS155" s="30">
        <v>0</v>
      </c>
      <c r="AT155" s="30">
        <v>0</v>
      </c>
      <c r="AU155" s="30">
        <v>0.44427442596179834</v>
      </c>
      <c r="AV155" s="30">
        <v>0</v>
      </c>
      <c r="AW155" s="30">
        <v>0</v>
      </c>
      <c r="AX155" s="30">
        <v>0</v>
      </c>
      <c r="AY155" s="30">
        <v>0</v>
      </c>
      <c r="AZ155" s="30">
        <v>0</v>
      </c>
      <c r="BA155" s="30">
        <v>0</v>
      </c>
      <c r="BB155" s="30">
        <v>0</v>
      </c>
      <c r="BC155" s="30">
        <v>0</v>
      </c>
      <c r="BD155" s="30">
        <v>1.7024820000000001</v>
      </c>
      <c r="BE155" s="30">
        <v>-2.13767</v>
      </c>
      <c r="BF155" s="30">
        <v>0</v>
      </c>
      <c r="BG155" s="30">
        <v>4.2509819999999996</v>
      </c>
      <c r="BH155" s="30">
        <v>4.4172950000000002</v>
      </c>
      <c r="BI155" s="30">
        <v>0</v>
      </c>
      <c r="BJ155" s="30">
        <v>1.551803</v>
      </c>
      <c r="BK155" s="30">
        <v>0</v>
      </c>
      <c r="BL155" s="30">
        <v>2.2744819999999999</v>
      </c>
      <c r="BM155" s="30">
        <v>7.479762</v>
      </c>
      <c r="BN155" s="30">
        <v>2.6621869999999999</v>
      </c>
      <c r="BO155" s="30">
        <v>2.684752</v>
      </c>
      <c r="BP155" s="24">
        <f t="shared" si="27"/>
        <v>16.21240077588407</v>
      </c>
      <c r="BQ155" s="24">
        <f t="shared" si="28"/>
        <v>-2.9821648147385376</v>
      </c>
      <c r="BR155" s="24">
        <f t="shared" si="24"/>
        <v>2.1797830155757385</v>
      </c>
      <c r="BT155" s="32"/>
      <c r="BU155" s="5"/>
      <c r="BV155" s="5"/>
      <c r="BW155" s="5"/>
      <c r="BX155" s="5"/>
      <c r="BY155" s="5"/>
      <c r="BZ155" s="5"/>
    </row>
    <row r="156" spans="1:78" ht="22.5" x14ac:dyDescent="0.65">
      <c r="A156" s="25"/>
      <c r="B156" s="146"/>
      <c r="C156" s="27" t="s">
        <v>119</v>
      </c>
      <c r="D156" s="28">
        <v>1.1073591880505977</v>
      </c>
      <c r="E156" s="28">
        <v>9.4650171710866058</v>
      </c>
      <c r="F156" s="28">
        <v>6.9367005227374587</v>
      </c>
      <c r="G156" s="28">
        <v>9.8946392937967538</v>
      </c>
      <c r="H156" s="28">
        <v>0</v>
      </c>
      <c r="I156" s="28">
        <v>0</v>
      </c>
      <c r="J156" s="28">
        <v>0</v>
      </c>
      <c r="K156" s="29">
        <v>0</v>
      </c>
      <c r="L156" s="29">
        <v>-2.0331055451059035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0.81600222395672217</v>
      </c>
      <c r="V156" s="29">
        <v>3.4486342246946649</v>
      </c>
      <c r="W156" s="30">
        <v>7.2449406273670034</v>
      </c>
      <c r="X156" s="30">
        <v>0</v>
      </c>
      <c r="Y156" s="30">
        <v>6.5425957762317735</v>
      </c>
      <c r="Z156" s="30">
        <v>-2.9821648147385376</v>
      </c>
      <c r="AA156" s="30">
        <v>2.9821648147385376</v>
      </c>
      <c r="AB156" s="30">
        <v>2.9311931805583402</v>
      </c>
      <c r="AC156" s="30">
        <v>2.8052659431048115</v>
      </c>
      <c r="AD156" s="30">
        <v>3.2643336978597088</v>
      </c>
      <c r="AE156" s="30">
        <v>3.3631702443005604</v>
      </c>
      <c r="AF156" s="30">
        <v>3.337521227575118</v>
      </c>
      <c r="AG156" s="30">
        <v>2.6638418366559313</v>
      </c>
      <c r="AH156" s="30">
        <v>5.6962983231121314</v>
      </c>
      <c r="AI156" s="30">
        <v>3.0113310177866786</v>
      </c>
      <c r="AJ156" s="30">
        <v>2.8812265454112884</v>
      </c>
      <c r="AK156" s="30">
        <v>-2.6139260035296794</v>
      </c>
      <c r="AL156" s="30">
        <v>5.6822823800879467</v>
      </c>
      <c r="AM156" s="30">
        <v>5.0126239068243006</v>
      </c>
      <c r="AN156" s="30">
        <v>0.48509978992206215</v>
      </c>
      <c r="AO156" s="30">
        <v>0</v>
      </c>
      <c r="AP156" s="30">
        <v>0</v>
      </c>
      <c r="AQ156" s="30">
        <v>-1.1727528145871136</v>
      </c>
      <c r="AR156" s="30">
        <v>16.21240077588407</v>
      </c>
      <c r="AS156" s="30">
        <v>0</v>
      </c>
      <c r="AT156" s="30">
        <v>0</v>
      </c>
      <c r="AU156" s="30">
        <v>0.44427442596179834</v>
      </c>
      <c r="AV156" s="30">
        <v>0</v>
      </c>
      <c r="AW156" s="30">
        <v>0</v>
      </c>
      <c r="AX156" s="30">
        <v>0</v>
      </c>
      <c r="AY156" s="30">
        <v>0</v>
      </c>
      <c r="AZ156" s="30">
        <v>0</v>
      </c>
      <c r="BA156" s="30">
        <v>0</v>
      </c>
      <c r="BB156" s="30">
        <v>0</v>
      </c>
      <c r="BC156" s="30">
        <v>0</v>
      </c>
      <c r="BD156" s="30">
        <v>1.7024820000000001</v>
      </c>
      <c r="BE156" s="30">
        <v>-2.13767</v>
      </c>
      <c r="BF156" s="30">
        <v>0</v>
      </c>
      <c r="BG156" s="30">
        <v>0</v>
      </c>
      <c r="BH156" s="30">
        <v>4.4172950000000002</v>
      </c>
      <c r="BI156" s="30">
        <v>0</v>
      </c>
      <c r="BJ156" s="30">
        <v>1.551803</v>
      </c>
      <c r="BK156" s="30">
        <v>0</v>
      </c>
      <c r="BL156" s="30">
        <v>2.2744819999999999</v>
      </c>
      <c r="BM156" s="30">
        <v>14.336990999999999</v>
      </c>
      <c r="BN156" s="30">
        <v>2.6621869999999999</v>
      </c>
      <c r="BO156" s="30">
        <v>2.684752</v>
      </c>
      <c r="BP156" s="24">
        <f t="shared" si="27"/>
        <v>16.21240077588407</v>
      </c>
      <c r="BQ156" s="24">
        <f t="shared" si="28"/>
        <v>-2.9821648147385376</v>
      </c>
      <c r="BR156" s="24">
        <f t="shared" si="24"/>
        <v>1.9518639056209943</v>
      </c>
      <c r="BT156" s="32"/>
      <c r="BU156" s="5"/>
      <c r="BV156" s="5"/>
      <c r="BW156" s="5"/>
      <c r="BX156" s="5"/>
      <c r="BY156" s="5"/>
      <c r="BZ156" s="5"/>
    </row>
    <row r="157" spans="1:78" ht="22.5" x14ac:dyDescent="0.65">
      <c r="A157" s="25"/>
      <c r="B157" s="146"/>
      <c r="C157" s="27" t="s">
        <v>120</v>
      </c>
      <c r="D157" s="28">
        <v>0</v>
      </c>
      <c r="E157" s="28">
        <v>1.2641583241745733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9">
        <v>0</v>
      </c>
      <c r="L157" s="29">
        <v>-2.0331055451059035</v>
      </c>
      <c r="M157" s="29">
        <v>0</v>
      </c>
      <c r="N157" s="29">
        <v>0</v>
      </c>
      <c r="O157" s="29">
        <v>0</v>
      </c>
      <c r="P157" s="29">
        <v>0</v>
      </c>
      <c r="Q157" s="29">
        <v>0</v>
      </c>
      <c r="R157" s="29">
        <v>0</v>
      </c>
      <c r="S157" s="29">
        <v>0</v>
      </c>
      <c r="T157" s="29">
        <v>0</v>
      </c>
      <c r="U157" s="29">
        <v>9.6325248388575684</v>
      </c>
      <c r="V157" s="29">
        <v>-3.8234655082791473</v>
      </c>
      <c r="W157" s="30">
        <v>7.2449406273670034</v>
      </c>
      <c r="X157" s="30">
        <v>0</v>
      </c>
      <c r="Y157" s="30">
        <v>0</v>
      </c>
      <c r="Z157" s="30">
        <v>0</v>
      </c>
      <c r="AA157" s="30">
        <v>2.9821648147385376</v>
      </c>
      <c r="AB157" s="30">
        <v>2.9311931805583402</v>
      </c>
      <c r="AC157" s="30">
        <v>2.8052659431048115</v>
      </c>
      <c r="AD157" s="30">
        <v>3.2643336978597088</v>
      </c>
      <c r="AE157" s="30">
        <v>3.3631702443005604</v>
      </c>
      <c r="AF157" s="30">
        <v>3.337521227575118</v>
      </c>
      <c r="AG157" s="30">
        <v>2.6638418366559313</v>
      </c>
      <c r="AH157" s="30">
        <v>5.6962983231121314</v>
      </c>
      <c r="AI157" s="30">
        <v>0</v>
      </c>
      <c r="AJ157" s="30">
        <v>1.314977649229508</v>
      </c>
      <c r="AK157" s="30">
        <v>0</v>
      </c>
      <c r="AL157" s="30">
        <v>5.6822823800879467</v>
      </c>
      <c r="AM157" s="30">
        <v>5.0126239068243006</v>
      </c>
      <c r="AN157" s="30">
        <v>0.48509978992206215</v>
      </c>
      <c r="AO157" s="30">
        <v>0</v>
      </c>
      <c r="AP157" s="30">
        <v>0</v>
      </c>
      <c r="AQ157" s="30">
        <v>-1.1727528145871136</v>
      </c>
      <c r="AR157" s="30">
        <v>0</v>
      </c>
      <c r="AS157" s="30">
        <v>0</v>
      </c>
      <c r="AT157" s="30">
        <v>0</v>
      </c>
      <c r="AU157" s="30">
        <v>0.44427442596179834</v>
      </c>
      <c r="AV157" s="30">
        <v>0</v>
      </c>
      <c r="AW157" s="30">
        <v>0</v>
      </c>
      <c r="AX157" s="30">
        <v>0</v>
      </c>
      <c r="AY157" s="30">
        <v>0</v>
      </c>
      <c r="AZ157" s="30">
        <v>0</v>
      </c>
      <c r="BA157" s="30">
        <v>0</v>
      </c>
      <c r="BB157" s="30">
        <v>0</v>
      </c>
      <c r="BC157" s="30">
        <v>0</v>
      </c>
      <c r="BD157" s="30">
        <v>0</v>
      </c>
      <c r="BE157" s="30">
        <v>-2.13767</v>
      </c>
      <c r="BF157" s="30">
        <v>1.0024776177413681</v>
      </c>
      <c r="BG157" s="30">
        <v>0</v>
      </c>
      <c r="BH157" s="30">
        <v>4.4172950000000002</v>
      </c>
      <c r="BI157" s="30">
        <v>2.2555339999999999</v>
      </c>
      <c r="BJ157" s="30">
        <v>2.2141139999999999</v>
      </c>
      <c r="BK157" s="30">
        <v>2.2352379999999998</v>
      </c>
      <c r="BL157" s="30">
        <v>2.2744819999999999</v>
      </c>
      <c r="BM157" s="30">
        <v>7.479762</v>
      </c>
      <c r="BN157" s="30">
        <v>2.6621869999999999</v>
      </c>
      <c r="BO157" s="30">
        <v>2.684752</v>
      </c>
      <c r="BP157" s="24">
        <f t="shared" si="27"/>
        <v>9.6325248388575684</v>
      </c>
      <c r="BQ157" s="24">
        <f t="shared" si="28"/>
        <v>-3.8234655082791473</v>
      </c>
      <c r="BR157" s="24">
        <f t="shared" si="24"/>
        <v>1.1903674837515485</v>
      </c>
      <c r="BT157" s="32"/>
      <c r="BU157" s="5"/>
      <c r="BV157" s="5"/>
      <c r="BW157" s="5"/>
      <c r="BX157" s="5"/>
      <c r="BY157" s="5"/>
      <c r="BZ157" s="5"/>
    </row>
    <row r="158" spans="1:78" ht="22.5" x14ac:dyDescent="0.65">
      <c r="A158" s="25"/>
      <c r="B158" s="145" t="s">
        <v>125</v>
      </c>
      <c r="C158" s="27" t="s">
        <v>76</v>
      </c>
      <c r="D158" s="28">
        <v>-36.802008199931812</v>
      </c>
      <c r="E158" s="28">
        <v>-2.7415956552024232</v>
      </c>
      <c r="F158" s="28">
        <v>-2.5339538203670564</v>
      </c>
      <c r="G158" s="28">
        <v>-59.911329419680328</v>
      </c>
      <c r="H158" s="28">
        <v>-32.294037385520554</v>
      </c>
      <c r="I158" s="28">
        <v>-32.796241389724642</v>
      </c>
      <c r="J158" s="28">
        <v>-39.004196976446195</v>
      </c>
      <c r="K158" s="29">
        <v>2.705879296580374</v>
      </c>
      <c r="L158" s="29">
        <v>-28.856779878729483</v>
      </c>
      <c r="M158" s="29">
        <v>-9.4445525873812315</v>
      </c>
      <c r="N158" s="29">
        <v>-26.18925725132042</v>
      </c>
      <c r="O158" s="29">
        <v>10.667601563803274</v>
      </c>
      <c r="P158" s="29">
        <v>16.74565798017559</v>
      </c>
      <c r="Q158" s="29">
        <v>-6.1808032026984048</v>
      </c>
      <c r="R158" s="29">
        <v>-19.163194095016145</v>
      </c>
      <c r="S158" s="29">
        <v>-8.593440292725683</v>
      </c>
      <c r="T158" s="29">
        <v>-22.792972922688108</v>
      </c>
      <c r="U158" s="29">
        <v>5.1006023001185152</v>
      </c>
      <c r="V158" s="29">
        <v>-17.996606681959904</v>
      </c>
      <c r="W158" s="30">
        <v>-17.039932691264514</v>
      </c>
      <c r="X158" s="30">
        <v>-14.021962065638888</v>
      </c>
      <c r="Y158" s="30">
        <v>-2.0567761497262014</v>
      </c>
      <c r="Z158" s="30">
        <v>-7.4663951333779837</v>
      </c>
      <c r="AA158" s="30">
        <v>-12.104021338828758</v>
      </c>
      <c r="AB158" s="30">
        <v>-13.488486385448248</v>
      </c>
      <c r="AC158" s="30">
        <v>-35.347723271340911</v>
      </c>
      <c r="AD158" s="30">
        <v>-33.426786613202793</v>
      </c>
      <c r="AE158" s="30">
        <v>-25.678120681123296</v>
      </c>
      <c r="AF158" s="30">
        <v>-11.439899975664414</v>
      </c>
      <c r="AG158" s="30">
        <v>-19.858535592228179</v>
      </c>
      <c r="AH158" s="30">
        <v>-15.108366321014071</v>
      </c>
      <c r="AI158" s="30">
        <v>-17.175967981348748</v>
      </c>
      <c r="AJ158" s="30">
        <v>-6.1766320337453227</v>
      </c>
      <c r="AK158" s="30">
        <v>-13.692867914382051</v>
      </c>
      <c r="AL158" s="30">
        <v>-20.228525332160459</v>
      </c>
      <c r="AM158" s="30">
        <v>-7.8533365527499317</v>
      </c>
      <c r="AN158" s="30">
        <v>-0.24517441598897549</v>
      </c>
      <c r="AO158" s="30">
        <v>-11.212581405049274</v>
      </c>
      <c r="AP158" s="30">
        <v>-18.344809059572068</v>
      </c>
      <c r="AQ158" s="30">
        <v>-21.250875112727499</v>
      </c>
      <c r="AR158" s="30">
        <v>-19.555964527898734</v>
      </c>
      <c r="AS158" s="30">
        <v>-13.035514871836824</v>
      </c>
      <c r="AT158" s="30">
        <v>-12.84783057089518</v>
      </c>
      <c r="AU158" s="30">
        <v>-12.910898021289654</v>
      </c>
      <c r="AV158" s="30">
        <v>-7.9774271716300129</v>
      </c>
      <c r="AW158" s="30">
        <v>-18.168152785402146</v>
      </c>
      <c r="AX158" s="30">
        <v>-12.876292500287269</v>
      </c>
      <c r="AY158" s="30">
        <v>-20.303107851039481</v>
      </c>
      <c r="AZ158" s="30">
        <v>-16.864485999999999</v>
      </c>
      <c r="BA158" s="30">
        <v>-33.425870999999979</v>
      </c>
      <c r="BB158" s="30">
        <v>-55.098520999999998</v>
      </c>
      <c r="BC158" s="30">
        <v>-13.96621</v>
      </c>
      <c r="BD158" s="30">
        <v>-9.8537409999999994</v>
      </c>
      <c r="BE158" s="30">
        <v>-11.933505</v>
      </c>
      <c r="BF158" s="30">
        <v>-11.580718621784392</v>
      </c>
      <c r="BG158" s="30">
        <v>-16.830957000000001</v>
      </c>
      <c r="BH158" s="30">
        <v>-6.4763539999999997</v>
      </c>
      <c r="BI158" s="30">
        <v>6.0413509999999997</v>
      </c>
      <c r="BJ158" s="30">
        <v>2.2141139999999999</v>
      </c>
      <c r="BK158" s="30">
        <v>-0.66747900000000004</v>
      </c>
      <c r="BL158" s="30">
        <v>11.522434000000001</v>
      </c>
      <c r="BM158" s="30">
        <v>14.854602</v>
      </c>
      <c r="BN158" s="30">
        <v>1.0177259999999999</v>
      </c>
      <c r="BO158" s="30">
        <v>-0.72186799999999995</v>
      </c>
      <c r="BP158" s="24">
        <f t="shared" si="27"/>
        <v>16.74565798017559</v>
      </c>
      <c r="BQ158" s="24">
        <f t="shared" si="28"/>
        <v>-59.911329419680328</v>
      </c>
      <c r="BR158" s="24">
        <f t="shared" si="24"/>
        <v>-13.949119946365018</v>
      </c>
      <c r="BT158" s="32"/>
      <c r="BU158" s="5"/>
      <c r="BV158" s="5"/>
      <c r="BW158" s="5"/>
      <c r="BX158" s="5"/>
      <c r="BY158" s="5"/>
      <c r="BZ158" s="5"/>
    </row>
    <row r="159" spans="1:78" ht="22.5" x14ac:dyDescent="0.65">
      <c r="A159" s="25"/>
      <c r="B159" s="145"/>
      <c r="C159" s="27" t="s">
        <v>122</v>
      </c>
      <c r="D159" s="28">
        <v>-40.270358461300546</v>
      </c>
      <c r="E159" s="28">
        <v>16.898445913339881</v>
      </c>
      <c r="F159" s="28">
        <v>18.939705811128491</v>
      </c>
      <c r="G159" s="28">
        <v>-37.01073725274999</v>
      </c>
      <c r="H159" s="28">
        <v>-13.833691990890062</v>
      </c>
      <c r="I159" s="28">
        <v>-14.802631981049348</v>
      </c>
      <c r="J159" s="28">
        <v>-39.004196976446195</v>
      </c>
      <c r="K159" s="29">
        <v>2.705879296580374</v>
      </c>
      <c r="L159" s="29">
        <v>-34.008320490321751</v>
      </c>
      <c r="M159" s="29">
        <v>-21.24673774269403</v>
      </c>
      <c r="N159" s="29">
        <v>-17.933762410236277</v>
      </c>
      <c r="O159" s="29">
        <v>6.5999687271220226</v>
      </c>
      <c r="P159" s="29">
        <v>14.829195763477289</v>
      </c>
      <c r="Q159" s="29">
        <v>-17.421355261250842</v>
      </c>
      <c r="R159" s="29">
        <v>-19.163194095016145</v>
      </c>
      <c r="S159" s="29">
        <v>2.9337305952277042</v>
      </c>
      <c r="T159" s="29">
        <v>-10.848263563520224</v>
      </c>
      <c r="U159" s="29">
        <v>10.965970634091841</v>
      </c>
      <c r="V159" s="29">
        <v>-9.2849550400774312</v>
      </c>
      <c r="W159" s="30">
        <v>-9.4370134890063664</v>
      </c>
      <c r="X159" s="30">
        <v>-15.045476991359187</v>
      </c>
      <c r="Y159" s="30">
        <v>2.8557720407626661</v>
      </c>
      <c r="Z159" s="30">
        <v>-17.53486815473898</v>
      </c>
      <c r="AA159" s="30">
        <v>1.0766512064605447</v>
      </c>
      <c r="AB159" s="30">
        <v>-15.997291317405081</v>
      </c>
      <c r="AC159" s="30">
        <v>-14.698221899512088</v>
      </c>
      <c r="AD159" s="30">
        <v>-16.553403114096753</v>
      </c>
      <c r="AE159" s="30">
        <v>-8.2951723586066972</v>
      </c>
      <c r="AF159" s="30">
        <v>-18.811681171173277</v>
      </c>
      <c r="AG159" s="30">
        <v>4.6642819746064372</v>
      </c>
      <c r="AH159" s="30">
        <v>4.3116358749182453</v>
      </c>
      <c r="AI159" s="30">
        <v>-2.8034123115044647</v>
      </c>
      <c r="AJ159" s="30">
        <v>-0.38436333528424971</v>
      </c>
      <c r="AK159" s="30">
        <v>-7.6466930248088616</v>
      </c>
      <c r="AL159" s="30">
        <v>-2.274616910849204</v>
      </c>
      <c r="AM159" s="30">
        <v>3.5612226325329637</v>
      </c>
      <c r="AN159" s="30">
        <v>-5.1388434550259898</v>
      </c>
      <c r="AO159" s="30">
        <v>5.7324972127041542</v>
      </c>
      <c r="AP159" s="30">
        <v>2.7304325027884708</v>
      </c>
      <c r="AQ159" s="30">
        <v>-7.5694308902416898</v>
      </c>
      <c r="AR159" s="30">
        <v>-18.034127136340267</v>
      </c>
      <c r="AS159" s="30">
        <v>-1.8201325204326384</v>
      </c>
      <c r="AT159" s="30">
        <v>-4.5979423818231426</v>
      </c>
      <c r="AU159" s="30">
        <v>-4.5670929070999282</v>
      </c>
      <c r="AV159" s="30">
        <v>-13.106882086461814</v>
      </c>
      <c r="AW159" s="30">
        <v>-8.2683277308380347</v>
      </c>
      <c r="AX159" s="30">
        <v>-2.6163574266361556</v>
      </c>
      <c r="AY159" s="30">
        <v>-15.188413164893301</v>
      </c>
      <c r="AZ159" s="30">
        <v>-15.909306000000001</v>
      </c>
      <c r="BA159" s="30">
        <v>-32.866035000000004</v>
      </c>
      <c r="BB159" s="30">
        <v>-48.921120999999999</v>
      </c>
      <c r="BC159" s="30">
        <v>-18.592466000000002</v>
      </c>
      <c r="BD159" s="30">
        <v>-9.6488990000000001</v>
      </c>
      <c r="BE159" s="30">
        <v>-11.928273000000001</v>
      </c>
      <c r="BF159" s="30">
        <v>-23.881723001414844</v>
      </c>
      <c r="BG159" s="30">
        <v>-11.111352</v>
      </c>
      <c r="BH159" s="30">
        <v>-10.911391</v>
      </c>
      <c r="BI159" s="30">
        <v>0.30188700000000002</v>
      </c>
      <c r="BJ159" s="30">
        <v>2.2141139999999999</v>
      </c>
      <c r="BK159" s="30">
        <v>-6.6653570000000002</v>
      </c>
      <c r="BL159" s="30">
        <v>-2.6110180000000001</v>
      </c>
      <c r="BM159" s="30">
        <v>4.6725589999999997</v>
      </c>
      <c r="BN159" s="30">
        <v>2.6621869999999999</v>
      </c>
      <c r="BO159" s="30">
        <v>2.684752</v>
      </c>
      <c r="BP159" s="24">
        <f t="shared" si="27"/>
        <v>18.939705811128491</v>
      </c>
      <c r="BQ159" s="24">
        <f t="shared" si="28"/>
        <v>-48.921120999999999</v>
      </c>
      <c r="BR159" s="24">
        <f t="shared" si="24"/>
        <v>-8.8581878259275744</v>
      </c>
      <c r="BT159" s="32"/>
      <c r="BU159" s="5"/>
      <c r="BV159" s="5"/>
      <c r="BW159" s="5"/>
      <c r="BX159" s="5"/>
      <c r="BY159" s="5"/>
      <c r="BZ159" s="5"/>
    </row>
    <row r="160" spans="1:78" ht="22.5" x14ac:dyDescent="0.65">
      <c r="A160" s="25"/>
      <c r="B160" s="104"/>
      <c r="C160" s="92" t="s">
        <v>79</v>
      </c>
      <c r="D160" s="28">
        <v>-2.5283166483491466</v>
      </c>
      <c r="E160" s="28">
        <v>-2.5283166483491466</v>
      </c>
      <c r="F160" s="28">
        <v>-0.58931468301277068</v>
      </c>
      <c r="G160" s="28">
        <v>0</v>
      </c>
      <c r="H160" s="28">
        <v>0</v>
      </c>
      <c r="I160" s="28">
        <v>0</v>
      </c>
      <c r="J160" s="28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-2.9786489019951916</v>
      </c>
      <c r="R160" s="29">
        <v>0</v>
      </c>
      <c r="S160" s="29">
        <v>1.4325297876437948</v>
      </c>
      <c r="T160" s="29">
        <v>-2.3397332214385376</v>
      </c>
      <c r="U160" s="29">
        <v>0</v>
      </c>
      <c r="V160" s="29">
        <v>0</v>
      </c>
      <c r="W160" s="30">
        <v>0</v>
      </c>
      <c r="X160" s="30">
        <v>7.4714725703085589</v>
      </c>
      <c r="Y160" s="30">
        <v>0</v>
      </c>
      <c r="Z160" s="30">
        <v>0</v>
      </c>
      <c r="AA160" s="30">
        <v>0</v>
      </c>
      <c r="AB160" s="30">
        <v>0</v>
      </c>
      <c r="AC160" s="30">
        <v>0</v>
      </c>
      <c r="AD160" s="30">
        <v>0</v>
      </c>
      <c r="AE160" s="30">
        <v>0</v>
      </c>
      <c r="AF160" s="30">
        <v>-7.9425858780549019</v>
      </c>
      <c r="AG160" s="30">
        <v>0</v>
      </c>
      <c r="AH160" s="30">
        <v>5.8011638304591253</v>
      </c>
      <c r="AI160" s="30">
        <v>0</v>
      </c>
      <c r="AJ160" s="30">
        <v>11.497462153571256</v>
      </c>
      <c r="AK160" s="30">
        <v>-0.72632362615137391</v>
      </c>
      <c r="AL160" s="30">
        <v>0</v>
      </c>
      <c r="AM160" s="30">
        <v>0</v>
      </c>
      <c r="AN160" s="30">
        <v>0</v>
      </c>
      <c r="AO160" s="30">
        <v>0</v>
      </c>
      <c r="AP160" s="30">
        <v>0</v>
      </c>
      <c r="AQ160" s="30">
        <v>0</v>
      </c>
      <c r="AR160" s="30">
        <v>0</v>
      </c>
      <c r="AS160" s="30">
        <v>0</v>
      </c>
      <c r="AT160" s="30">
        <v>0</v>
      </c>
      <c r="AU160" s="30">
        <v>0</v>
      </c>
      <c r="AV160" s="30">
        <v>0</v>
      </c>
      <c r="AW160" s="30">
        <v>0</v>
      </c>
      <c r="AX160" s="30">
        <v>0</v>
      </c>
      <c r="AY160" s="30">
        <v>0</v>
      </c>
      <c r="AZ160" s="30">
        <v>0</v>
      </c>
      <c r="BA160" s="30">
        <v>-3.2774320000000023</v>
      </c>
      <c r="BB160" s="30">
        <v>-11.349368</v>
      </c>
      <c r="BC160" s="30">
        <v>-4.4403589999999999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6.2159040000000001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24">
        <f t="shared" si="27"/>
        <v>11.497462153571256</v>
      </c>
      <c r="BQ160" s="24">
        <f t="shared" si="28"/>
        <v>-11.349368</v>
      </c>
      <c r="BR160" s="24">
        <f t="shared" si="24"/>
        <v>-9.815416039638028E-2</v>
      </c>
      <c r="BT160" s="32"/>
      <c r="BU160" s="5"/>
      <c r="BV160" s="5"/>
      <c r="BW160" s="5"/>
      <c r="BX160" s="5"/>
      <c r="BY160" s="5"/>
      <c r="BZ160" s="5"/>
    </row>
    <row r="161" spans="1:78" ht="22.5" x14ac:dyDescent="0.65">
      <c r="A161" s="25"/>
      <c r="B161" s="40"/>
      <c r="C161" s="66" t="s">
        <v>114</v>
      </c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 t="s">
        <v>189</v>
      </c>
      <c r="BA161" s="57"/>
      <c r="BB161" s="57" t="s">
        <v>189</v>
      </c>
      <c r="BC161" s="57" t="s">
        <v>189</v>
      </c>
      <c r="BD161" s="57"/>
      <c r="BE161" s="57"/>
      <c r="BF161" s="57"/>
      <c r="BG161" s="57" t="s">
        <v>189</v>
      </c>
      <c r="BH161" s="57" t="s">
        <v>189</v>
      </c>
      <c r="BI161" s="57" t="s">
        <v>189</v>
      </c>
      <c r="BJ161" s="57" t="s">
        <v>189</v>
      </c>
      <c r="BK161" s="57" t="s">
        <v>189</v>
      </c>
      <c r="BL161" s="57" t="s">
        <v>189</v>
      </c>
      <c r="BM161" s="57" t="s">
        <v>189</v>
      </c>
      <c r="BN161" s="57" t="s">
        <v>189</v>
      </c>
      <c r="BO161" s="57" t="s">
        <v>189</v>
      </c>
      <c r="BP161" s="24"/>
      <c r="BQ161" s="24"/>
      <c r="BR161" s="24" t="str">
        <f t="shared" si="24"/>
        <v/>
      </c>
      <c r="BT161" s="32"/>
      <c r="BU161" s="5"/>
      <c r="BV161" s="5"/>
      <c r="BW161" s="5"/>
      <c r="BX161" s="5"/>
      <c r="BY161" s="5"/>
      <c r="BZ161" s="5"/>
    </row>
    <row r="162" spans="1:78" ht="22.5" x14ac:dyDescent="0.65">
      <c r="A162" s="25"/>
      <c r="B162" s="102" t="s">
        <v>117</v>
      </c>
      <c r="C162" s="27" t="s">
        <v>118</v>
      </c>
      <c r="D162" s="28"/>
      <c r="E162" s="28"/>
      <c r="F162" s="28"/>
      <c r="G162" s="28"/>
      <c r="H162" s="28"/>
      <c r="I162" s="28"/>
      <c r="J162" s="28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30"/>
      <c r="X162" s="30"/>
      <c r="Y162" s="30"/>
      <c r="Z162" s="30"/>
      <c r="AA162" s="30"/>
      <c r="AB162" s="30"/>
      <c r="AC162" s="30"/>
      <c r="AD162" s="30"/>
      <c r="AE162" s="30">
        <v>-1.0508107623872189</v>
      </c>
      <c r="AF162" s="30">
        <v>-29.712168256912175</v>
      </c>
      <c r="AG162" s="30">
        <v>-14.501880338420854</v>
      </c>
      <c r="AH162" s="30">
        <v>-26.180825288024305</v>
      </c>
      <c r="AI162" s="30">
        <v>-13.090757371261111</v>
      </c>
      <c r="AJ162" s="30">
        <v>-12.917566981899935</v>
      </c>
      <c r="AK162" s="30">
        <v>-8.5318655518590596</v>
      </c>
      <c r="AL162" s="30">
        <v>0</v>
      </c>
      <c r="AM162" s="30">
        <v>0</v>
      </c>
      <c r="AN162" s="30">
        <v>5.6649892630483611</v>
      </c>
      <c r="AO162" s="30">
        <v>0.90781855087987173</v>
      </c>
      <c r="AP162" s="30">
        <v>-6.1360944252166076</v>
      </c>
      <c r="AQ162" s="30">
        <v>0</v>
      </c>
      <c r="AR162" s="30">
        <v>0</v>
      </c>
      <c r="AS162" s="30">
        <v>-1.0947682733826622</v>
      </c>
      <c r="AT162" s="30">
        <v>1.6461661678937769</v>
      </c>
      <c r="AU162" s="30">
        <v>1.4371738122513675</v>
      </c>
      <c r="AV162" s="30">
        <v>-10.794581853888833</v>
      </c>
      <c r="AW162" s="30">
        <v>-6.9248690778791824</v>
      </c>
      <c r="AX162" s="30">
        <v>-1.0601726650207994</v>
      </c>
      <c r="AY162" s="30">
        <v>-1.0405615704330111</v>
      </c>
      <c r="AZ162" s="30">
        <v>15.650721000000001</v>
      </c>
      <c r="BA162" s="30">
        <v>9.7537189999999931</v>
      </c>
      <c r="BB162" s="30">
        <v>8.6851500000000001</v>
      </c>
      <c r="BC162" s="30">
        <v>8.8103289999999994</v>
      </c>
      <c r="BD162" s="30">
        <v>0</v>
      </c>
      <c r="BE162" s="30">
        <v>0</v>
      </c>
      <c r="BF162" s="30">
        <v>-5.4905827086779517</v>
      </c>
      <c r="BG162" s="30">
        <v>0</v>
      </c>
      <c r="BH162" s="30">
        <v>15.097246</v>
      </c>
      <c r="BI162" s="30">
        <v>0</v>
      </c>
      <c r="BJ162" s="30">
        <v>-2.2563780000000002</v>
      </c>
      <c r="BK162" s="30">
        <v>1.2468090000000001</v>
      </c>
      <c r="BL162" s="30">
        <v>6.1416089999999999</v>
      </c>
      <c r="BM162" s="30">
        <v>17.981752</v>
      </c>
      <c r="BN162" s="30">
        <v>6.6452850000000003</v>
      </c>
      <c r="BO162" s="30">
        <v>5.5224739999999999</v>
      </c>
      <c r="BP162" s="24">
        <f t="shared" ref="BP162:BP169" si="29">IFERROR(MAX(D162:BO162),"")</f>
        <v>17.981752</v>
      </c>
      <c r="BQ162" s="24">
        <f t="shared" ref="BQ162:BQ169" si="30">IFERROR(MIN(D162:BO162),"")</f>
        <v>-29.712168256912175</v>
      </c>
      <c r="BR162" s="24">
        <f t="shared" si="24"/>
        <v>-0.96196327922135971</v>
      </c>
      <c r="BT162" s="32"/>
      <c r="BU162" s="5"/>
      <c r="BV162" s="5"/>
      <c r="BW162" s="5"/>
      <c r="BX162" s="5"/>
      <c r="BY162" s="5"/>
      <c r="BZ162" s="5"/>
    </row>
    <row r="163" spans="1:78" ht="22.5" x14ac:dyDescent="0.65">
      <c r="A163" s="25"/>
      <c r="B163" s="146" t="s">
        <v>70</v>
      </c>
      <c r="C163" s="27" t="s">
        <v>71</v>
      </c>
      <c r="D163" s="28"/>
      <c r="E163" s="28"/>
      <c r="F163" s="28"/>
      <c r="G163" s="28"/>
      <c r="H163" s="28"/>
      <c r="I163" s="28"/>
      <c r="J163" s="28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30"/>
      <c r="X163" s="30"/>
      <c r="Y163" s="30"/>
      <c r="Z163" s="30"/>
      <c r="AA163" s="30"/>
      <c r="AB163" s="30"/>
      <c r="AC163" s="30"/>
      <c r="AD163" s="30"/>
      <c r="AE163" s="30">
        <v>-1.8232068968090168E-2</v>
      </c>
      <c r="AF163" s="30">
        <v>0</v>
      </c>
      <c r="AG163" s="30">
        <v>6.4016312843598131</v>
      </c>
      <c r="AH163" s="30">
        <v>5.0943033923270233</v>
      </c>
      <c r="AI163" s="30">
        <v>4.9490767684509152</v>
      </c>
      <c r="AJ163" s="30">
        <v>12.137129023698108</v>
      </c>
      <c r="AK163" s="30">
        <v>-0.92627932168638871</v>
      </c>
      <c r="AL163" s="30">
        <v>7.6055862301726709</v>
      </c>
      <c r="AM163" s="30">
        <v>10.401865105639903</v>
      </c>
      <c r="AN163" s="30">
        <v>0</v>
      </c>
      <c r="AO163" s="30">
        <v>8.5339668358381608</v>
      </c>
      <c r="AP163" s="30">
        <v>4.5095120608790698</v>
      </c>
      <c r="AQ163" s="30">
        <v>12.054028461448887</v>
      </c>
      <c r="AR163" s="30">
        <v>14.055287237827438</v>
      </c>
      <c r="AS163" s="30">
        <v>13.220268491829188</v>
      </c>
      <c r="AT163" s="30">
        <v>12.865040987261118</v>
      </c>
      <c r="AU163" s="30">
        <v>23.807537608058247</v>
      </c>
      <c r="AV163" s="30">
        <v>6.4715819432058037</v>
      </c>
      <c r="AW163" s="30">
        <v>9.9626625159584545</v>
      </c>
      <c r="AX163" s="30">
        <v>22.057279334288658</v>
      </c>
      <c r="AY163" s="30">
        <v>-11.057378410995824</v>
      </c>
      <c r="AZ163" s="30">
        <v>5.6205049999999996</v>
      </c>
      <c r="BA163" s="30">
        <v>0</v>
      </c>
      <c r="BB163" s="30">
        <v>-5.1427209999999999</v>
      </c>
      <c r="BC163" s="30">
        <v>-6.7870229999999996</v>
      </c>
      <c r="BD163" s="30">
        <v>23.472481999999999</v>
      </c>
      <c r="BE163" s="30">
        <v>20.388432000000002</v>
      </c>
      <c r="BF163" s="30">
        <v>5.5364607794486957</v>
      </c>
      <c r="BG163" s="30">
        <v>1.3866780000000001</v>
      </c>
      <c r="BH163" s="30">
        <v>5.1617709999999999</v>
      </c>
      <c r="BI163" s="30">
        <v>0</v>
      </c>
      <c r="BJ163" s="30">
        <v>-7.3626180000000003</v>
      </c>
      <c r="BK163" s="30">
        <v>8.2502689999999994</v>
      </c>
      <c r="BL163" s="30">
        <v>23.682589</v>
      </c>
      <c r="BM163" s="30">
        <v>-4.4362510000000004</v>
      </c>
      <c r="BN163" s="30">
        <v>0.97659700000000005</v>
      </c>
      <c r="BO163" s="30">
        <v>0</v>
      </c>
      <c r="BP163" s="24">
        <f t="shared" si="29"/>
        <v>23.807537608058247</v>
      </c>
      <c r="BQ163" s="24">
        <f t="shared" si="30"/>
        <v>-11.057378410995824</v>
      </c>
      <c r="BR163" s="24">
        <f t="shared" si="24"/>
        <v>6.2938388718659963</v>
      </c>
      <c r="BT163" s="32"/>
      <c r="BU163" s="5"/>
      <c r="BV163" s="5"/>
      <c r="BW163" s="5"/>
      <c r="BX163" s="5"/>
      <c r="BY163" s="5"/>
      <c r="BZ163" s="5"/>
    </row>
    <row r="164" spans="1:78" ht="22.5" x14ac:dyDescent="0.65">
      <c r="A164" s="25"/>
      <c r="B164" s="146"/>
      <c r="C164" s="27" t="s">
        <v>119</v>
      </c>
      <c r="D164" s="28"/>
      <c r="E164" s="28"/>
      <c r="F164" s="28"/>
      <c r="G164" s="28"/>
      <c r="H164" s="28"/>
      <c r="I164" s="28"/>
      <c r="J164" s="28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30"/>
      <c r="X164" s="30"/>
      <c r="Y164" s="30"/>
      <c r="Z164" s="30"/>
      <c r="AA164" s="30"/>
      <c r="AB164" s="30"/>
      <c r="AC164" s="30"/>
      <c r="AD164" s="30"/>
      <c r="AE164" s="30">
        <v>2.115133350235299E-3</v>
      </c>
      <c r="AF164" s="30">
        <v>0</v>
      </c>
      <c r="AG164" s="30">
        <v>6.3988401991956163</v>
      </c>
      <c r="AH164" s="30">
        <v>2.7156555426104001</v>
      </c>
      <c r="AI164" s="30">
        <v>6.4293539505105191</v>
      </c>
      <c r="AJ164" s="30">
        <v>6.3442937601448897</v>
      </c>
      <c r="AK164" s="30">
        <v>-8.5318655518590596</v>
      </c>
      <c r="AL164" s="30">
        <v>7.6055862301726709</v>
      </c>
      <c r="AM164" s="30">
        <v>5.6479180925337023</v>
      </c>
      <c r="AN164" s="30">
        <v>7.2836307870170307</v>
      </c>
      <c r="AO164" s="30">
        <v>0</v>
      </c>
      <c r="AP164" s="30">
        <v>1.0598172103599495</v>
      </c>
      <c r="AQ164" s="30">
        <v>0</v>
      </c>
      <c r="AR164" s="30">
        <v>0</v>
      </c>
      <c r="AS164" s="30">
        <v>0</v>
      </c>
      <c r="AT164" s="30">
        <v>6.0685603351680815</v>
      </c>
      <c r="AU164" s="30">
        <v>4.9669600587826954</v>
      </c>
      <c r="AV164" s="30">
        <v>-0.30166038017002439</v>
      </c>
      <c r="AW164" s="30">
        <v>-1.0618996293721341</v>
      </c>
      <c r="AX164" s="30">
        <v>7.0527425978358718</v>
      </c>
      <c r="AY164" s="30">
        <v>-1.0405615704330111</v>
      </c>
      <c r="AZ164" s="30">
        <v>-0.94267999999999996</v>
      </c>
      <c r="BA164" s="30">
        <v>0</v>
      </c>
      <c r="BB164" s="30">
        <v>-9.4852959999999999</v>
      </c>
      <c r="BC164" s="30">
        <v>-5.4806809999999997</v>
      </c>
      <c r="BD164" s="30">
        <v>17.688483999999999</v>
      </c>
      <c r="BE164" s="30">
        <v>0</v>
      </c>
      <c r="BF164" s="30">
        <v>-4.4481648328787911</v>
      </c>
      <c r="BG164" s="30">
        <v>-3.9264009999999998</v>
      </c>
      <c r="BH164" s="30">
        <v>11.100542000000001</v>
      </c>
      <c r="BI164" s="30">
        <v>0</v>
      </c>
      <c r="BJ164" s="30">
        <v>-2.6611319999999998</v>
      </c>
      <c r="BK164" s="30">
        <v>15.253729999999999</v>
      </c>
      <c r="BL164" s="30">
        <v>11.871378</v>
      </c>
      <c r="BM164" s="30">
        <v>1.366967</v>
      </c>
      <c r="BN164" s="30">
        <v>0.97659700000000005</v>
      </c>
      <c r="BO164" s="30">
        <v>0</v>
      </c>
      <c r="BP164" s="24">
        <f t="shared" si="29"/>
        <v>17.688483999999999</v>
      </c>
      <c r="BQ164" s="24">
        <f t="shared" si="30"/>
        <v>-9.4852959999999999</v>
      </c>
      <c r="BR164" s="24">
        <f t="shared" si="24"/>
        <v>2.2149413495396928</v>
      </c>
      <c r="BT164" s="32"/>
      <c r="BU164" s="5"/>
      <c r="BV164" s="5"/>
      <c r="BW164" s="5"/>
      <c r="BX164" s="5"/>
      <c r="BY164" s="5"/>
      <c r="BZ164" s="5"/>
    </row>
    <row r="165" spans="1:78" ht="22.5" x14ac:dyDescent="0.65">
      <c r="A165" s="25"/>
      <c r="B165" s="146"/>
      <c r="C165" s="27" t="s">
        <v>120</v>
      </c>
      <c r="D165" s="28"/>
      <c r="E165" s="28"/>
      <c r="F165" s="28"/>
      <c r="G165" s="28"/>
      <c r="H165" s="28"/>
      <c r="I165" s="28"/>
      <c r="J165" s="28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30"/>
      <c r="X165" s="30"/>
      <c r="Y165" s="30"/>
      <c r="Z165" s="30"/>
      <c r="AA165" s="30"/>
      <c r="AB165" s="30"/>
      <c r="AC165" s="30"/>
      <c r="AD165" s="30"/>
      <c r="AE165" s="30">
        <v>2.115133350235299E-3</v>
      </c>
      <c r="AF165" s="30">
        <v>0</v>
      </c>
      <c r="AG165" s="30">
        <v>0</v>
      </c>
      <c r="AH165" s="30">
        <v>0</v>
      </c>
      <c r="AI165" s="30">
        <v>0.66886039897714489</v>
      </c>
      <c r="AJ165" s="30">
        <v>1.3200227855869635</v>
      </c>
      <c r="AK165" s="30">
        <v>-8.5318655518590596</v>
      </c>
      <c r="AL165" s="30">
        <v>0</v>
      </c>
      <c r="AM165" s="30">
        <v>23.245223700005837</v>
      </c>
      <c r="AN165" s="30">
        <v>0</v>
      </c>
      <c r="AO165" s="30">
        <v>0</v>
      </c>
      <c r="AP165" s="30">
        <v>1.0598172103599495</v>
      </c>
      <c r="AQ165" s="30">
        <v>0</v>
      </c>
      <c r="AR165" s="30">
        <v>0</v>
      </c>
      <c r="AS165" s="30">
        <v>5.8962027453370327</v>
      </c>
      <c r="AT165" s="30">
        <v>0</v>
      </c>
      <c r="AU165" s="30">
        <v>4.9669600587826954</v>
      </c>
      <c r="AV165" s="30">
        <v>-1.0888872559557128</v>
      </c>
      <c r="AW165" s="30">
        <v>-1.0618996293721341</v>
      </c>
      <c r="AX165" s="30">
        <v>-1.0601726650207994</v>
      </c>
      <c r="AY165" s="30">
        <v>-1.0405615704330111</v>
      </c>
      <c r="AZ165" s="30">
        <v>1.025269</v>
      </c>
      <c r="BA165" s="30">
        <v>0</v>
      </c>
      <c r="BB165" s="30">
        <v>0</v>
      </c>
      <c r="BC165" s="30">
        <v>-1.0705690000000001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24">
        <f t="shared" si="29"/>
        <v>23.245223700005837</v>
      </c>
      <c r="BQ165" s="24">
        <f t="shared" si="30"/>
        <v>-8.5318655518590596</v>
      </c>
      <c r="BR165" s="24">
        <f t="shared" si="24"/>
        <v>0.65758149620970663</v>
      </c>
      <c r="BT165" s="32"/>
      <c r="BU165" s="5"/>
      <c r="BV165" s="5"/>
      <c r="BW165" s="5"/>
      <c r="BX165" s="5"/>
      <c r="BY165" s="5"/>
      <c r="BZ165" s="5"/>
    </row>
    <row r="166" spans="1:78" ht="22.5" x14ac:dyDescent="0.65">
      <c r="A166" s="25"/>
      <c r="B166" s="145" t="s">
        <v>125</v>
      </c>
      <c r="C166" s="27" t="s">
        <v>76</v>
      </c>
      <c r="D166" s="28"/>
      <c r="E166" s="28"/>
      <c r="F166" s="28"/>
      <c r="G166" s="28"/>
      <c r="H166" s="28"/>
      <c r="I166" s="28"/>
      <c r="J166" s="28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30"/>
      <c r="X166" s="30"/>
      <c r="Y166" s="30"/>
      <c r="Z166" s="30"/>
      <c r="AA166" s="30"/>
      <c r="AB166" s="30"/>
      <c r="AC166" s="30"/>
      <c r="AD166" s="30"/>
      <c r="AE166" s="30">
        <v>-4.5366803172135981</v>
      </c>
      <c r="AF166" s="30">
        <v>-28.570343756109345</v>
      </c>
      <c r="AG166" s="30">
        <v>-43.608511401893089</v>
      </c>
      <c r="AH166" s="30">
        <v>-48.347972443591821</v>
      </c>
      <c r="AI166" s="30">
        <v>-49.686966453016701</v>
      </c>
      <c r="AJ166" s="30">
        <v>-46.02512483174457</v>
      </c>
      <c r="AK166" s="30">
        <v>-49.185834508558514</v>
      </c>
      <c r="AL166" s="30">
        <v>-41.580248278385838</v>
      </c>
      <c r="AM166" s="30">
        <v>-43.659832205934407</v>
      </c>
      <c r="AN166" s="30">
        <v>-37.486598143734383</v>
      </c>
      <c r="AO166" s="30">
        <v>-22.831467121839861</v>
      </c>
      <c r="AP166" s="30">
        <v>-15.766084730844746</v>
      </c>
      <c r="AQ166" s="30">
        <v>-20.259459904710805</v>
      </c>
      <c r="AR166" s="30">
        <v>-22.476242447834508</v>
      </c>
      <c r="AS166" s="30">
        <v>-11.121655232796661</v>
      </c>
      <c r="AT166" s="30">
        <v>-10.150226152296685</v>
      </c>
      <c r="AU166" s="30">
        <v>-10.95961190137908</v>
      </c>
      <c r="AV166" s="30">
        <v>-5.8270848343851718</v>
      </c>
      <c r="AW166" s="30">
        <v>-14.892053976959801</v>
      </c>
      <c r="AX166" s="30">
        <v>-20.031259942644226</v>
      </c>
      <c r="AY166" s="30">
        <v>-22.294934367375152</v>
      </c>
      <c r="AZ166" s="30">
        <v>-19.43261</v>
      </c>
      <c r="BA166" s="30">
        <v>-57.178899000000001</v>
      </c>
      <c r="BB166" s="30">
        <v>-57.645184999999998</v>
      </c>
      <c r="BC166" s="30">
        <v>-7.6426689999999997</v>
      </c>
      <c r="BD166" s="30">
        <v>10.013961999999999</v>
      </c>
      <c r="BE166" s="30">
        <v>4.911721</v>
      </c>
      <c r="BF166" s="30">
        <v>-35.21677212226615</v>
      </c>
      <c r="BG166" s="30">
        <v>-30.319839000000002</v>
      </c>
      <c r="BH166" s="30">
        <v>18.791678000000001</v>
      </c>
      <c r="BI166" s="30">
        <v>9.0057950000000009</v>
      </c>
      <c r="BJ166" s="30">
        <v>-7.3626180000000003</v>
      </c>
      <c r="BK166" s="30">
        <v>-2.4188909999999999</v>
      </c>
      <c r="BL166" s="30">
        <v>-2.8209339999999998</v>
      </c>
      <c r="BM166" s="30">
        <v>6.3059799999999999</v>
      </c>
      <c r="BN166" s="30">
        <v>-5.8615079999999997</v>
      </c>
      <c r="BO166" s="30">
        <v>-6.10276</v>
      </c>
      <c r="BP166" s="24">
        <f t="shared" si="29"/>
        <v>18.791678000000001</v>
      </c>
      <c r="BQ166" s="24">
        <f t="shared" si="30"/>
        <v>-57.645184999999998</v>
      </c>
      <c r="BR166" s="24">
        <f t="shared" si="24"/>
        <v>-20.331668704743645</v>
      </c>
      <c r="BT166" s="32"/>
      <c r="BU166" s="5"/>
      <c r="BV166" s="5"/>
      <c r="BW166" s="5"/>
      <c r="BX166" s="5"/>
      <c r="BY166" s="5"/>
      <c r="BZ166" s="5"/>
    </row>
    <row r="167" spans="1:78" ht="22.5" x14ac:dyDescent="0.65">
      <c r="A167" s="25"/>
      <c r="B167" s="145"/>
      <c r="C167" s="27" t="s">
        <v>122</v>
      </c>
      <c r="D167" s="28"/>
      <c r="E167" s="28"/>
      <c r="F167" s="28"/>
      <c r="G167" s="28"/>
      <c r="H167" s="28"/>
      <c r="I167" s="28"/>
      <c r="J167" s="28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30"/>
      <c r="X167" s="30"/>
      <c r="Y167" s="30"/>
      <c r="Z167" s="30"/>
      <c r="AA167" s="30"/>
      <c r="AB167" s="30"/>
      <c r="AC167" s="30"/>
      <c r="AD167" s="30"/>
      <c r="AE167" s="30">
        <v>-5.0519120972480449</v>
      </c>
      <c r="AF167" s="30">
        <v>-29.918396307589077</v>
      </c>
      <c r="AG167" s="30">
        <v>-58.11039174031395</v>
      </c>
      <c r="AH167" s="30">
        <v>-49.828210644569872</v>
      </c>
      <c r="AI167" s="30">
        <v>-51.167243635076304</v>
      </c>
      <c r="AJ167" s="30">
        <v>-47.485817984075979</v>
      </c>
      <c r="AK167" s="30">
        <v>-57.714898607802311</v>
      </c>
      <c r="AL167" s="30">
        <v>-41.580248278385838</v>
      </c>
      <c r="AM167" s="30">
        <v>-43.659832205934407</v>
      </c>
      <c r="AN167" s="30">
        <v>-24.617220958792256</v>
      </c>
      <c r="AO167" s="30">
        <v>0.62164406044701837</v>
      </c>
      <c r="AP167" s="30">
        <v>-15.638152590398196</v>
      </c>
      <c r="AQ167" s="30">
        <v>-20.259459904710805</v>
      </c>
      <c r="AR167" s="30">
        <v>-14.772424774399338</v>
      </c>
      <c r="AS167" s="30">
        <v>-21.788965210989073</v>
      </c>
      <c r="AT167" s="30">
        <v>-22.836014374710064</v>
      </c>
      <c r="AU167" s="30">
        <v>-28.188487164671592</v>
      </c>
      <c r="AV167" s="30">
        <v>-10.135089258679937</v>
      </c>
      <c r="AW167" s="30">
        <v>-9.9828671108127622</v>
      </c>
      <c r="AX167" s="30">
        <v>-29.842980836401274</v>
      </c>
      <c r="AY167" s="30">
        <v>-5.6993139035764422</v>
      </c>
      <c r="AZ167" s="30">
        <v>-18.017436</v>
      </c>
      <c r="BA167" s="30">
        <v>-23.784055999999982</v>
      </c>
      <c r="BB167" s="30">
        <v>-38.427016999999999</v>
      </c>
      <c r="BC167" s="30">
        <v>-10.899673999999999</v>
      </c>
      <c r="BD167" s="30">
        <v>7.121963</v>
      </c>
      <c r="BE167" s="30">
        <v>6.0470949999999997</v>
      </c>
      <c r="BF167" s="30">
        <v>-13.27184894046305</v>
      </c>
      <c r="BG167" s="30">
        <v>-16.655241</v>
      </c>
      <c r="BH167" s="30">
        <v>-6.2410420000000002</v>
      </c>
      <c r="BI167" s="30">
        <v>-6.4651189999999996</v>
      </c>
      <c r="BJ167" s="30">
        <v>-4.7014870000000002</v>
      </c>
      <c r="BK167" s="30">
        <v>4.5845690000000001</v>
      </c>
      <c r="BL167" s="30">
        <v>-5.6696010000000001</v>
      </c>
      <c r="BM167" s="30">
        <v>-5.8032180000000002</v>
      </c>
      <c r="BN167" s="30">
        <v>-17.646615000000001</v>
      </c>
      <c r="BO167" s="30">
        <v>-6.688161</v>
      </c>
      <c r="BP167" s="24">
        <f t="shared" si="29"/>
        <v>7.121963</v>
      </c>
      <c r="BQ167" s="24">
        <f t="shared" si="30"/>
        <v>-58.11039174031395</v>
      </c>
      <c r="BR167" s="24">
        <f t="shared" si="24"/>
        <v>-20.112788445112262</v>
      </c>
      <c r="BT167" s="32"/>
      <c r="BU167" s="5"/>
      <c r="BV167" s="5"/>
      <c r="BW167" s="5"/>
      <c r="BX167" s="5"/>
      <c r="BY167" s="5"/>
      <c r="BZ167" s="5"/>
    </row>
    <row r="168" spans="1:78" ht="22.5" x14ac:dyDescent="0.65">
      <c r="A168" s="25"/>
      <c r="B168" s="89"/>
      <c r="C168" s="27" t="s">
        <v>78</v>
      </c>
      <c r="D168" s="28"/>
      <c r="E168" s="28"/>
      <c r="F168" s="28"/>
      <c r="G168" s="28"/>
      <c r="H168" s="28"/>
      <c r="I168" s="28"/>
      <c r="J168" s="28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30"/>
      <c r="X168" s="30"/>
      <c r="Y168" s="30"/>
      <c r="Z168" s="30"/>
      <c r="AA168" s="30"/>
      <c r="AB168" s="30"/>
      <c r="AC168" s="30"/>
      <c r="AD168" s="30"/>
      <c r="AE168" s="30">
        <v>-4.9722281552338021</v>
      </c>
      <c r="AF168" s="30">
        <v>-29.918396307589077</v>
      </c>
      <c r="AG168" s="30">
        <v>-36.981187848282559</v>
      </c>
      <c r="AH168" s="30">
        <v>-35.816069353930224</v>
      </c>
      <c r="AI168" s="30">
        <v>-29.93728222246731</v>
      </c>
      <c r="AJ168" s="30">
        <v>-27.420508189727663</v>
      </c>
      <c r="AK168" s="30">
        <v>9.8268977060260916</v>
      </c>
      <c r="AL168" s="30">
        <v>10.76158138555822</v>
      </c>
      <c r="AM168" s="30">
        <v>-5.2848313254454524</v>
      </c>
      <c r="AN168" s="30">
        <v>-6.3227169423441154</v>
      </c>
      <c r="AO168" s="30">
        <v>-5.2252067976724508</v>
      </c>
      <c r="AP168" s="30">
        <v>-6.4528956533133037</v>
      </c>
      <c r="AQ168" s="30">
        <v>-7.5569467988585535</v>
      </c>
      <c r="AR168" s="30">
        <v>1.2523095686673842</v>
      </c>
      <c r="AS168" s="30">
        <v>-6.2820536920843058</v>
      </c>
      <c r="AT168" s="30">
        <v>-10.150226152296685</v>
      </c>
      <c r="AU168" s="30">
        <v>-27.23089785909632</v>
      </c>
      <c r="AV168" s="30">
        <v>-21.217134499738403</v>
      </c>
      <c r="AW168" s="30">
        <v>0.71624005403397362</v>
      </c>
      <c r="AX168" s="30">
        <v>-14.181677620523324</v>
      </c>
      <c r="AY168" s="30">
        <v>-27.017598316623758</v>
      </c>
      <c r="AZ168" s="30">
        <v>-16.992166000000001</v>
      </c>
      <c r="BA168" s="30">
        <v>-21.572411000000002</v>
      </c>
      <c r="BB168" s="30">
        <v>-57.645184999999998</v>
      </c>
      <c r="BC168" s="30">
        <v>-23.044598000000001</v>
      </c>
      <c r="BD168" s="30">
        <v>-3.6295280000000001</v>
      </c>
      <c r="BE168" s="30">
        <v>0.219056</v>
      </c>
      <c r="BF168" s="30">
        <v>13.184524797898291</v>
      </c>
      <c r="BG168" s="30">
        <v>-10.13655</v>
      </c>
      <c r="BH168" s="30">
        <v>-1.603138</v>
      </c>
      <c r="BI168" s="30">
        <v>12.930237999999999</v>
      </c>
      <c r="BJ168" s="30">
        <v>0</v>
      </c>
      <c r="BK168" s="30">
        <v>-7.0034599999999996</v>
      </c>
      <c r="BL168" s="30">
        <v>-17.540979</v>
      </c>
      <c r="BM168" s="30">
        <v>-11.606436</v>
      </c>
      <c r="BN168" s="30">
        <v>-11.723017</v>
      </c>
      <c r="BO168" s="30">
        <v>-12.20552</v>
      </c>
      <c r="BP168" s="24">
        <f t="shared" si="29"/>
        <v>13.184524797898291</v>
      </c>
      <c r="BQ168" s="24">
        <f t="shared" si="30"/>
        <v>-57.645184999999998</v>
      </c>
      <c r="BR168" s="24">
        <f t="shared" si="24"/>
        <v>-12.102162114136304</v>
      </c>
      <c r="BT168" s="32"/>
      <c r="BU168" s="5"/>
      <c r="BV168" s="5"/>
      <c r="BW168" s="5"/>
      <c r="BX168" s="5"/>
      <c r="BY168" s="5"/>
      <c r="BZ168" s="5"/>
    </row>
    <row r="169" spans="1:78" ht="22.5" x14ac:dyDescent="0.65">
      <c r="A169" s="25"/>
      <c r="B169" s="89"/>
      <c r="C169" s="27" t="s">
        <v>79</v>
      </c>
      <c r="D169" s="28"/>
      <c r="E169" s="28"/>
      <c r="F169" s="28"/>
      <c r="G169" s="28"/>
      <c r="H169" s="28"/>
      <c r="I169" s="28"/>
      <c r="J169" s="28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30"/>
      <c r="X169" s="30"/>
      <c r="Y169" s="30"/>
      <c r="Z169" s="30"/>
      <c r="AA169" s="30"/>
      <c r="AB169" s="30"/>
      <c r="AC169" s="30"/>
      <c r="AD169" s="30"/>
      <c r="AE169" s="30">
        <v>-1.0711579647055443</v>
      </c>
      <c r="AF169" s="30">
        <v>0</v>
      </c>
      <c r="AG169" s="30">
        <v>-13.028628560493326</v>
      </c>
      <c r="AH169" s="30">
        <v>-13.090412644012153</v>
      </c>
      <c r="AI169" s="30">
        <v>-2.3759060949760729</v>
      </c>
      <c r="AJ169" s="30">
        <v>0</v>
      </c>
      <c r="AK169" s="30">
        <v>0</v>
      </c>
      <c r="AL169" s="30">
        <v>0</v>
      </c>
      <c r="AM169" s="30">
        <v>0</v>
      </c>
      <c r="AN169" s="30">
        <v>0</v>
      </c>
      <c r="AO169" s="30">
        <v>0</v>
      </c>
      <c r="AP169" s="30">
        <v>0</v>
      </c>
      <c r="AQ169" s="30">
        <v>0</v>
      </c>
      <c r="AR169" s="30">
        <v>-16.551566046296369</v>
      </c>
      <c r="AS169" s="30">
        <v>-1.0947682733826622</v>
      </c>
      <c r="AT169" s="30">
        <v>-0.98589497211146804</v>
      </c>
      <c r="AU169" s="30">
        <v>0</v>
      </c>
      <c r="AV169" s="30">
        <v>-12.170932497014181</v>
      </c>
      <c r="AW169" s="30">
        <v>0</v>
      </c>
      <c r="AX169" s="30">
        <v>0</v>
      </c>
      <c r="AY169" s="30">
        <v>0</v>
      </c>
      <c r="AZ169" s="30">
        <v>-1.025269</v>
      </c>
      <c r="BA169" s="30">
        <v>-9.9600480000000129</v>
      </c>
      <c r="BB169" s="30">
        <v>0</v>
      </c>
      <c r="BC169" s="30">
        <v>0</v>
      </c>
      <c r="BD169" s="30">
        <v>0</v>
      </c>
      <c r="BE169" s="30">
        <v>-1.2012290000000001</v>
      </c>
      <c r="BF169" s="30">
        <v>0</v>
      </c>
      <c r="BG169" s="30">
        <v>-1.205611</v>
      </c>
      <c r="BH169" s="30">
        <v>1.3008660000000001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24">
        <f t="shared" si="29"/>
        <v>1.3008660000000001</v>
      </c>
      <c r="BQ169" s="24">
        <f t="shared" si="30"/>
        <v>-16.551566046296369</v>
      </c>
      <c r="BR169" s="24">
        <f t="shared" si="24"/>
        <v>-1.95839346089167</v>
      </c>
      <c r="BT169" s="32"/>
      <c r="BU169" s="5"/>
      <c r="BV169" s="5"/>
      <c r="BW169" s="5"/>
      <c r="BX169" s="5"/>
      <c r="BY169" s="5"/>
      <c r="BZ169" s="5"/>
    </row>
    <row r="170" spans="1:78" ht="22.5" x14ac:dyDescent="0.65">
      <c r="A170" s="25"/>
      <c r="B170" s="64"/>
      <c r="C170" s="67" t="s">
        <v>115</v>
      </c>
      <c r="D170" s="57"/>
      <c r="E170" s="57"/>
      <c r="F170" s="57"/>
      <c r="G170" s="57"/>
      <c r="H170" s="57"/>
      <c r="I170" s="57"/>
      <c r="J170" s="57"/>
      <c r="K170" s="58"/>
      <c r="L170" s="58"/>
      <c r="M170" s="58"/>
      <c r="N170" s="58"/>
      <c r="O170" s="58"/>
      <c r="P170" s="58"/>
      <c r="Q170" s="58"/>
      <c r="R170" s="58"/>
      <c r="S170" s="58"/>
      <c r="T170" s="59"/>
      <c r="U170" s="59"/>
      <c r="V170" s="59"/>
      <c r="W170" s="60"/>
      <c r="X170" s="60"/>
      <c r="Y170" s="61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 t="s">
        <v>189</v>
      </c>
      <c r="BA170" s="59"/>
      <c r="BB170" s="59" t="s">
        <v>189</v>
      </c>
      <c r="BC170" s="59" t="s">
        <v>189</v>
      </c>
      <c r="BD170" s="59"/>
      <c r="BE170" s="59"/>
      <c r="BF170" s="59"/>
      <c r="BG170" s="59" t="s">
        <v>189</v>
      </c>
      <c r="BH170" s="59" t="s">
        <v>189</v>
      </c>
      <c r="BI170" s="59" t="s">
        <v>189</v>
      </c>
      <c r="BJ170" s="59" t="s">
        <v>189</v>
      </c>
      <c r="BK170" s="59" t="s">
        <v>189</v>
      </c>
      <c r="BL170" s="59" t="s">
        <v>189</v>
      </c>
      <c r="BM170" s="59" t="s">
        <v>189</v>
      </c>
      <c r="BN170" s="59" t="s">
        <v>189</v>
      </c>
      <c r="BO170" s="59" t="s">
        <v>189</v>
      </c>
      <c r="BP170" s="24"/>
      <c r="BQ170" s="24"/>
      <c r="BR170" s="24" t="str">
        <f t="shared" si="24"/>
        <v/>
      </c>
      <c r="BT170" s="32"/>
      <c r="BU170" s="5"/>
      <c r="BV170" s="5"/>
      <c r="BW170" s="5"/>
      <c r="BX170" s="5"/>
      <c r="BY170" s="5"/>
      <c r="BZ170" s="5"/>
    </row>
    <row r="171" spans="1:78" ht="22.5" x14ac:dyDescent="0.65">
      <c r="A171" s="25"/>
      <c r="B171" s="102" t="s">
        <v>117</v>
      </c>
      <c r="C171" s="27" t="s">
        <v>118</v>
      </c>
      <c r="D171" s="28">
        <v>1.7318124708983453</v>
      </c>
      <c r="E171" s="28">
        <v>8.7993745747064089</v>
      </c>
      <c r="F171" s="28">
        <v>-7.8495108762183969</v>
      </c>
      <c r="G171" s="28">
        <v>14.979415428591</v>
      </c>
      <c r="H171" s="28">
        <v>23.321861270701859</v>
      </c>
      <c r="I171" s="28">
        <v>2.7064526459989011</v>
      </c>
      <c r="J171" s="28">
        <v>-10.71266282962638</v>
      </c>
      <c r="K171" s="29">
        <v>-15.624381098211906</v>
      </c>
      <c r="L171" s="29">
        <v>-30.001507542873107</v>
      </c>
      <c r="M171" s="29">
        <v>-29.183796044499459</v>
      </c>
      <c r="N171" s="29">
        <v>-1.8685690345029347</v>
      </c>
      <c r="O171" s="29">
        <v>-3.4832407018728868</v>
      </c>
      <c r="P171" s="29">
        <v>-5.0608968267662853</v>
      </c>
      <c r="Q171" s="29">
        <v>-0.9577680428868578</v>
      </c>
      <c r="R171" s="29">
        <v>-11.748608873103214</v>
      </c>
      <c r="S171" s="29">
        <v>-0.2405997254393632</v>
      </c>
      <c r="T171" s="29">
        <v>3.5778204242819087</v>
      </c>
      <c r="U171" s="29">
        <v>0.11095153090447929</v>
      </c>
      <c r="V171" s="29">
        <v>2.1418642393201086</v>
      </c>
      <c r="W171" s="30">
        <v>-0.79669408589806601</v>
      </c>
      <c r="X171" s="30">
        <v>-0.39659496415928142</v>
      </c>
      <c r="Y171" s="30">
        <v>3.1084096716978666</v>
      </c>
      <c r="Z171" s="30">
        <v>3.0665817176083792</v>
      </c>
      <c r="AA171" s="30">
        <v>15.737684456094664</v>
      </c>
      <c r="AB171" s="30">
        <v>-43.540815886725639</v>
      </c>
      <c r="AC171" s="30">
        <v>-33.43494577659002</v>
      </c>
      <c r="AD171" s="30">
        <v>-19.692865251073904</v>
      </c>
      <c r="AE171" s="30">
        <v>4.2540337052977986</v>
      </c>
      <c r="AF171" s="30">
        <v>-1.2018147693992214</v>
      </c>
      <c r="AG171" s="30">
        <v>1.1981468265455313</v>
      </c>
      <c r="AH171" s="30">
        <v>-5.742110462413665</v>
      </c>
      <c r="AI171" s="30">
        <v>0.49026961682936765</v>
      </c>
      <c r="AJ171" s="30">
        <v>0.73585412908064529</v>
      </c>
      <c r="AK171" s="30">
        <v>0.35855042311892354</v>
      </c>
      <c r="AL171" s="30">
        <v>0.35161662135892413</v>
      </c>
      <c r="AM171" s="30">
        <v>-21.827195658855839</v>
      </c>
      <c r="AN171" s="30">
        <v>-19.226302537999487</v>
      </c>
      <c r="AO171" s="30">
        <v>-19.619121505123644</v>
      </c>
      <c r="AP171" s="30">
        <v>0.26568991847456591</v>
      </c>
      <c r="AQ171" s="30">
        <v>-15.979130906052523</v>
      </c>
      <c r="AR171" s="30">
        <v>0.80176108081713915</v>
      </c>
      <c r="AS171" s="30">
        <v>-16.788898374308246</v>
      </c>
      <c r="AT171" s="30">
        <v>-16.580830520544392</v>
      </c>
      <c r="AU171" s="30">
        <v>-16.706779131524776</v>
      </c>
      <c r="AV171" s="30">
        <v>-15.806347685005475</v>
      </c>
      <c r="AW171" s="30">
        <v>-16.929434299162047</v>
      </c>
      <c r="AX171" s="30">
        <v>-15.881817221067676</v>
      </c>
      <c r="AY171" s="30">
        <v>-29.995426544174727</v>
      </c>
      <c r="AZ171" s="30">
        <v>13.887805</v>
      </c>
      <c r="BA171" s="30">
        <v>-13.391778000000006</v>
      </c>
      <c r="BB171" s="30">
        <v>11.166753</v>
      </c>
      <c r="BC171" s="30">
        <v>13.734726999999999</v>
      </c>
      <c r="BD171" s="30">
        <v>29.668241999999999</v>
      </c>
      <c r="BE171" s="30">
        <v>-2.3074460000000001</v>
      </c>
      <c r="BF171" s="30">
        <v>4.5798253656826189</v>
      </c>
      <c r="BG171" s="30">
        <v>16.053270000000001</v>
      </c>
      <c r="BH171" s="30">
        <v>14.952031</v>
      </c>
      <c r="BI171" s="30">
        <v>14.747876</v>
      </c>
      <c r="BJ171" s="30">
        <v>15.220033000000001</v>
      </c>
      <c r="BK171" s="30">
        <v>-15.246128000000001</v>
      </c>
      <c r="BL171" s="30">
        <v>1.1660790000000001</v>
      </c>
      <c r="BM171" s="30">
        <v>4.0247469999999996</v>
      </c>
      <c r="BN171" s="30">
        <v>3.874234</v>
      </c>
      <c r="BO171" s="30">
        <v>2.4301010000000001</v>
      </c>
      <c r="BP171" s="24">
        <f t="shared" ref="BP171:BP178" si="31">IFERROR(MAX(D171:BO171),"")</f>
        <v>29.668241999999999</v>
      </c>
      <c r="BQ171" s="24">
        <f t="shared" ref="BQ171:BQ178" si="32">IFERROR(MIN(D171:BO171),"")</f>
        <v>-43.540815886725639</v>
      </c>
      <c r="BR171" s="24">
        <f t="shared" si="24"/>
        <v>-3.509064766532342</v>
      </c>
      <c r="BT171" s="32"/>
      <c r="BU171" s="5"/>
      <c r="BV171" s="5"/>
      <c r="BW171" s="5"/>
      <c r="BX171" s="5"/>
      <c r="BY171" s="5"/>
      <c r="BZ171" s="5"/>
    </row>
    <row r="172" spans="1:78" ht="22.5" x14ac:dyDescent="0.65">
      <c r="A172" s="25"/>
      <c r="B172" s="146" t="s">
        <v>70</v>
      </c>
      <c r="C172" s="27" t="s">
        <v>71</v>
      </c>
      <c r="D172" s="28">
        <v>1.8949921735634456</v>
      </c>
      <c r="E172" s="28">
        <v>23.542341640201997</v>
      </c>
      <c r="F172" s="28">
        <v>6.8374106307416662</v>
      </c>
      <c r="G172" s="28">
        <v>24.669535430069097</v>
      </c>
      <c r="H172" s="28">
        <v>16.826489653878554</v>
      </c>
      <c r="I172" s="28">
        <v>-4.4475491650246557E-2</v>
      </c>
      <c r="J172" s="28">
        <v>22.717552336484303</v>
      </c>
      <c r="K172" s="29">
        <v>23.290013217789323</v>
      </c>
      <c r="L172" s="29">
        <v>-4.9608987203927803</v>
      </c>
      <c r="M172" s="29">
        <v>-4.1671772813900843</v>
      </c>
      <c r="N172" s="29">
        <v>27.263793767109469</v>
      </c>
      <c r="O172" s="29">
        <v>26.924363202966781</v>
      </c>
      <c r="P172" s="29">
        <v>7.0509430315579289</v>
      </c>
      <c r="Q172" s="29">
        <v>25.3260931637558</v>
      </c>
      <c r="R172" s="29">
        <v>24.002226271298657</v>
      </c>
      <c r="S172" s="29">
        <v>6.6931821297458578</v>
      </c>
      <c r="T172" s="29">
        <v>10.13549173191671</v>
      </c>
      <c r="U172" s="29">
        <v>1.1435019492774714</v>
      </c>
      <c r="V172" s="29">
        <v>21.686493575983182</v>
      </c>
      <c r="W172" s="30">
        <v>7.048335209420169</v>
      </c>
      <c r="X172" s="30">
        <v>22.969209035429525</v>
      </c>
      <c r="Y172" s="30">
        <v>1.265746476363184</v>
      </c>
      <c r="Z172" s="30">
        <v>3.2012742960819565</v>
      </c>
      <c r="AA172" s="30">
        <v>7.642662755138022</v>
      </c>
      <c r="AB172" s="30">
        <v>12.349511550907009</v>
      </c>
      <c r="AC172" s="30">
        <v>7.0433763726808225</v>
      </c>
      <c r="AD172" s="30">
        <v>9.9107763747914053</v>
      </c>
      <c r="AE172" s="30">
        <v>-0.5152317800344467</v>
      </c>
      <c r="AF172" s="30">
        <v>-1.0457446261172558</v>
      </c>
      <c r="AG172" s="30">
        <v>0.53293960500497228</v>
      </c>
      <c r="AH172" s="30">
        <v>-6.1378699320327303</v>
      </c>
      <c r="AI172" s="30">
        <v>1.0690944216668887</v>
      </c>
      <c r="AJ172" s="30">
        <v>0.53031573860943648</v>
      </c>
      <c r="AK172" s="30">
        <v>-0.15462689440230548</v>
      </c>
      <c r="AL172" s="30">
        <v>1.6050297367547244</v>
      </c>
      <c r="AM172" s="30">
        <v>45.688861061316274</v>
      </c>
      <c r="AN172" s="30">
        <v>39.589634508936896</v>
      </c>
      <c r="AO172" s="30">
        <v>39.756789174938149</v>
      </c>
      <c r="AP172" s="30">
        <v>1.4719004896911412E-2</v>
      </c>
      <c r="AQ172" s="30">
        <v>15.943254436760537</v>
      </c>
      <c r="AR172" s="30">
        <v>0.82885146251816644</v>
      </c>
      <c r="AS172" s="30">
        <v>33.93299135719743</v>
      </c>
      <c r="AT172" s="30">
        <v>17.528869144862615</v>
      </c>
      <c r="AU172" s="30">
        <v>18.360827336034944</v>
      </c>
      <c r="AV172" s="30">
        <v>16.798006062708541</v>
      </c>
      <c r="AW172" s="30">
        <v>15.948158387524618</v>
      </c>
      <c r="AX172" s="30">
        <v>15.309586138651527</v>
      </c>
      <c r="AY172" s="30">
        <v>14.914008251090245</v>
      </c>
      <c r="AZ172" s="30">
        <v>14.781298</v>
      </c>
      <c r="BA172" s="30">
        <v>0.37764200000000014</v>
      </c>
      <c r="BB172" s="30">
        <v>0.24770500000000001</v>
      </c>
      <c r="BC172" s="30">
        <v>0.38230799999999998</v>
      </c>
      <c r="BD172" s="30">
        <v>0.179725</v>
      </c>
      <c r="BE172" s="30">
        <v>1.897878</v>
      </c>
      <c r="BF172" s="30">
        <v>0.91458122916369811</v>
      </c>
      <c r="BG172" s="30">
        <v>4.0881319999999999</v>
      </c>
      <c r="BH172" s="30">
        <v>9.0146189999999997</v>
      </c>
      <c r="BI172" s="30">
        <v>8.5729410000000001</v>
      </c>
      <c r="BJ172" s="30">
        <v>3.568657</v>
      </c>
      <c r="BK172" s="30">
        <v>3.851604</v>
      </c>
      <c r="BL172" s="30">
        <v>0.78498800000000002</v>
      </c>
      <c r="BM172" s="30">
        <v>0.262077</v>
      </c>
      <c r="BN172" s="30">
        <v>4.6138640000000004</v>
      </c>
      <c r="BO172" s="30">
        <v>4.8562099999999999</v>
      </c>
      <c r="BP172" s="24">
        <f t="shared" si="31"/>
        <v>45.688861061316274</v>
      </c>
      <c r="BQ172" s="24">
        <f t="shared" si="32"/>
        <v>-6.1378699320327303</v>
      </c>
      <c r="BR172" s="24">
        <f t="shared" si="24"/>
        <v>10.330554004840138</v>
      </c>
      <c r="BT172" s="32"/>
      <c r="BU172" s="5"/>
      <c r="BV172" s="5"/>
      <c r="BW172" s="5"/>
      <c r="BX172" s="5"/>
      <c r="BY172" s="5"/>
      <c r="BZ172" s="5"/>
    </row>
    <row r="173" spans="1:78" ht="22.5" x14ac:dyDescent="0.65">
      <c r="A173" s="25"/>
      <c r="B173" s="146"/>
      <c r="C173" s="27" t="s">
        <v>119</v>
      </c>
      <c r="D173" s="28">
        <v>7.792410435257926</v>
      </c>
      <c r="E173" s="28">
        <v>14.603042642521071</v>
      </c>
      <c r="F173" s="28">
        <v>1.9707425888031933</v>
      </c>
      <c r="G173" s="28">
        <v>17.686045381952205</v>
      </c>
      <c r="H173" s="28">
        <v>16.888593081437651</v>
      </c>
      <c r="I173" s="28">
        <v>-4.4475491650246557E-2</v>
      </c>
      <c r="J173" s="28">
        <v>12.038589485559299</v>
      </c>
      <c r="K173" s="29">
        <v>15.206304388305773</v>
      </c>
      <c r="L173" s="29">
        <v>8.5045645285108549</v>
      </c>
      <c r="M173" s="29">
        <v>1.4554258290626156</v>
      </c>
      <c r="N173" s="29">
        <v>2.2716293930521139</v>
      </c>
      <c r="O173" s="29">
        <v>0</v>
      </c>
      <c r="P173" s="29">
        <v>-5.0608968267662853</v>
      </c>
      <c r="Q173" s="29">
        <v>3.4613372992696738</v>
      </c>
      <c r="R173" s="29">
        <v>3.4559596731969089</v>
      </c>
      <c r="S173" s="29">
        <v>3.7235227861001814</v>
      </c>
      <c r="T173" s="29">
        <v>9.7656560060440629</v>
      </c>
      <c r="U173" s="29">
        <v>0.47363252431269603</v>
      </c>
      <c r="V173" s="29">
        <v>22.964452074557705</v>
      </c>
      <c r="W173" s="30">
        <v>5.7372558605492801</v>
      </c>
      <c r="X173" s="30">
        <v>0.50591534106097802</v>
      </c>
      <c r="Y173" s="30">
        <v>0.99212717727933042</v>
      </c>
      <c r="Z173" s="30">
        <v>3.4151336585060439</v>
      </c>
      <c r="AA173" s="30">
        <v>13.920188701917562</v>
      </c>
      <c r="AB173" s="30">
        <v>-7.8426217260017443</v>
      </c>
      <c r="AC173" s="30">
        <v>-10.606669350543802</v>
      </c>
      <c r="AD173" s="30">
        <v>-18.031435859710811</v>
      </c>
      <c r="AE173" s="30">
        <v>3.0397227160298734</v>
      </c>
      <c r="AF173" s="30">
        <v>-1.0304171108477811</v>
      </c>
      <c r="AG173" s="30">
        <v>4.1976452295365361</v>
      </c>
      <c r="AH173" s="30">
        <v>3.1174685139036231E-2</v>
      </c>
      <c r="AI173" s="30">
        <v>9.4897091721736881</v>
      </c>
      <c r="AJ173" s="30">
        <v>1.0580959838534152</v>
      </c>
      <c r="AK173" s="30">
        <v>-0.148166288672756</v>
      </c>
      <c r="AL173" s="30">
        <v>1.561180892690734</v>
      </c>
      <c r="AM173" s="30">
        <v>23.508718171559387</v>
      </c>
      <c r="AN173" s="30">
        <v>20.084187242584278</v>
      </c>
      <c r="AO173" s="30">
        <v>19.827668135859366</v>
      </c>
      <c r="AP173" s="30">
        <v>-4.2524087904522077E-2</v>
      </c>
      <c r="AQ173" s="30">
        <v>16.054541039166985</v>
      </c>
      <c r="AR173" s="30">
        <v>0.74203392608823615</v>
      </c>
      <c r="AS173" s="30">
        <v>16.997581810873434</v>
      </c>
      <c r="AT173" s="30">
        <v>17.45659967902445</v>
      </c>
      <c r="AU173" s="30">
        <v>17.590440496121332</v>
      </c>
      <c r="AV173" s="30">
        <v>16.811916394224003</v>
      </c>
      <c r="AW173" s="30">
        <v>15.935143683991347</v>
      </c>
      <c r="AX173" s="30">
        <v>16.472603893129179</v>
      </c>
      <c r="AY173" s="30">
        <v>15.092259825057884</v>
      </c>
      <c r="AZ173" s="30">
        <v>16.031434999999998</v>
      </c>
      <c r="BA173" s="30">
        <v>0.54984400000000011</v>
      </c>
      <c r="BB173" s="30">
        <v>0.24770500000000001</v>
      </c>
      <c r="BC173" s="30">
        <v>0.38230799999999998</v>
      </c>
      <c r="BD173" s="30">
        <v>2.9533320000000001</v>
      </c>
      <c r="BE173" s="30">
        <v>1.877877</v>
      </c>
      <c r="BF173" s="30">
        <v>1.8043525464024137</v>
      </c>
      <c r="BG173" s="30">
        <v>3.066589</v>
      </c>
      <c r="BH173" s="30">
        <v>9.7407210000000006</v>
      </c>
      <c r="BI173" s="30">
        <v>9.4882829999999991</v>
      </c>
      <c r="BJ173" s="30">
        <v>5.3365549999999997</v>
      </c>
      <c r="BK173" s="30">
        <v>3.851604</v>
      </c>
      <c r="BL173" s="30">
        <v>1.5982240000000001</v>
      </c>
      <c r="BM173" s="30">
        <v>5.5614020000000002</v>
      </c>
      <c r="BN173" s="30">
        <v>4.6702339999999998</v>
      </c>
      <c r="BO173" s="30">
        <v>4.7977100000000004</v>
      </c>
      <c r="BP173" s="24">
        <f t="shared" si="31"/>
        <v>23.508718171559387</v>
      </c>
      <c r="BQ173" s="24">
        <f t="shared" si="32"/>
        <v>-18.031435859710811</v>
      </c>
      <c r="BR173" s="24">
        <f t="shared" si="24"/>
        <v>6.4364800099791388</v>
      </c>
      <c r="BT173" s="32"/>
      <c r="BU173" s="5"/>
      <c r="BV173" s="5"/>
      <c r="BW173" s="5"/>
      <c r="BX173" s="5"/>
      <c r="BY173" s="5"/>
      <c r="BZ173" s="5"/>
    </row>
    <row r="174" spans="1:78" ht="22.5" x14ac:dyDescent="0.65">
      <c r="A174" s="25"/>
      <c r="B174" s="146"/>
      <c r="C174" s="27" t="s">
        <v>120</v>
      </c>
      <c r="D174" s="28">
        <v>11.614013139438118</v>
      </c>
      <c r="E174" s="28">
        <v>24.453555210204854</v>
      </c>
      <c r="F174" s="28">
        <v>16.706605051270628</v>
      </c>
      <c r="G174" s="28">
        <v>23.332762685356183</v>
      </c>
      <c r="H174" s="28">
        <v>31.559642787607061</v>
      </c>
      <c r="I174" s="28">
        <v>-4.4475491650246557E-2</v>
      </c>
      <c r="J174" s="28">
        <v>9.8310684050167261</v>
      </c>
      <c r="K174" s="29">
        <v>19.942231377099429</v>
      </c>
      <c r="L174" s="29">
        <v>4.7974561325127265</v>
      </c>
      <c r="M174" s="29">
        <v>6.5038738836662766</v>
      </c>
      <c r="N174" s="29">
        <v>17.902656742160314</v>
      </c>
      <c r="O174" s="29">
        <v>15.179284009834793</v>
      </c>
      <c r="P174" s="29">
        <v>0</v>
      </c>
      <c r="Q174" s="29">
        <v>15.179284009834793</v>
      </c>
      <c r="R174" s="29">
        <v>15.914235301056285</v>
      </c>
      <c r="S174" s="29">
        <v>2.7053454630195661</v>
      </c>
      <c r="T174" s="29">
        <v>4.3661558581995887</v>
      </c>
      <c r="U174" s="29">
        <v>0.47572621035313445</v>
      </c>
      <c r="V174" s="29">
        <v>21.679106178211818</v>
      </c>
      <c r="W174" s="30">
        <v>-7.9548104260517531</v>
      </c>
      <c r="X174" s="30">
        <v>22.681538809453407</v>
      </c>
      <c r="Y174" s="30">
        <v>-0.48260850451974424</v>
      </c>
      <c r="Z174" s="30">
        <v>3.1776676327129914</v>
      </c>
      <c r="AA174" s="30">
        <v>7.1761744365146036</v>
      </c>
      <c r="AB174" s="30">
        <v>5.0746069219110934</v>
      </c>
      <c r="AC174" s="30">
        <v>7.0329469971316039</v>
      </c>
      <c r="AD174" s="30">
        <v>4.9052930733359359</v>
      </c>
      <c r="AE174" s="30">
        <v>1.5103540154192765E-2</v>
      </c>
      <c r="AF174" s="30">
        <v>-1.0304171108477811</v>
      </c>
      <c r="AG174" s="30">
        <v>4.1976452295365361</v>
      </c>
      <c r="AH174" s="30">
        <v>-7.1565402657657184</v>
      </c>
      <c r="AI174" s="30">
        <v>7.3515203288399098</v>
      </c>
      <c r="AJ174" s="30">
        <v>0.5466082114458336</v>
      </c>
      <c r="AK174" s="30">
        <v>-0.47040238897507175</v>
      </c>
      <c r="AL174" s="30">
        <v>1.2973477252194907</v>
      </c>
      <c r="AM174" s="30">
        <v>45.381623827487431</v>
      </c>
      <c r="AN174" s="30">
        <v>39.573972360021159</v>
      </c>
      <c r="AO174" s="30">
        <v>39.740713443340567</v>
      </c>
      <c r="AP174" s="30">
        <v>3.7150518288100644E-5</v>
      </c>
      <c r="AQ174" s="30">
        <v>15.929628417213175</v>
      </c>
      <c r="AR174" s="30">
        <v>1.4559930189938074E-2</v>
      </c>
      <c r="AS174" s="30">
        <v>33.744172347489737</v>
      </c>
      <c r="AT174" s="30">
        <v>17.34539571261304</v>
      </c>
      <c r="AU174" s="30">
        <v>17.004309512691997</v>
      </c>
      <c r="AV174" s="30">
        <v>16.610398551133365</v>
      </c>
      <c r="AW174" s="30">
        <v>15.499196650635763</v>
      </c>
      <c r="AX174" s="30">
        <v>14.977743536256027</v>
      </c>
      <c r="AY174" s="30">
        <v>14.579278719383115</v>
      </c>
      <c r="AZ174" s="30">
        <v>14.063972</v>
      </c>
      <c r="BA174" s="30">
        <v>-0.48926000000000047</v>
      </c>
      <c r="BB174" s="30">
        <v>-0.651918</v>
      </c>
      <c r="BC174" s="30">
        <v>-0.47461799999999998</v>
      </c>
      <c r="BD174" s="30">
        <v>0.117575</v>
      </c>
      <c r="BE174" s="30">
        <v>0.60486300000000004</v>
      </c>
      <c r="BF174" s="30">
        <v>4.7395420246044946</v>
      </c>
      <c r="BG174" s="30">
        <v>0.278447</v>
      </c>
      <c r="BH174" s="30">
        <v>2.3643960000000002</v>
      </c>
      <c r="BI174" s="30">
        <v>0.82679499999999995</v>
      </c>
      <c r="BJ174" s="30">
        <v>0.31217600000000001</v>
      </c>
      <c r="BK174" s="30">
        <v>0.342441</v>
      </c>
      <c r="BL174" s="30">
        <v>0.77172700000000005</v>
      </c>
      <c r="BM174" s="30">
        <v>0.30188999999999999</v>
      </c>
      <c r="BN174" s="30">
        <v>4.6496510000000004</v>
      </c>
      <c r="BO174" s="30">
        <v>4.7977100000000004</v>
      </c>
      <c r="BP174" s="24">
        <f t="shared" si="31"/>
        <v>45.381623827487431</v>
      </c>
      <c r="BQ174" s="24">
        <f t="shared" si="32"/>
        <v>-7.9548104260517531</v>
      </c>
      <c r="BR174" s="24">
        <f t="shared" si="24"/>
        <v>9.2408846929197779</v>
      </c>
      <c r="BT174" s="32"/>
      <c r="BU174" s="5"/>
      <c r="BV174" s="5"/>
      <c r="BW174" s="5"/>
      <c r="BX174" s="5"/>
      <c r="BY174" s="5"/>
      <c r="BZ174" s="5"/>
    </row>
    <row r="175" spans="1:78" ht="22.5" x14ac:dyDescent="0.65">
      <c r="A175" s="25"/>
      <c r="B175" s="146" t="s">
        <v>75</v>
      </c>
      <c r="C175" s="27" t="s">
        <v>76</v>
      </c>
      <c r="D175" s="28">
        <v>-35.949026100338003</v>
      </c>
      <c r="E175" s="28">
        <v>-19.082279519254385</v>
      </c>
      <c r="F175" s="28">
        <v>-32.542278615952888</v>
      </c>
      <c r="G175" s="28">
        <v>-36.595262025882484</v>
      </c>
      <c r="H175" s="28">
        <v>-71.486831080927416</v>
      </c>
      <c r="I175" s="28">
        <v>-26.21487849333646</v>
      </c>
      <c r="J175" s="28">
        <v>-27.649228150078667</v>
      </c>
      <c r="K175" s="29">
        <v>-42.230662023177899</v>
      </c>
      <c r="L175" s="29">
        <v>-39.590489124346831</v>
      </c>
      <c r="M175" s="29">
        <v>-28.384818303584751</v>
      </c>
      <c r="N175" s="29">
        <v>-14.583283338846901</v>
      </c>
      <c r="O175" s="29">
        <v>9.3818230733414989</v>
      </c>
      <c r="P175" s="29">
        <v>-10.697026530881278</v>
      </c>
      <c r="Q175" s="29">
        <v>6.4643668885984082</v>
      </c>
      <c r="R175" s="29">
        <v>9.3933453912891345</v>
      </c>
      <c r="S175" s="29">
        <v>2.9278346312220371</v>
      </c>
      <c r="T175" s="29">
        <v>-8.6571520838759231</v>
      </c>
      <c r="U175" s="29">
        <v>-17.241436136582632</v>
      </c>
      <c r="V175" s="29">
        <v>-44.101768637217759</v>
      </c>
      <c r="W175" s="30">
        <v>-27.985456810752368</v>
      </c>
      <c r="X175" s="30">
        <v>-28.820284111885609</v>
      </c>
      <c r="Y175" s="30">
        <v>-14.730569592596394</v>
      </c>
      <c r="Z175" s="30">
        <v>-23.930218374393391</v>
      </c>
      <c r="AA175" s="30">
        <v>-17.062759967169292</v>
      </c>
      <c r="AB175" s="30">
        <v>-35.749817304767078</v>
      </c>
      <c r="AC175" s="30">
        <v>-34.111735566704297</v>
      </c>
      <c r="AD175" s="30">
        <v>-48.278765216896829</v>
      </c>
      <c r="AE175" s="30">
        <v>-29.789780445773985</v>
      </c>
      <c r="AF175" s="30">
        <v>-35.37776819055442</v>
      </c>
      <c r="AG175" s="30">
        <v>-33.181679674988906</v>
      </c>
      <c r="AH175" s="30">
        <v>-18.980375044922987</v>
      </c>
      <c r="AI175" s="30">
        <v>-14.714723531494963</v>
      </c>
      <c r="AJ175" s="30">
        <v>-30.806586848656952</v>
      </c>
      <c r="AK175" s="30">
        <v>-29.740507619717022</v>
      </c>
      <c r="AL175" s="30">
        <v>-7.3256117268183285</v>
      </c>
      <c r="AM175" s="30">
        <v>-51.197649872744257</v>
      </c>
      <c r="AN175" s="30">
        <v>-44.21819493228687</v>
      </c>
      <c r="AO175" s="30">
        <v>-45.812393551805521</v>
      </c>
      <c r="AP175" s="30">
        <v>-6.0542928257140547</v>
      </c>
      <c r="AQ175" s="30">
        <v>-23.01213559403034</v>
      </c>
      <c r="AR175" s="30">
        <v>-6.1587501604163659</v>
      </c>
      <c r="AS175" s="30">
        <v>-39.960233648631949</v>
      </c>
      <c r="AT175" s="30">
        <v>-23.843100160412401</v>
      </c>
      <c r="AU175" s="30">
        <v>-28.485579689264039</v>
      </c>
      <c r="AV175" s="30">
        <v>-27.614936794380323</v>
      </c>
      <c r="AW175" s="30">
        <v>-27.543259043580843</v>
      </c>
      <c r="AX175" s="30">
        <v>-26.748053891531299</v>
      </c>
      <c r="AY175" s="30">
        <v>-29.006336255876938</v>
      </c>
      <c r="AZ175" s="30">
        <v>-16.788436000000001</v>
      </c>
      <c r="BA175" s="30">
        <v>-20.181469999999994</v>
      </c>
      <c r="BB175" s="30">
        <v>-30.028583000000001</v>
      </c>
      <c r="BC175" s="30">
        <v>-25.274270999999999</v>
      </c>
      <c r="BD175" s="30">
        <v>0.35097699999999998</v>
      </c>
      <c r="BE175" s="30">
        <v>-11.842129</v>
      </c>
      <c r="BF175" s="30">
        <v>-14.123344130567435</v>
      </c>
      <c r="BG175" s="30">
        <v>-17.926904</v>
      </c>
      <c r="BH175" s="30">
        <v>-16.889306000000001</v>
      </c>
      <c r="BI175" s="30">
        <v>-12.122854999999999</v>
      </c>
      <c r="BJ175" s="30">
        <v>-13.300763999999999</v>
      </c>
      <c r="BK175" s="30">
        <v>-1.803728</v>
      </c>
      <c r="BL175" s="30">
        <v>2.726899</v>
      </c>
      <c r="BM175" s="30">
        <v>-2.994084</v>
      </c>
      <c r="BN175" s="30">
        <v>-3.7132499999999999</v>
      </c>
      <c r="BO175" s="30">
        <v>-4.8123490000000002</v>
      </c>
      <c r="BP175" s="24">
        <f t="shared" si="31"/>
        <v>9.3933453912891345</v>
      </c>
      <c r="BQ175" s="24">
        <f t="shared" si="32"/>
        <v>-71.486831080927416</v>
      </c>
      <c r="BR175" s="24">
        <f t="shared" si="24"/>
        <v>-22.278190683737012</v>
      </c>
      <c r="BT175" s="32"/>
      <c r="BU175" s="5"/>
      <c r="BV175" s="5"/>
      <c r="BW175" s="5"/>
      <c r="BX175" s="5"/>
      <c r="BY175" s="5"/>
      <c r="BZ175" s="5"/>
    </row>
    <row r="176" spans="1:78" ht="22.5" x14ac:dyDescent="0.65">
      <c r="A176" s="25"/>
      <c r="B176" s="146"/>
      <c r="C176" s="27" t="s">
        <v>122</v>
      </c>
      <c r="D176" s="28">
        <v>-38.273390189335849</v>
      </c>
      <c r="E176" s="28">
        <v>-14.294972616388439</v>
      </c>
      <c r="F176" s="28">
        <v>-21.215910292512206</v>
      </c>
      <c r="G176" s="28">
        <v>-31.486035855237745</v>
      </c>
      <c r="H176" s="28">
        <v>-39.036659630285584</v>
      </c>
      <c r="I176" s="28">
        <v>-17.769290094816643</v>
      </c>
      <c r="J176" s="28">
        <v>-38.299836304316123</v>
      </c>
      <c r="K176" s="29">
        <v>-33.629183935447102</v>
      </c>
      <c r="L176" s="29">
        <v>-34.798963675385835</v>
      </c>
      <c r="M176" s="29">
        <v>-24.043742144619472</v>
      </c>
      <c r="N176" s="29">
        <v>-11.806825209467245</v>
      </c>
      <c r="O176" s="29">
        <v>-8.3895929487495309</v>
      </c>
      <c r="P176" s="29">
        <v>-16.418427155622975</v>
      </c>
      <c r="Q176" s="29">
        <v>-9.1666604605097906</v>
      </c>
      <c r="R176" s="29">
        <v>8.0147983285019446</v>
      </c>
      <c r="S176" s="29">
        <v>-0.96793207137220305</v>
      </c>
      <c r="T176" s="29">
        <v>-6.1560574134110952</v>
      </c>
      <c r="U176" s="29">
        <v>-12.08233739190409</v>
      </c>
      <c r="V176" s="29">
        <v>-14.073886709042084</v>
      </c>
      <c r="W176" s="30">
        <v>-27.997135562893259</v>
      </c>
      <c r="X176" s="30">
        <v>-58.832213873484974</v>
      </c>
      <c r="Y176" s="30">
        <v>-35.224882008799888</v>
      </c>
      <c r="Z176" s="30">
        <v>-53.844064355078352</v>
      </c>
      <c r="AA176" s="30">
        <v>-38.452623656751506</v>
      </c>
      <c r="AB176" s="30">
        <v>-66.172723089475923</v>
      </c>
      <c r="AC176" s="30">
        <v>-44.183066899806519</v>
      </c>
      <c r="AD176" s="30">
        <v>-50.141467994575287</v>
      </c>
      <c r="AE176" s="30">
        <v>-60.066242446705225</v>
      </c>
      <c r="AF176" s="30">
        <v>-35.391946831632922</v>
      </c>
      <c r="AG176" s="30">
        <v>-58.175325500240746</v>
      </c>
      <c r="AH176" s="30">
        <v>-20.825022751333172</v>
      </c>
      <c r="AI176" s="30">
        <v>-16.852934272112314</v>
      </c>
      <c r="AJ176" s="30">
        <v>-30.255877881188276</v>
      </c>
      <c r="AK176" s="30">
        <v>-31.664872850406677</v>
      </c>
      <c r="AL176" s="30">
        <v>-7.2464546752040713</v>
      </c>
      <c r="AM176" s="30">
        <v>-51.760722014134053</v>
      </c>
      <c r="AN176" s="30">
        <v>-44.85942302621833</v>
      </c>
      <c r="AO176" s="30">
        <v>-46.310589561793279</v>
      </c>
      <c r="AP176" s="30">
        <v>-6.190730709540059</v>
      </c>
      <c r="AQ176" s="30">
        <v>-7.6025532319412132</v>
      </c>
      <c r="AR176" s="30">
        <v>-7.0361576480196382</v>
      </c>
      <c r="AS176" s="30">
        <v>-40.781467379238627</v>
      </c>
      <c r="AT176" s="30">
        <v>-40.268189910900048</v>
      </c>
      <c r="AU176" s="30">
        <v>-45.361604999251455</v>
      </c>
      <c r="AV176" s="30">
        <v>-45.119671819049508</v>
      </c>
      <c r="AW176" s="30">
        <v>-45.986245396784604</v>
      </c>
      <c r="AX176" s="30">
        <v>-42.426966912685273</v>
      </c>
      <c r="AY176" s="30">
        <v>-43.959060400721256</v>
      </c>
      <c r="AZ176" s="30">
        <v>-32.411586</v>
      </c>
      <c r="BA176" s="30">
        <v>-35.016139000000017</v>
      </c>
      <c r="BB176" s="30">
        <v>-43.539462999999998</v>
      </c>
      <c r="BC176" s="30">
        <v>-40.948416999999999</v>
      </c>
      <c r="BD176" s="30">
        <v>0.54909200000000002</v>
      </c>
      <c r="BE176" s="30">
        <v>-10.37871</v>
      </c>
      <c r="BF176" s="30">
        <v>-11.603647905432597</v>
      </c>
      <c r="BG176" s="30">
        <v>-5.6723929999999996</v>
      </c>
      <c r="BH176" s="30">
        <v>-3.0447169999999999</v>
      </c>
      <c r="BI176" s="30">
        <v>3.5490000000000001E-3</v>
      </c>
      <c r="BJ176" s="30">
        <v>0.320747</v>
      </c>
      <c r="BK176" s="30">
        <v>-7.0030070000000002</v>
      </c>
      <c r="BL176" s="30">
        <v>-4.1099500000000004</v>
      </c>
      <c r="BM176" s="30">
        <v>0.109889</v>
      </c>
      <c r="BN176" s="30">
        <v>-2.0085630000000001</v>
      </c>
      <c r="BO176" s="30">
        <v>-2.3823240000000001</v>
      </c>
      <c r="BP176" s="24">
        <f t="shared" si="31"/>
        <v>8.0147983285019446</v>
      </c>
      <c r="BQ176" s="24">
        <f t="shared" si="32"/>
        <v>-66.172723089475923</v>
      </c>
      <c r="BR176" s="24">
        <f t="shared" si="24"/>
        <v>-26.000324739614392</v>
      </c>
      <c r="BT176" s="32"/>
      <c r="BU176" s="5"/>
      <c r="BV176" s="5"/>
      <c r="BW176" s="5"/>
      <c r="BX176" s="5"/>
      <c r="BY176" s="5"/>
      <c r="BZ176" s="5"/>
    </row>
    <row r="177" spans="1:78" ht="22.5" x14ac:dyDescent="0.65">
      <c r="A177" s="25"/>
      <c r="B177" s="146"/>
      <c r="C177" s="27" t="s">
        <v>78</v>
      </c>
      <c r="D177" s="28">
        <v>-32.231101921665186</v>
      </c>
      <c r="E177" s="28">
        <v>-24.706256926242851</v>
      </c>
      <c r="F177" s="28">
        <v>-29.149917940823812</v>
      </c>
      <c r="G177" s="28">
        <v>-25.137143392104715</v>
      </c>
      <c r="H177" s="28">
        <v>-28.446873206243616</v>
      </c>
      <c r="I177" s="28">
        <v>0.77946243532143455</v>
      </c>
      <c r="J177" s="28">
        <v>-15.424733284214319</v>
      </c>
      <c r="K177" s="29">
        <v>-23.539250903918965</v>
      </c>
      <c r="L177" s="29">
        <v>-37.273919491473677</v>
      </c>
      <c r="M177" s="29">
        <v>-24.481290872260249</v>
      </c>
      <c r="N177" s="29">
        <v>-7.8806815353131352</v>
      </c>
      <c r="O177" s="29">
        <v>-10.264623703495968</v>
      </c>
      <c r="P177" s="29">
        <v>-15.008130395131838</v>
      </c>
      <c r="Q177" s="29">
        <v>-6.8032864042262933</v>
      </c>
      <c r="R177" s="29">
        <v>-6.4402627229943272</v>
      </c>
      <c r="S177" s="29">
        <v>-0.81422906151796726</v>
      </c>
      <c r="T177" s="29">
        <v>-8.1995379009459608</v>
      </c>
      <c r="U177" s="29">
        <v>-0.61715270409368339</v>
      </c>
      <c r="V177" s="29">
        <v>-54.119836098443798</v>
      </c>
      <c r="W177" s="30">
        <v>-8.4501568801211935</v>
      </c>
      <c r="X177" s="30">
        <v>-26.496033235033337</v>
      </c>
      <c r="Y177" s="30">
        <v>-7.5624513309785604</v>
      </c>
      <c r="Z177" s="30">
        <v>-1.7067848255942746</v>
      </c>
      <c r="AA177" s="30">
        <v>-27.372408219617157</v>
      </c>
      <c r="AB177" s="30">
        <v>-27.85237138203421</v>
      </c>
      <c r="AC177" s="30">
        <v>-29.335988462808572</v>
      </c>
      <c r="AD177" s="30">
        <v>1.7521231711837395</v>
      </c>
      <c r="AE177" s="30">
        <v>-27.424973080205252</v>
      </c>
      <c r="AF177" s="30">
        <v>-26.728651189428639</v>
      </c>
      <c r="AG177" s="30">
        <v>-24.988364860294482</v>
      </c>
      <c r="AH177" s="30">
        <v>-7.3604917544654116</v>
      </c>
      <c r="AI177" s="30">
        <v>4.8947725365764043</v>
      </c>
      <c r="AJ177" s="30">
        <v>-0.14071900697058792</v>
      </c>
      <c r="AK177" s="30">
        <v>-0.83652652117419113</v>
      </c>
      <c r="AL177" s="30">
        <v>-0.34839535901230217</v>
      </c>
      <c r="AM177" s="30">
        <v>-45.665051859097339</v>
      </c>
      <c r="AN177" s="30">
        <v>-40.18258774919024</v>
      </c>
      <c r="AO177" s="30">
        <v>-40.340905182312014</v>
      </c>
      <c r="AP177" s="30">
        <v>-0.55782402445838564</v>
      </c>
      <c r="AQ177" s="30">
        <v>-0.42322471111923443</v>
      </c>
      <c r="AR177" s="30">
        <v>-7.2095379500114187E-2</v>
      </c>
      <c r="AS177" s="30">
        <v>-34.531451676780449</v>
      </c>
      <c r="AT177" s="30">
        <v>-17.431658514838102</v>
      </c>
      <c r="AU177" s="30">
        <v>-25.048750278432699</v>
      </c>
      <c r="AV177" s="30">
        <v>-24.417658053704859</v>
      </c>
      <c r="AW177" s="30">
        <v>-23.956104122837367</v>
      </c>
      <c r="AX177" s="30">
        <v>-23.580114277649226</v>
      </c>
      <c r="AY177" s="30">
        <v>-23.91074669854266</v>
      </c>
      <c r="AZ177" s="30">
        <v>-13.935581000000001</v>
      </c>
      <c r="BA177" s="30">
        <v>-13.998559999999999</v>
      </c>
      <c r="BB177" s="30">
        <v>-5.5022529999999996</v>
      </c>
      <c r="BC177" s="30">
        <v>-4.2209250000000003</v>
      </c>
      <c r="BD177" s="30">
        <v>-17.256830000000001</v>
      </c>
      <c r="BE177" s="30">
        <v>0.39188299999999998</v>
      </c>
      <c r="BF177" s="30">
        <v>0.14792499360152284</v>
      </c>
      <c r="BG177" s="30">
        <v>0.278447</v>
      </c>
      <c r="BH177" s="30">
        <v>1.6481479999999999</v>
      </c>
      <c r="BI177" s="30">
        <v>3.5490000000000001E-3</v>
      </c>
      <c r="BJ177" s="30">
        <v>0.31217600000000001</v>
      </c>
      <c r="BK177" s="30">
        <v>0.342441</v>
      </c>
      <c r="BL177" s="30">
        <v>0.34961399999999998</v>
      </c>
      <c r="BM177" s="30">
        <v>5.7242000000000001E-2</v>
      </c>
      <c r="BN177" s="30">
        <v>5.6371999999999998E-2</v>
      </c>
      <c r="BO177" s="30">
        <v>0</v>
      </c>
      <c r="BP177" s="24">
        <f t="shared" si="31"/>
        <v>4.8947725365764043</v>
      </c>
      <c r="BQ177" s="24">
        <f t="shared" si="32"/>
        <v>-54.119836098443798</v>
      </c>
      <c r="BR177" s="24">
        <f t="shared" si="24"/>
        <v>-14.236886108822313</v>
      </c>
      <c r="BT177" s="32"/>
      <c r="BU177" s="5"/>
      <c r="BV177" s="5"/>
      <c r="BW177" s="5"/>
      <c r="BX177" s="5"/>
      <c r="BY177" s="5"/>
      <c r="BZ177" s="5"/>
    </row>
    <row r="178" spans="1:78" ht="22.5" x14ac:dyDescent="0.65">
      <c r="A178" s="25"/>
      <c r="B178" s="26"/>
      <c r="C178" s="27" t="s">
        <v>79</v>
      </c>
      <c r="D178" s="28">
        <v>-2.8860247488225692</v>
      </c>
      <c r="E178" s="28">
        <v>-2.8860247488225692</v>
      </c>
      <c r="F178" s="28">
        <v>-0.83086585320660866</v>
      </c>
      <c r="G178" s="28">
        <v>-3.4445305379054223</v>
      </c>
      <c r="H178" s="28">
        <v>0</v>
      </c>
      <c r="I178" s="28">
        <v>9.2507104794605866</v>
      </c>
      <c r="J178" s="28">
        <v>0</v>
      </c>
      <c r="K178" s="29">
        <v>0</v>
      </c>
      <c r="L178" s="29">
        <v>0</v>
      </c>
      <c r="M178" s="29">
        <v>-1.4554258290626156</v>
      </c>
      <c r="N178" s="29">
        <v>-0.33943056414268735</v>
      </c>
      <c r="O178" s="29">
        <v>0</v>
      </c>
      <c r="P178" s="29">
        <v>0</v>
      </c>
      <c r="Q178" s="29">
        <v>0</v>
      </c>
      <c r="R178" s="29">
        <v>0</v>
      </c>
      <c r="S178" s="29">
        <v>-3.8297280233159361E-3</v>
      </c>
      <c r="T178" s="29">
        <v>-10.520774126470126</v>
      </c>
      <c r="U178" s="29">
        <v>0.44332158771967128</v>
      </c>
      <c r="V178" s="29">
        <v>-14.044019219807515</v>
      </c>
      <c r="W178" s="30">
        <v>0.86625269439246499</v>
      </c>
      <c r="X178" s="30">
        <v>0</v>
      </c>
      <c r="Y178" s="30">
        <v>-0.4023467538491256</v>
      </c>
      <c r="Z178" s="30">
        <v>6.6760484084381145E-3</v>
      </c>
      <c r="AA178" s="30">
        <v>5.9858492569803796E-4</v>
      </c>
      <c r="AB178" s="30">
        <v>0</v>
      </c>
      <c r="AC178" s="30">
        <v>-1.463127059777523E-3</v>
      </c>
      <c r="AD178" s="30">
        <v>-6.8817317187708297E-5</v>
      </c>
      <c r="AE178" s="30">
        <v>0</v>
      </c>
      <c r="AF178" s="30">
        <v>0</v>
      </c>
      <c r="AG178" s="30">
        <v>-49.233389583473894</v>
      </c>
      <c r="AH178" s="30">
        <v>0</v>
      </c>
      <c r="AI178" s="30">
        <v>0</v>
      </c>
      <c r="AJ178" s="30">
        <v>0</v>
      </c>
      <c r="AK178" s="30">
        <v>0</v>
      </c>
      <c r="AL178" s="30">
        <v>0</v>
      </c>
      <c r="AM178" s="30">
        <v>0</v>
      </c>
      <c r="AN178" s="30">
        <v>0</v>
      </c>
      <c r="AO178" s="30">
        <v>0</v>
      </c>
      <c r="AP178" s="30">
        <v>0</v>
      </c>
      <c r="AQ178" s="30">
        <v>-1.5082128206854259</v>
      </c>
      <c r="AR178" s="30">
        <v>-0.58549060460693669</v>
      </c>
      <c r="AS178" s="30">
        <v>0</v>
      </c>
      <c r="AT178" s="30">
        <v>0</v>
      </c>
      <c r="AU178" s="30">
        <v>0</v>
      </c>
      <c r="AV178" s="30">
        <v>0</v>
      </c>
      <c r="AW178" s="30">
        <v>0</v>
      </c>
      <c r="AX178" s="30">
        <v>0</v>
      </c>
      <c r="AY178" s="30">
        <v>0</v>
      </c>
      <c r="AZ178" s="30">
        <v>0</v>
      </c>
      <c r="BA178" s="30">
        <v>-0.13468199999999994</v>
      </c>
      <c r="BB178" s="30">
        <v>-3.2874660000000002</v>
      </c>
      <c r="BC178" s="30">
        <v>-0.85692599999999997</v>
      </c>
      <c r="BD178" s="30">
        <v>0</v>
      </c>
      <c r="BE178" s="30">
        <v>0</v>
      </c>
      <c r="BF178" s="30">
        <v>0</v>
      </c>
      <c r="BG178" s="30">
        <v>0</v>
      </c>
      <c r="BH178" s="30">
        <v>0.307145</v>
      </c>
      <c r="BI178" s="30">
        <v>1.102986</v>
      </c>
      <c r="BJ178" s="30">
        <v>0</v>
      </c>
      <c r="BK178" s="30">
        <v>0</v>
      </c>
      <c r="BL178" s="30">
        <v>0</v>
      </c>
      <c r="BM178" s="30">
        <v>0</v>
      </c>
      <c r="BN178" s="30">
        <v>0</v>
      </c>
      <c r="BO178" s="30">
        <v>0</v>
      </c>
      <c r="BP178" s="24">
        <f t="shared" si="31"/>
        <v>9.2507104794605866</v>
      </c>
      <c r="BQ178" s="24">
        <f t="shared" si="32"/>
        <v>-49.233389583473894</v>
      </c>
      <c r="BR178" s="24">
        <f t="shared" si="24"/>
        <v>-1.2569262604429516</v>
      </c>
      <c r="BT178" s="32"/>
      <c r="BU178" s="5"/>
      <c r="BV178" s="5"/>
      <c r="BW178" s="5"/>
      <c r="BX178" s="5"/>
      <c r="BY178" s="5"/>
      <c r="BZ178" s="5"/>
    </row>
    <row r="179" spans="1:78" ht="22.5" x14ac:dyDescent="0.65">
      <c r="A179" s="25"/>
      <c r="B179" s="55">
        <v>15</v>
      </c>
      <c r="C179" s="62" t="s">
        <v>80</v>
      </c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9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 t="s">
        <v>189</v>
      </c>
      <c r="BA179" s="70"/>
      <c r="BB179" s="70" t="s">
        <v>189</v>
      </c>
      <c r="BC179" s="70" t="s">
        <v>189</v>
      </c>
      <c r="BD179" s="70"/>
      <c r="BE179" s="70"/>
      <c r="BF179" s="70"/>
      <c r="BG179" s="70" t="s">
        <v>189</v>
      </c>
      <c r="BH179" s="70" t="s">
        <v>189</v>
      </c>
      <c r="BI179" s="70" t="s">
        <v>189</v>
      </c>
      <c r="BJ179" s="70" t="s">
        <v>189</v>
      </c>
      <c r="BK179" s="70" t="s">
        <v>189</v>
      </c>
      <c r="BL179" s="70" t="s">
        <v>189</v>
      </c>
      <c r="BM179" s="70" t="s">
        <v>189</v>
      </c>
      <c r="BN179" s="70" t="s">
        <v>189</v>
      </c>
      <c r="BO179" s="70" t="s">
        <v>189</v>
      </c>
      <c r="BP179" s="24"/>
      <c r="BQ179" s="24"/>
      <c r="BR179" s="24" t="str">
        <f t="shared" si="24"/>
        <v/>
      </c>
      <c r="BT179" s="32"/>
      <c r="BU179" s="5"/>
      <c r="BV179" s="5"/>
      <c r="BW179" s="5"/>
      <c r="BX179" s="5"/>
      <c r="BY179" s="5"/>
      <c r="BZ179" s="5"/>
    </row>
    <row r="180" spans="1:78" ht="22.5" x14ac:dyDescent="0.65">
      <c r="A180" s="25"/>
      <c r="B180" s="26"/>
      <c r="C180" s="63" t="s">
        <v>112</v>
      </c>
      <c r="D180" s="57"/>
      <c r="E180" s="57"/>
      <c r="F180" s="57"/>
      <c r="G180" s="57"/>
      <c r="H180" s="57"/>
      <c r="I180" s="57"/>
      <c r="J180" s="57"/>
      <c r="K180" s="58"/>
      <c r="L180" s="58"/>
      <c r="M180" s="58"/>
      <c r="N180" s="58"/>
      <c r="O180" s="58"/>
      <c r="P180" s="58"/>
      <c r="Q180" s="58"/>
      <c r="R180" s="58"/>
      <c r="S180" s="58"/>
      <c r="T180" s="59"/>
      <c r="U180" s="59"/>
      <c r="V180" s="59"/>
      <c r="W180" s="60"/>
      <c r="X180" s="60"/>
      <c r="Y180" s="61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 t="s">
        <v>189</v>
      </c>
      <c r="BA180" s="59"/>
      <c r="BB180" s="59" t="s">
        <v>189</v>
      </c>
      <c r="BC180" s="59" t="s">
        <v>189</v>
      </c>
      <c r="BD180" s="59"/>
      <c r="BE180" s="59"/>
      <c r="BF180" s="59"/>
      <c r="BG180" s="59" t="s">
        <v>189</v>
      </c>
      <c r="BH180" s="59" t="s">
        <v>189</v>
      </c>
      <c r="BI180" s="59" t="s">
        <v>189</v>
      </c>
      <c r="BJ180" s="59" t="s">
        <v>189</v>
      </c>
      <c r="BK180" s="59" t="s">
        <v>189</v>
      </c>
      <c r="BL180" s="59" t="s">
        <v>189</v>
      </c>
      <c r="BM180" s="59" t="s">
        <v>189</v>
      </c>
      <c r="BN180" s="59" t="s">
        <v>189</v>
      </c>
      <c r="BO180" s="59" t="s">
        <v>189</v>
      </c>
      <c r="BP180" s="24"/>
      <c r="BQ180" s="24"/>
      <c r="BR180" s="24" t="str">
        <f t="shared" si="24"/>
        <v/>
      </c>
      <c r="BT180" s="32"/>
      <c r="BU180" s="5"/>
      <c r="BV180" s="5"/>
      <c r="BW180" s="5"/>
      <c r="BX180" s="5"/>
      <c r="BY180" s="5"/>
      <c r="BZ180" s="5"/>
    </row>
    <row r="181" spans="1:78" ht="22.5" x14ac:dyDescent="0.65">
      <c r="A181" s="25"/>
      <c r="B181" s="146" t="s">
        <v>81</v>
      </c>
      <c r="C181" s="27" t="s">
        <v>82</v>
      </c>
      <c r="D181" s="28">
        <v>20.579032024382634</v>
      </c>
      <c r="E181" s="28">
        <v>14.816987420578887</v>
      </c>
      <c r="F181" s="28">
        <v>2.8631939323599833</v>
      </c>
      <c r="G181" s="28">
        <v>-16.462643144332905</v>
      </c>
      <c r="H181" s="28">
        <v>-1.9802815613014364</v>
      </c>
      <c r="I181" s="28">
        <v>-0.1308820284288186</v>
      </c>
      <c r="J181" s="28">
        <v>20.210115746646714</v>
      </c>
      <c r="K181" s="29">
        <v>19.813368328891737</v>
      </c>
      <c r="L181" s="29">
        <v>6.1570860534694818</v>
      </c>
      <c r="M181" s="29">
        <v>-4.3388565881744725</v>
      </c>
      <c r="N181" s="29">
        <v>0.72291164993316614</v>
      </c>
      <c r="O181" s="29">
        <v>-2.4837473989642911</v>
      </c>
      <c r="P181" s="29">
        <v>-3.4187587612692805</v>
      </c>
      <c r="Q181" s="29">
        <v>-2.911163033890062</v>
      </c>
      <c r="R181" s="29">
        <v>-0.49700125650936094</v>
      </c>
      <c r="S181" s="29">
        <v>-1.9015500111980441</v>
      </c>
      <c r="T181" s="29">
        <v>3.5301162352608242</v>
      </c>
      <c r="U181" s="29">
        <v>4.8331971614756997</v>
      </c>
      <c r="V181" s="29">
        <v>1.4450690372629553</v>
      </c>
      <c r="W181" s="30">
        <v>-0.28978566763214303</v>
      </c>
      <c r="X181" s="30">
        <v>-2.3022442327324955</v>
      </c>
      <c r="Y181" s="30">
        <v>-2.6170530218749319</v>
      </c>
      <c r="Z181" s="30">
        <v>-7.8737738268407149</v>
      </c>
      <c r="AA181" s="30">
        <v>-6.6688387829320082</v>
      </c>
      <c r="AB181" s="30">
        <v>-7.1317941510631258</v>
      </c>
      <c r="AC181" s="30">
        <v>-3.7656920375310339</v>
      </c>
      <c r="AD181" s="30">
        <v>-6.1216722275249609</v>
      </c>
      <c r="AE181" s="30">
        <v>-6.4667962940212833</v>
      </c>
      <c r="AF181" s="30">
        <v>-6.1102090718180007</v>
      </c>
      <c r="AG181" s="30">
        <v>-4.2353965092895027</v>
      </c>
      <c r="AH181" s="30">
        <v>-7.1972512784713327</v>
      </c>
      <c r="AI181" s="30">
        <v>-7.1995022785664</v>
      </c>
      <c r="AJ181" s="30">
        <v>-6.3216022232348408</v>
      </c>
      <c r="AK181" s="30">
        <v>-4.9724181465231121</v>
      </c>
      <c r="AL181" s="30">
        <v>-4.4802995081356007</v>
      </c>
      <c r="AM181" s="30">
        <v>-7.0854902387382515</v>
      </c>
      <c r="AN181" s="30">
        <v>10.595263269475378</v>
      </c>
      <c r="AO181" s="30">
        <v>5.4818503055593713</v>
      </c>
      <c r="AP181" s="30">
        <v>1.8780280295932741</v>
      </c>
      <c r="AQ181" s="30">
        <v>6.7404730846383778</v>
      </c>
      <c r="AR181" s="30">
        <v>3.596985017438882</v>
      </c>
      <c r="AS181" s="30">
        <v>7.2062106644166688</v>
      </c>
      <c r="AT181" s="30">
        <v>10.174117768867838</v>
      </c>
      <c r="AU181" s="30">
        <v>5.0155923807291964</v>
      </c>
      <c r="AV181" s="30">
        <v>5.0240159680257293</v>
      </c>
      <c r="AW181" s="30">
        <v>-5.9277260979331796</v>
      </c>
      <c r="AX181" s="30">
        <v>-2.1837170884143733</v>
      </c>
      <c r="AY181" s="30">
        <v>3.8660681689909038</v>
      </c>
      <c r="AZ181" s="30">
        <v>14.589262</v>
      </c>
      <c r="BA181" s="30">
        <v>1.365761</v>
      </c>
      <c r="BB181" s="30">
        <v>1.5203800000000001</v>
      </c>
      <c r="BC181" s="30">
        <v>1.57612</v>
      </c>
      <c r="BD181" s="30">
        <v>-3.1282709999999998</v>
      </c>
      <c r="BE181" s="30">
        <v>-9.2238869999999995</v>
      </c>
      <c r="BF181" s="30">
        <v>-4.4980046662654942</v>
      </c>
      <c r="BG181" s="30">
        <v>-9.7649310000000007</v>
      </c>
      <c r="BH181" s="30">
        <v>0</v>
      </c>
      <c r="BI181" s="30">
        <v>0</v>
      </c>
      <c r="BJ181" s="30">
        <v>9.5617420000000006</v>
      </c>
      <c r="BK181" s="30">
        <v>5.2331770000000004</v>
      </c>
      <c r="BL181" s="30">
        <v>2.2500490000000002</v>
      </c>
      <c r="BM181" s="30">
        <v>5.5396970000000003</v>
      </c>
      <c r="BN181" s="30">
        <v>5.5053219999999996</v>
      </c>
      <c r="BO181" s="30">
        <v>3.0512260000000002</v>
      </c>
      <c r="BP181" s="24">
        <f t="shared" ref="BP181:BP189" si="33">IFERROR(MAX(D181:BO181),"")</f>
        <v>20.579032024382634</v>
      </c>
      <c r="BQ181" s="24">
        <f t="shared" ref="BQ181:BQ189" si="34">IFERROR(MIN(D181:BO181),"")</f>
        <v>-16.462643144332905</v>
      </c>
      <c r="BR181" s="24">
        <f t="shared" si="24"/>
        <v>0.70392465803728543</v>
      </c>
      <c r="BT181" s="32"/>
      <c r="BU181" s="5"/>
      <c r="BV181" s="5"/>
      <c r="BW181" s="5"/>
      <c r="BX181" s="5"/>
      <c r="BY181" s="5"/>
      <c r="BZ181" s="5"/>
    </row>
    <row r="182" spans="1:78" ht="22.5" x14ac:dyDescent="0.65">
      <c r="A182" s="25"/>
      <c r="B182" s="146"/>
      <c r="C182" s="27" t="s">
        <v>83</v>
      </c>
      <c r="D182" s="28">
        <v>-1.6636499943646847</v>
      </c>
      <c r="E182" s="28">
        <v>-5.320456759271794</v>
      </c>
      <c r="F182" s="28">
        <v>-6.6672944584801312</v>
      </c>
      <c r="G182" s="28">
        <v>-13.798308554348798</v>
      </c>
      <c r="H182" s="28">
        <v>-8.5879754196910163</v>
      </c>
      <c r="I182" s="28">
        <v>-1.139791291527037</v>
      </c>
      <c r="J182" s="28">
        <v>-8.5179128232546582</v>
      </c>
      <c r="K182" s="29">
        <v>14.455662821180621</v>
      </c>
      <c r="L182" s="29">
        <v>-1.4060353868273619E-3</v>
      </c>
      <c r="M182" s="29">
        <v>4.3530360339975687</v>
      </c>
      <c r="N182" s="29">
        <v>-3.9136682512938004</v>
      </c>
      <c r="O182" s="29">
        <v>-6.7326338945854571</v>
      </c>
      <c r="P182" s="29">
        <v>-6.8907470762528558</v>
      </c>
      <c r="Q182" s="29">
        <v>-10.058939430367811</v>
      </c>
      <c r="R182" s="29">
        <v>-5.4607694776710334</v>
      </c>
      <c r="S182" s="29">
        <v>-8.2565850871671653</v>
      </c>
      <c r="T182" s="29">
        <v>-4.7248945939784148</v>
      </c>
      <c r="U182" s="29">
        <v>-6.9956790428409752</v>
      </c>
      <c r="V182" s="29">
        <v>-8.0012063391346953</v>
      </c>
      <c r="W182" s="30">
        <v>-8.5807776743989805</v>
      </c>
      <c r="X182" s="30">
        <v>-4.7099318859684436</v>
      </c>
      <c r="Y182" s="30">
        <v>-6.814855423673535</v>
      </c>
      <c r="Z182" s="30">
        <v>-0.6800398171196399</v>
      </c>
      <c r="AA182" s="30">
        <v>-0.60208352389044872</v>
      </c>
      <c r="AB182" s="30">
        <v>0</v>
      </c>
      <c r="AC182" s="30">
        <v>-0.93783384063461606</v>
      </c>
      <c r="AD182" s="30">
        <v>-10.160887621934961</v>
      </c>
      <c r="AE182" s="30">
        <v>-12.315354010786026</v>
      </c>
      <c r="AF182" s="30">
        <v>-13.05621889303359</v>
      </c>
      <c r="AG182" s="30">
        <v>-13.202083293222875</v>
      </c>
      <c r="AH182" s="30">
        <v>-14.394502556942665</v>
      </c>
      <c r="AI182" s="30">
        <v>-14.3990045571328</v>
      </c>
      <c r="AJ182" s="30">
        <v>-12.643204446469682</v>
      </c>
      <c r="AK182" s="30">
        <v>-12.594485301040393</v>
      </c>
      <c r="AL182" s="30">
        <v>12.594485301040393</v>
      </c>
      <c r="AM182" s="30">
        <v>11.806237712822337</v>
      </c>
      <c r="AN182" s="30">
        <v>-12.925111206510602</v>
      </c>
      <c r="AO182" s="30">
        <v>-11.083220811642546</v>
      </c>
      <c r="AP182" s="30">
        <v>0</v>
      </c>
      <c r="AQ182" s="30">
        <v>-1.4692282321625083</v>
      </c>
      <c r="AR182" s="30">
        <v>0</v>
      </c>
      <c r="AS182" s="30">
        <v>5.8009836650201292</v>
      </c>
      <c r="AT182" s="30">
        <v>5.0083535569610813</v>
      </c>
      <c r="AU182" s="30">
        <v>-10.93746823731135</v>
      </c>
      <c r="AV182" s="30">
        <v>-11.430901916608883</v>
      </c>
      <c r="AW182" s="30">
        <v>-10.636986946629495</v>
      </c>
      <c r="AX182" s="30">
        <v>-5.6462680466136774</v>
      </c>
      <c r="AY182" s="30">
        <v>-0.24654957366951955</v>
      </c>
      <c r="AZ182" s="30">
        <v>4.4716240000000003</v>
      </c>
      <c r="BA182" s="30">
        <v>-0.18846899999999975</v>
      </c>
      <c r="BB182" s="30">
        <v>1.2558720000000001</v>
      </c>
      <c r="BC182" s="30">
        <v>0</v>
      </c>
      <c r="BD182" s="30">
        <v>-3.1282709999999998</v>
      </c>
      <c r="BE182" s="30">
        <v>-10.030511000000001</v>
      </c>
      <c r="BF182" s="30">
        <v>-4.4980046662654942</v>
      </c>
      <c r="BG182" s="30">
        <v>-9.701886</v>
      </c>
      <c r="BH182" s="30">
        <v>0</v>
      </c>
      <c r="BI182" s="30">
        <v>0</v>
      </c>
      <c r="BJ182" s="30">
        <v>-0.405584</v>
      </c>
      <c r="BK182" s="30">
        <v>0</v>
      </c>
      <c r="BL182" s="30">
        <v>-3.4154460000000002</v>
      </c>
      <c r="BM182" s="30">
        <v>0.98795100000000002</v>
      </c>
      <c r="BN182" s="30">
        <v>1.504975</v>
      </c>
      <c r="BO182" s="30">
        <v>2.0439240000000001</v>
      </c>
      <c r="BP182" s="24">
        <f t="shared" si="33"/>
        <v>14.455662821180621</v>
      </c>
      <c r="BQ182" s="24">
        <f t="shared" si="34"/>
        <v>-14.3990045571328</v>
      </c>
      <c r="BR182" s="24">
        <f t="shared" si="24"/>
        <v>-4.1138122331602753</v>
      </c>
      <c r="BT182" s="32"/>
      <c r="BU182" s="5"/>
      <c r="BV182" s="5"/>
      <c r="BW182" s="5"/>
      <c r="BX182" s="5"/>
      <c r="BY182" s="5"/>
      <c r="BZ182" s="5"/>
    </row>
    <row r="183" spans="1:78" ht="22.5" x14ac:dyDescent="0.65">
      <c r="A183" s="25"/>
      <c r="B183" s="146" t="s">
        <v>84</v>
      </c>
      <c r="C183" s="27" t="s">
        <v>78</v>
      </c>
      <c r="D183" s="28">
        <v>-12.140518669395618</v>
      </c>
      <c r="E183" s="28">
        <v>-6.9318737286594008</v>
      </c>
      <c r="F183" s="28">
        <v>-7.3329001678925607</v>
      </c>
      <c r="G183" s="28">
        <v>-4.5205596146026359</v>
      </c>
      <c r="H183" s="28">
        <v>-2.3432720123916506</v>
      </c>
      <c r="I183" s="28">
        <v>-5.3189736987708516</v>
      </c>
      <c r="J183" s="28">
        <v>-30.863711004759843</v>
      </c>
      <c r="K183" s="29">
        <v>-4.2964553206494696</v>
      </c>
      <c r="L183" s="29">
        <v>0</v>
      </c>
      <c r="M183" s="29">
        <v>-8.0466523280929403E-2</v>
      </c>
      <c r="N183" s="29">
        <v>-0.29034128463906139</v>
      </c>
      <c r="O183" s="29">
        <v>0</v>
      </c>
      <c r="P183" s="29">
        <v>0</v>
      </c>
      <c r="Q183" s="29">
        <v>-0.52951020552065586</v>
      </c>
      <c r="R183" s="29">
        <v>1.3203977731668179</v>
      </c>
      <c r="S183" s="29">
        <v>0</v>
      </c>
      <c r="T183" s="29">
        <v>-0.1231236920787058</v>
      </c>
      <c r="U183" s="29">
        <v>0.89941286824500299</v>
      </c>
      <c r="V183" s="29">
        <v>0</v>
      </c>
      <c r="W183" s="30">
        <v>-0.28978566763214303</v>
      </c>
      <c r="X183" s="30">
        <v>1.3237983964969566</v>
      </c>
      <c r="Y183" s="30">
        <v>-4.9841482217279109</v>
      </c>
      <c r="Z183" s="30">
        <v>0</v>
      </c>
      <c r="AA183" s="30">
        <v>-1.7914820534735338</v>
      </c>
      <c r="AB183" s="30">
        <v>-2.6195502891000682</v>
      </c>
      <c r="AC183" s="30">
        <v>-1.8756676812692321</v>
      </c>
      <c r="AD183" s="30">
        <v>-4.0392153944099993</v>
      </c>
      <c r="AE183" s="30">
        <v>-2.1047331077519469E-2</v>
      </c>
      <c r="AF183" s="30">
        <v>0</v>
      </c>
      <c r="AG183" s="30">
        <v>-0.41908893290785043</v>
      </c>
      <c r="AH183" s="30">
        <v>0</v>
      </c>
      <c r="AI183" s="30">
        <v>0</v>
      </c>
      <c r="AJ183" s="30">
        <v>-0.41450593739260544</v>
      </c>
      <c r="AK183" s="30">
        <v>0</v>
      </c>
      <c r="AL183" s="30">
        <v>13.106602497070298</v>
      </c>
      <c r="AM183" s="30">
        <v>14.691942333672849</v>
      </c>
      <c r="AN183" s="30">
        <v>13.512539856586228</v>
      </c>
      <c r="AO183" s="30">
        <v>14.180389123428091</v>
      </c>
      <c r="AP183" s="30">
        <v>13.716375157723157</v>
      </c>
      <c r="AQ183" s="30">
        <v>0</v>
      </c>
      <c r="AR183" s="30">
        <v>-0.41638339614675085</v>
      </c>
      <c r="AS183" s="30">
        <v>-0.39509993429226464</v>
      </c>
      <c r="AT183" s="30">
        <v>0</v>
      </c>
      <c r="AU183" s="30">
        <v>-0.90628347585295777</v>
      </c>
      <c r="AV183" s="30">
        <v>0</v>
      </c>
      <c r="AW183" s="30">
        <v>-2.1796258705956233</v>
      </c>
      <c r="AX183" s="30">
        <v>-5.6462680466136774</v>
      </c>
      <c r="AY183" s="30">
        <v>-0.24654957366951955</v>
      </c>
      <c r="AZ183" s="30">
        <v>-3.7025749999999999</v>
      </c>
      <c r="BA183" s="30">
        <v>0</v>
      </c>
      <c r="BB183" s="30">
        <v>-2.359E-3</v>
      </c>
      <c r="BC183" s="30">
        <v>0</v>
      </c>
      <c r="BD183" s="30">
        <v>0</v>
      </c>
      <c r="BE183" s="30">
        <v>0.36894199999999999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-8.9978000000000002E-2</v>
      </c>
      <c r="BN183" s="30">
        <v>0</v>
      </c>
      <c r="BO183" s="30">
        <v>0</v>
      </c>
      <c r="BP183" s="24">
        <f t="shared" si="33"/>
        <v>14.691942333672849</v>
      </c>
      <c r="BQ183" s="24">
        <f t="shared" si="34"/>
        <v>-30.863711004759843</v>
      </c>
      <c r="BR183" s="24">
        <f t="shared" si="24"/>
        <v>-0.49517062066271272</v>
      </c>
      <c r="BT183" s="32"/>
      <c r="BU183" s="5"/>
      <c r="BV183" s="5"/>
      <c r="BW183" s="5"/>
      <c r="BX183" s="5"/>
      <c r="BY183" s="5"/>
      <c r="BZ183" s="5"/>
    </row>
    <row r="184" spans="1:78" ht="22.5" x14ac:dyDescent="0.65">
      <c r="A184" s="25"/>
      <c r="B184" s="146"/>
      <c r="C184" s="27" t="s">
        <v>126</v>
      </c>
      <c r="D184" s="28">
        <v>11.932078706321576</v>
      </c>
      <c r="E184" s="28">
        <v>8.7551249366422024</v>
      </c>
      <c r="F184" s="28">
        <v>8.2350782708947126</v>
      </c>
      <c r="G184" s="28">
        <v>10.596159880596067</v>
      </c>
      <c r="H184" s="28">
        <v>1.9437054816752655</v>
      </c>
      <c r="I184" s="28">
        <v>-17.061526584816292</v>
      </c>
      <c r="J184" s="28">
        <v>-4.1656817658441181</v>
      </c>
      <c r="K184" s="29">
        <v>26.358425272769114</v>
      </c>
      <c r="L184" s="29">
        <v>12.149880235316708</v>
      </c>
      <c r="M184" s="29">
        <v>14.541245489072136</v>
      </c>
      <c r="N184" s="29">
        <v>1.937582750480938</v>
      </c>
      <c r="O184" s="29">
        <v>6.4695331542245551</v>
      </c>
      <c r="P184" s="29">
        <v>-1.4253349708114977E-3</v>
      </c>
      <c r="Q184" s="29">
        <v>6.5813600782851553</v>
      </c>
      <c r="R184" s="29">
        <v>0</v>
      </c>
      <c r="S184" s="29">
        <v>22.124234432482616</v>
      </c>
      <c r="T184" s="29">
        <v>18.432622979966194</v>
      </c>
      <c r="U184" s="29">
        <v>0</v>
      </c>
      <c r="V184" s="29">
        <v>4.0999154298826026</v>
      </c>
      <c r="W184" s="30">
        <v>0.47328455091746818</v>
      </c>
      <c r="X184" s="30">
        <v>0.45046977023439655</v>
      </c>
      <c r="Y184" s="30">
        <v>10.439041010285319</v>
      </c>
      <c r="Z184" s="30">
        <v>-3.2331495441652494</v>
      </c>
      <c r="AA184" s="30">
        <v>13.45639101201308</v>
      </c>
      <c r="AB184" s="30">
        <v>-14.933198835790281</v>
      </c>
      <c r="AC184" s="30">
        <v>8.7540634009714964</v>
      </c>
      <c r="AD184" s="30">
        <v>-11.828687393502593</v>
      </c>
      <c r="AE184" s="30">
        <v>1.5681425433675269</v>
      </c>
      <c r="AF184" s="30">
        <v>1.8892330561229986</v>
      </c>
      <c r="AG184" s="30">
        <v>1.0705228758981331</v>
      </c>
      <c r="AH184" s="30">
        <v>2.1727942095833832</v>
      </c>
      <c r="AI184" s="30">
        <v>-3.4389582751184893</v>
      </c>
      <c r="AJ184" s="30">
        <v>0.82981708377709662</v>
      </c>
      <c r="AK184" s="30">
        <v>1.8849912343786244</v>
      </c>
      <c r="AL184" s="30">
        <v>11.221611262691674</v>
      </c>
      <c r="AM184" s="30">
        <v>8.2781177963944792</v>
      </c>
      <c r="AN184" s="30">
        <v>0.30711635774557156</v>
      </c>
      <c r="AO184" s="30">
        <v>-16.496353195570649</v>
      </c>
      <c r="AP184" s="30">
        <v>0</v>
      </c>
      <c r="AQ184" s="30">
        <v>19.008121459638314</v>
      </c>
      <c r="AR184" s="30">
        <v>13.820949220582039</v>
      </c>
      <c r="AS184" s="30">
        <v>12.326199032886127</v>
      </c>
      <c r="AT184" s="30">
        <v>12.868115243853847</v>
      </c>
      <c r="AU184" s="30">
        <v>2.9087047980286638</v>
      </c>
      <c r="AV184" s="30">
        <v>2.9598373587231919</v>
      </c>
      <c r="AW184" s="30">
        <v>9.4878655023499938</v>
      </c>
      <c r="AX184" s="30">
        <v>-21.062939294194983</v>
      </c>
      <c r="AY184" s="30">
        <v>-0.38883854525029271</v>
      </c>
      <c r="AZ184" s="30">
        <v>0</v>
      </c>
      <c r="BA184" s="30">
        <v>0</v>
      </c>
      <c r="BB184" s="30">
        <v>0</v>
      </c>
      <c r="BC184" s="30">
        <v>0</v>
      </c>
      <c r="BD184" s="30">
        <v>0</v>
      </c>
      <c r="BE184" s="30">
        <v>0</v>
      </c>
      <c r="BF184" s="30">
        <v>0</v>
      </c>
      <c r="BG184" s="30">
        <v>0</v>
      </c>
      <c r="BH184" s="30">
        <v>0</v>
      </c>
      <c r="BI184" s="30">
        <v>0</v>
      </c>
      <c r="BJ184" s="30">
        <v>0</v>
      </c>
      <c r="BK184" s="30">
        <v>0</v>
      </c>
      <c r="BL184" s="30">
        <v>0</v>
      </c>
      <c r="BM184" s="30">
        <v>0</v>
      </c>
      <c r="BN184" s="30">
        <v>0</v>
      </c>
      <c r="BO184" s="30">
        <v>0</v>
      </c>
      <c r="BP184" s="24">
        <f t="shared" si="33"/>
        <v>26.358425272769114</v>
      </c>
      <c r="BQ184" s="24">
        <f t="shared" si="34"/>
        <v>-21.062939294194983</v>
      </c>
      <c r="BR184" s="24">
        <f t="shared" si="24"/>
        <v>3.0893996423410854</v>
      </c>
      <c r="BT184" s="32"/>
      <c r="BU184" s="5"/>
      <c r="BV184" s="5"/>
      <c r="BW184" s="5"/>
      <c r="BX184" s="5"/>
      <c r="BY184" s="5"/>
      <c r="BZ184" s="5"/>
    </row>
    <row r="185" spans="1:78" ht="22.5" x14ac:dyDescent="0.65">
      <c r="A185" s="25"/>
      <c r="B185" s="146"/>
      <c r="C185" s="27" t="s">
        <v>127</v>
      </c>
      <c r="D185" s="28">
        <v>0</v>
      </c>
      <c r="E185" s="28">
        <v>10.060293994666544</v>
      </c>
      <c r="F185" s="28">
        <v>2.7143837331311434E-3</v>
      </c>
      <c r="G185" s="28">
        <v>-3.4362522808546609</v>
      </c>
      <c r="H185" s="28">
        <v>-4.4281419882491546</v>
      </c>
      <c r="I185" s="28">
        <v>-12.610739678600646</v>
      </c>
      <c r="J185" s="28">
        <v>-18.013619513772735</v>
      </c>
      <c r="K185" s="29">
        <v>15.239185953162098</v>
      </c>
      <c r="L185" s="29">
        <v>-1.4060353868273619E-3</v>
      </c>
      <c r="M185" s="29">
        <v>0.19990263592068339</v>
      </c>
      <c r="N185" s="29">
        <v>-2.1502293625169031</v>
      </c>
      <c r="O185" s="29">
        <v>-3.24624967758733</v>
      </c>
      <c r="P185" s="29">
        <v>0</v>
      </c>
      <c r="Q185" s="29">
        <v>-0.52951020552065586</v>
      </c>
      <c r="R185" s="29">
        <v>0</v>
      </c>
      <c r="S185" s="29">
        <v>0</v>
      </c>
      <c r="T185" s="29">
        <v>-8.0747608627800421E-2</v>
      </c>
      <c r="U185" s="29">
        <v>0</v>
      </c>
      <c r="V185" s="29">
        <v>0</v>
      </c>
      <c r="W185" s="30">
        <v>-0.28978566763214303</v>
      </c>
      <c r="X185" s="30">
        <v>-1.3237983964969566</v>
      </c>
      <c r="Y185" s="30">
        <v>-0.7863458199293083</v>
      </c>
      <c r="Z185" s="30">
        <v>-3.2773580161749763E-2</v>
      </c>
      <c r="AA185" s="30">
        <v>-1.1114422363538941</v>
      </c>
      <c r="AB185" s="30">
        <v>0</v>
      </c>
      <c r="AC185" s="30">
        <v>-1.3453849246195917</v>
      </c>
      <c r="AD185" s="30">
        <v>-6.0048938226978539</v>
      </c>
      <c r="AE185" s="30">
        <v>-6.4667962940212833</v>
      </c>
      <c r="AF185" s="30">
        <v>-6.1102090718180007</v>
      </c>
      <c r="AG185" s="30">
        <v>-6.3914971801575122</v>
      </c>
      <c r="AH185" s="30">
        <v>-7.2240452705556333</v>
      </c>
      <c r="AI185" s="30">
        <v>-11.111447217369514</v>
      </c>
      <c r="AJ185" s="30">
        <v>-6.3216022232348408</v>
      </c>
      <c r="AK185" s="30">
        <v>-7.6701166888689176</v>
      </c>
      <c r="AL185" s="30">
        <v>5.8051240121326853</v>
      </c>
      <c r="AM185" s="30">
        <v>1.9808751458742835</v>
      </c>
      <c r="AN185" s="30">
        <v>-5.4047181724603055</v>
      </c>
      <c r="AO185" s="30">
        <v>-10.954742789749375</v>
      </c>
      <c r="AP185" s="30">
        <v>0</v>
      </c>
      <c r="AQ185" s="30">
        <v>0</v>
      </c>
      <c r="AR185" s="30">
        <v>0</v>
      </c>
      <c r="AS185" s="30">
        <v>-9.5409868063613568E-2</v>
      </c>
      <c r="AT185" s="30">
        <v>0</v>
      </c>
      <c r="AU185" s="30">
        <v>-5.0155923807291964</v>
      </c>
      <c r="AV185" s="30">
        <v>-6.4068859485831542</v>
      </c>
      <c r="AW185" s="30">
        <v>-4.6097152835428945</v>
      </c>
      <c r="AX185" s="30">
        <v>-2.1837170884143733</v>
      </c>
      <c r="AY185" s="30">
        <v>0</v>
      </c>
      <c r="AZ185" s="30">
        <v>0</v>
      </c>
      <c r="BA185" s="30">
        <v>0</v>
      </c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24">
        <f t="shared" si="33"/>
        <v>15.239185953162098</v>
      </c>
      <c r="BQ185" s="24">
        <f t="shared" si="34"/>
        <v>-18.013619513772735</v>
      </c>
      <c r="BR185" s="24">
        <f t="shared" si="24"/>
        <v>-1.6885893773607408</v>
      </c>
      <c r="BT185" s="32"/>
      <c r="BU185" s="5"/>
      <c r="BV185" s="5"/>
      <c r="BW185" s="5"/>
      <c r="BX185" s="5"/>
      <c r="BY185" s="5"/>
      <c r="BZ185" s="5"/>
    </row>
    <row r="186" spans="1:78" ht="22.5" x14ac:dyDescent="0.65">
      <c r="A186" s="25"/>
      <c r="B186" s="146"/>
      <c r="C186" s="27" t="s">
        <v>88</v>
      </c>
      <c r="D186" s="28">
        <v>1.6254913917254765E-2</v>
      </c>
      <c r="E186" s="28">
        <v>3.3437878685324836</v>
      </c>
      <c r="F186" s="28">
        <v>-2.2291434377887103</v>
      </c>
      <c r="G186" s="28">
        <v>-2.625544927287901E-3</v>
      </c>
      <c r="H186" s="28">
        <v>-0.36402244361329883</v>
      </c>
      <c r="I186" s="28">
        <v>8.9401478086788106</v>
      </c>
      <c r="J186" s="28">
        <v>4.4221232756784756</v>
      </c>
      <c r="K186" s="29">
        <v>-1.4045192905278012E-3</v>
      </c>
      <c r="L186" s="29">
        <v>-1.4060353868273619E-3</v>
      </c>
      <c r="M186" s="29">
        <v>2.7758531291531857E-2</v>
      </c>
      <c r="N186" s="29">
        <v>4.2326397121768278E-2</v>
      </c>
      <c r="O186" s="29">
        <v>-1.2498914088721054E-3</v>
      </c>
      <c r="P186" s="29">
        <v>-1.4253349708114977E-3</v>
      </c>
      <c r="Q186" s="29">
        <v>-0.53076009692952797</v>
      </c>
      <c r="R186" s="29">
        <v>0</v>
      </c>
      <c r="S186" s="29">
        <v>0</v>
      </c>
      <c r="T186" s="29">
        <v>0</v>
      </c>
      <c r="U186" s="29">
        <v>1.9668364254120447</v>
      </c>
      <c r="V186" s="29">
        <v>7.7774396893485198</v>
      </c>
      <c r="W186" s="30">
        <v>1.9597549386014137</v>
      </c>
      <c r="X186" s="30">
        <v>2.6475967929939133</v>
      </c>
      <c r="Y186" s="30">
        <v>1.8641983715162731</v>
      </c>
      <c r="Z186" s="30">
        <v>1.7914820534735338</v>
      </c>
      <c r="AA186" s="30">
        <v>-2.3270731743887878</v>
      </c>
      <c r="AB186" s="30">
        <v>2.6195502891000682</v>
      </c>
      <c r="AC186" s="30">
        <v>-0.81510216796995139</v>
      </c>
      <c r="AD186" s="30">
        <v>2.7347752488413848</v>
      </c>
      <c r="AE186" s="30">
        <v>0</v>
      </c>
      <c r="AF186" s="30">
        <v>0</v>
      </c>
      <c r="AG186" s="30">
        <v>0</v>
      </c>
      <c r="AH186" s="30">
        <v>0</v>
      </c>
      <c r="AI186" s="30">
        <v>0</v>
      </c>
      <c r="AJ186" s="30">
        <v>0</v>
      </c>
      <c r="AK186" s="30">
        <v>0</v>
      </c>
      <c r="AL186" s="30">
        <v>13.59872113545781</v>
      </c>
      <c r="AM186" s="30">
        <v>14.691942333672849</v>
      </c>
      <c r="AN186" s="30">
        <v>18.917258029046533</v>
      </c>
      <c r="AO186" s="30">
        <v>13.733375266348947</v>
      </c>
      <c r="AP186" s="30">
        <v>13.716375157723157</v>
      </c>
      <c r="AQ186" s="30">
        <v>0</v>
      </c>
      <c r="AR186" s="30">
        <v>0</v>
      </c>
      <c r="AS186" s="30">
        <v>0</v>
      </c>
      <c r="AT186" s="30">
        <v>0</v>
      </c>
      <c r="AU186" s="30">
        <v>0</v>
      </c>
      <c r="AV186" s="30">
        <v>0</v>
      </c>
      <c r="AW186" s="30">
        <v>0</v>
      </c>
      <c r="AX186" s="30">
        <v>-2.1837170884143733</v>
      </c>
      <c r="AY186" s="30">
        <v>0</v>
      </c>
      <c r="AZ186" s="30">
        <v>0</v>
      </c>
      <c r="BA186" s="30">
        <v>0</v>
      </c>
      <c r="BB186" s="30">
        <v>0</v>
      </c>
      <c r="BC186" s="30">
        <v>0</v>
      </c>
      <c r="BD186" s="30">
        <v>0</v>
      </c>
      <c r="BE186" s="30">
        <v>0</v>
      </c>
      <c r="BF186" s="30">
        <v>0</v>
      </c>
      <c r="BG186" s="30">
        <v>0</v>
      </c>
      <c r="BH186" s="30">
        <v>0</v>
      </c>
      <c r="BI186" s="30">
        <v>0</v>
      </c>
      <c r="BJ186" s="30">
        <v>0</v>
      </c>
      <c r="BK186" s="30">
        <v>0</v>
      </c>
      <c r="BL186" s="30">
        <v>0</v>
      </c>
      <c r="BM186" s="30">
        <v>0</v>
      </c>
      <c r="BN186" s="30">
        <v>0</v>
      </c>
      <c r="BO186" s="30">
        <v>0</v>
      </c>
      <c r="BP186" s="24">
        <f t="shared" si="33"/>
        <v>18.917258029046533</v>
      </c>
      <c r="BQ186" s="24">
        <f t="shared" si="34"/>
        <v>-2.3270731743887878</v>
      </c>
      <c r="BR186" s="24">
        <f t="shared" si="24"/>
        <v>1.6617777311198094</v>
      </c>
      <c r="BT186" s="32"/>
      <c r="BU186" s="5"/>
      <c r="BV186" s="5"/>
      <c r="BW186" s="5"/>
      <c r="BX186" s="5"/>
      <c r="BY186" s="5"/>
      <c r="BZ186" s="5"/>
    </row>
    <row r="187" spans="1:78" ht="22.5" x14ac:dyDescent="0.65">
      <c r="A187" s="25"/>
      <c r="B187" s="146"/>
      <c r="C187" s="27" t="s">
        <v>85</v>
      </c>
      <c r="D187" s="28">
        <v>10.037471976884021</v>
      </c>
      <c r="E187" s="28">
        <v>7.3890054948067743</v>
      </c>
      <c r="F187" s="28">
        <v>1.1011039005596497</v>
      </c>
      <c r="G187" s="28">
        <v>-1.6249752916865041E-2</v>
      </c>
      <c r="H187" s="28">
        <v>-2.3101999957433468</v>
      </c>
      <c r="I187" s="28">
        <v>-1.5322718511092246E-2</v>
      </c>
      <c r="J187" s="28">
        <v>14.408480874572886</v>
      </c>
      <c r="K187" s="29">
        <v>19.535641273811567</v>
      </c>
      <c r="L187" s="29">
        <v>18.645691096438362</v>
      </c>
      <c r="M187" s="29">
        <v>22.380195847244309</v>
      </c>
      <c r="N187" s="29">
        <v>-2.3959123883146591</v>
      </c>
      <c r="O187" s="29">
        <v>-7.3757459197378141</v>
      </c>
      <c r="P187" s="29">
        <v>-7.8160046096787159E-2</v>
      </c>
      <c r="Q187" s="29">
        <v>-3.2474995689962021</v>
      </c>
      <c r="R187" s="29">
        <v>1.350038687039107</v>
      </c>
      <c r="S187" s="29">
        <v>18.513370588593993</v>
      </c>
      <c r="T187" s="29">
        <v>18.513370588593993</v>
      </c>
      <c r="U187" s="29">
        <v>1.9668364254120447</v>
      </c>
      <c r="V187" s="29">
        <v>0</v>
      </c>
      <c r="W187" s="30">
        <v>2.2495406062335568</v>
      </c>
      <c r="X187" s="30">
        <v>0</v>
      </c>
      <c r="Y187" s="30">
        <v>15.423189232013229</v>
      </c>
      <c r="Z187" s="30">
        <v>15.092728475156042</v>
      </c>
      <c r="AA187" s="30">
        <v>17.816519306857845</v>
      </c>
      <c r="AB187" s="30">
        <v>-7.0510397646004401</v>
      </c>
      <c r="AC187" s="30">
        <v>10.422110164266023</v>
      </c>
      <c r="AD187" s="30">
        <v>-0.66202637382121021</v>
      </c>
      <c r="AE187" s="30">
        <v>14.3054578493775</v>
      </c>
      <c r="AF187" s="30">
        <v>14.945451949156588</v>
      </c>
      <c r="AG187" s="30">
        <v>13.775693313896184</v>
      </c>
      <c r="AH187" s="30">
        <v>15.512347658240682</v>
      </c>
      <c r="AI187" s="30">
        <v>15.517199273767551</v>
      </c>
      <c r="AJ187" s="30">
        <v>13.62504762578669</v>
      </c>
      <c r="AK187" s="30">
        <v>13.59872113545781</v>
      </c>
      <c r="AL187" s="30">
        <v>0</v>
      </c>
      <c r="AM187" s="30">
        <v>1.093221198215039</v>
      </c>
      <c r="AN187" s="30">
        <v>5.4047181724603055</v>
      </c>
      <c r="AO187" s="30">
        <v>0</v>
      </c>
      <c r="AP187" s="30">
        <v>-2.1148555832442928</v>
      </c>
      <c r="AQ187" s="30">
        <v>13.736876607162444</v>
      </c>
      <c r="AR187" s="30">
        <v>13.820949220582039</v>
      </c>
      <c r="AS187" s="30">
        <v>14.126525966574931</v>
      </c>
      <c r="AT187" s="30">
        <v>19.270581058606396</v>
      </c>
      <c r="AU187" s="30">
        <v>14.329114045241434</v>
      </c>
      <c r="AV187" s="30">
        <v>14.390739275332075</v>
      </c>
      <c r="AW187" s="30">
        <v>14.326840688098601</v>
      </c>
      <c r="AX187" s="30">
        <v>12.064387385448452</v>
      </c>
      <c r="AY187" s="30">
        <v>14.357948062842373</v>
      </c>
      <c r="AZ187" s="30">
        <v>0</v>
      </c>
      <c r="BA187" s="30">
        <v>-4.8595589999999964</v>
      </c>
      <c r="BB187" s="30">
        <v>0</v>
      </c>
      <c r="BC187" s="30">
        <v>0</v>
      </c>
      <c r="BD187" s="30">
        <v>0</v>
      </c>
      <c r="BE187" s="30">
        <v>0</v>
      </c>
      <c r="BF187" s="30">
        <v>0</v>
      </c>
      <c r="BG187" s="30">
        <v>0</v>
      </c>
      <c r="BH187" s="30">
        <v>0</v>
      </c>
      <c r="BI187" s="30">
        <v>0</v>
      </c>
      <c r="BJ187" s="30">
        <v>0</v>
      </c>
      <c r="BK187" s="30">
        <v>0</v>
      </c>
      <c r="BL187" s="30">
        <v>0</v>
      </c>
      <c r="BM187" s="30">
        <v>0</v>
      </c>
      <c r="BN187" s="30">
        <v>0</v>
      </c>
      <c r="BO187" s="30">
        <v>0</v>
      </c>
      <c r="BP187" s="24">
        <f t="shared" si="33"/>
        <v>22.380195847244309</v>
      </c>
      <c r="BQ187" s="24">
        <f t="shared" si="34"/>
        <v>-7.3757459197378141</v>
      </c>
      <c r="BR187" s="24">
        <f t="shared" si="24"/>
        <v>6.2956334986366853</v>
      </c>
      <c r="BT187" s="32"/>
      <c r="BU187" s="5"/>
      <c r="BV187" s="5"/>
      <c r="BW187" s="5"/>
      <c r="BX187" s="5"/>
      <c r="BY187" s="5"/>
      <c r="BZ187" s="5"/>
    </row>
    <row r="188" spans="1:78" ht="22.5" x14ac:dyDescent="0.65">
      <c r="A188" s="25"/>
      <c r="B188" s="146"/>
      <c r="C188" s="27" t="s">
        <v>128</v>
      </c>
      <c r="D188" s="28">
        <v>8.7519924237789528</v>
      </c>
      <c r="E188" s="28">
        <v>7.4211559389261392</v>
      </c>
      <c r="F188" s="28">
        <v>4.8552811907885918</v>
      </c>
      <c r="G188" s="28">
        <v>2.1174331954495034</v>
      </c>
      <c r="H188" s="28">
        <v>-2.3228875002861784</v>
      </c>
      <c r="I188" s="28">
        <v>0</v>
      </c>
      <c r="J188" s="28">
        <v>5.1256757674385742</v>
      </c>
      <c r="K188" s="29">
        <v>0</v>
      </c>
      <c r="L188" s="29">
        <v>7.0681238112301674</v>
      </c>
      <c r="M188" s="29">
        <v>1.9793916928310249</v>
      </c>
      <c r="N188" s="29">
        <v>4.2326397121768278E-2</v>
      </c>
      <c r="O188" s="29">
        <v>2.6673253543031521</v>
      </c>
      <c r="P188" s="29">
        <v>4.709683715355574</v>
      </c>
      <c r="Q188" s="29">
        <v>-4.362927415656694</v>
      </c>
      <c r="R188" s="29">
        <v>-1.0894197460707011</v>
      </c>
      <c r="S188" s="29">
        <v>0.9869679439507022</v>
      </c>
      <c r="T188" s="29">
        <v>1.881043872199553</v>
      </c>
      <c r="U188" s="29">
        <v>2.0638907914975437</v>
      </c>
      <c r="V188" s="29">
        <v>-0.76307021854961121</v>
      </c>
      <c r="W188" s="30">
        <v>-0.76307021854961121</v>
      </c>
      <c r="X188" s="30">
        <v>0.87475065362385962</v>
      </c>
      <c r="Y188" s="30">
        <v>-3.1534410197822873</v>
      </c>
      <c r="Z188" s="30">
        <v>0</v>
      </c>
      <c r="AA188" s="30">
        <v>-1.7914820534735338</v>
      </c>
      <c r="AB188" s="30">
        <v>0</v>
      </c>
      <c r="AC188" s="30">
        <v>-1.3453849246195917</v>
      </c>
      <c r="AD188" s="30">
        <v>-1.7086011579191858</v>
      </c>
      <c r="AE188" s="30">
        <v>-1.0178314767037524</v>
      </c>
      <c r="AF188" s="30">
        <v>0</v>
      </c>
      <c r="AG188" s="30">
        <v>0</v>
      </c>
      <c r="AH188" s="30">
        <v>-14.394502556942665</v>
      </c>
      <c r="AI188" s="30">
        <v>-14.3990045571328</v>
      </c>
      <c r="AJ188" s="30">
        <v>-12.643204446469682</v>
      </c>
      <c r="AK188" s="30">
        <v>-12.594485301040393</v>
      </c>
      <c r="AL188" s="30">
        <v>-12.594485301040393</v>
      </c>
      <c r="AM188" s="30">
        <v>-15.387739876996497</v>
      </c>
      <c r="AN188" s="30">
        <v>11.116552702666183</v>
      </c>
      <c r="AO188" s="30">
        <v>11.083220811642546</v>
      </c>
      <c r="AP188" s="30">
        <v>0</v>
      </c>
      <c r="AQ188" s="30">
        <v>0</v>
      </c>
      <c r="AR188" s="30">
        <v>0</v>
      </c>
      <c r="AS188" s="30">
        <v>-5.0968071129013772</v>
      </c>
      <c r="AT188" s="30">
        <v>-14.344183136691294</v>
      </c>
      <c r="AU188" s="30">
        <v>6.907177656866974</v>
      </c>
      <c r="AV188" s="30">
        <v>-11.00996153022939</v>
      </c>
      <c r="AW188" s="30">
        <v>-2.5349157238250206</v>
      </c>
      <c r="AX188" s="30">
        <v>-2.1837170884143733</v>
      </c>
      <c r="AY188" s="30">
        <v>0</v>
      </c>
      <c r="AZ188" s="30">
        <v>0</v>
      </c>
      <c r="BA188" s="30">
        <v>0</v>
      </c>
      <c r="BB188" s="30">
        <v>0</v>
      </c>
      <c r="BC188" s="30">
        <v>0</v>
      </c>
      <c r="BD188" s="30">
        <v>0</v>
      </c>
      <c r="BE188" s="30">
        <v>0</v>
      </c>
      <c r="BF188" s="30">
        <v>0</v>
      </c>
      <c r="BG188" s="30">
        <v>0</v>
      </c>
      <c r="BH188" s="30">
        <v>0</v>
      </c>
      <c r="BI188" s="30">
        <v>0</v>
      </c>
      <c r="BJ188" s="30">
        <v>0</v>
      </c>
      <c r="BK188" s="30">
        <v>0</v>
      </c>
      <c r="BL188" s="30">
        <v>0</v>
      </c>
      <c r="BM188" s="30">
        <v>0</v>
      </c>
      <c r="BN188" s="30">
        <v>0</v>
      </c>
      <c r="BO188" s="30">
        <v>0</v>
      </c>
      <c r="BP188" s="24">
        <f t="shared" si="33"/>
        <v>11.116552702666183</v>
      </c>
      <c r="BQ188" s="24">
        <f t="shared" si="34"/>
        <v>-15.387739876996497</v>
      </c>
      <c r="BR188" s="24">
        <f t="shared" si="24"/>
        <v>-0.87264263193162883</v>
      </c>
      <c r="BT188" s="32"/>
      <c r="BU188" s="5"/>
      <c r="BV188" s="5"/>
      <c r="BW188" s="5"/>
      <c r="BX188" s="5"/>
      <c r="BY188" s="5"/>
      <c r="BZ188" s="5"/>
    </row>
    <row r="189" spans="1:78" ht="22.5" x14ac:dyDescent="0.65">
      <c r="A189" s="25"/>
      <c r="B189" s="101"/>
      <c r="C189" s="92" t="s">
        <v>79</v>
      </c>
      <c r="D189" s="28">
        <v>0</v>
      </c>
      <c r="E189" s="28">
        <v>3.663071790633611</v>
      </c>
      <c r="F189" s="28">
        <v>0</v>
      </c>
      <c r="G189" s="28">
        <v>-1.8793760650979894</v>
      </c>
      <c r="H189" s="28">
        <v>0</v>
      </c>
      <c r="I189" s="28">
        <v>0</v>
      </c>
      <c r="J189" s="28">
        <v>0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0</v>
      </c>
      <c r="T189" s="29">
        <v>0</v>
      </c>
      <c r="U189" s="29">
        <v>3.4184517324510475</v>
      </c>
      <c r="V189" s="29">
        <v>-2.2495406062335568</v>
      </c>
      <c r="W189" s="30">
        <v>0</v>
      </c>
      <c r="X189" s="30">
        <v>0</v>
      </c>
      <c r="Y189" s="30">
        <v>0</v>
      </c>
      <c r="Z189" s="30">
        <v>0</v>
      </c>
      <c r="AA189" s="30">
        <v>0</v>
      </c>
      <c r="AB189" s="30">
        <v>0</v>
      </c>
      <c r="AC189" s="30">
        <v>0</v>
      </c>
      <c r="AD189" s="30">
        <v>0</v>
      </c>
      <c r="AE189" s="30">
        <v>0</v>
      </c>
      <c r="AF189" s="30">
        <v>0.64589718461228007</v>
      </c>
      <c r="AG189" s="30">
        <v>0.50815012455797171</v>
      </c>
      <c r="AH189" s="30">
        <v>0.57221086555186407</v>
      </c>
      <c r="AI189" s="30">
        <v>0.57238982925104864</v>
      </c>
      <c r="AJ189" s="30">
        <v>0</v>
      </c>
      <c r="AK189" s="30">
        <v>0</v>
      </c>
      <c r="AL189" s="30">
        <v>-3.8864757741711435</v>
      </c>
      <c r="AM189" s="30">
        <v>-3.8864757741711435</v>
      </c>
      <c r="AN189" s="30">
        <v>0</v>
      </c>
      <c r="AO189" s="30">
        <v>0</v>
      </c>
      <c r="AP189" s="30">
        <v>0</v>
      </c>
      <c r="AQ189" s="30">
        <v>0</v>
      </c>
      <c r="AR189" s="30">
        <v>0</v>
      </c>
      <c r="AS189" s="30">
        <v>-1.9248305823507492</v>
      </c>
      <c r="AT189" s="30">
        <v>0</v>
      </c>
      <c r="AU189" s="30">
        <v>0</v>
      </c>
      <c r="AV189" s="30">
        <v>0</v>
      </c>
      <c r="AW189" s="30">
        <v>0</v>
      </c>
      <c r="AX189" s="30">
        <v>0</v>
      </c>
      <c r="AY189" s="30">
        <v>0</v>
      </c>
      <c r="AZ189" s="30">
        <v>0</v>
      </c>
      <c r="BA189" s="30">
        <v>-1.0018049999999994</v>
      </c>
      <c r="BB189" s="30">
        <v>0</v>
      </c>
      <c r="BC189" s="30">
        <v>0</v>
      </c>
      <c r="BD189" s="30">
        <v>0</v>
      </c>
      <c r="BE189" s="30">
        <v>0</v>
      </c>
      <c r="BF189" s="30">
        <v>0</v>
      </c>
      <c r="BG189" s="30">
        <v>0</v>
      </c>
      <c r="BH189" s="30">
        <v>3.3099940000000001</v>
      </c>
      <c r="BI189" s="30">
        <v>0.88434699999999999</v>
      </c>
      <c r="BJ189" s="30">
        <v>0</v>
      </c>
      <c r="BK189" s="30">
        <v>0</v>
      </c>
      <c r="BL189" s="30">
        <v>0</v>
      </c>
      <c r="BM189" s="30">
        <v>-0.98795100000000002</v>
      </c>
      <c r="BN189" s="30">
        <v>0</v>
      </c>
      <c r="BO189" s="30">
        <v>0</v>
      </c>
      <c r="BP189" s="24">
        <f t="shared" si="33"/>
        <v>3.663071790633611</v>
      </c>
      <c r="BQ189" s="24">
        <f t="shared" si="34"/>
        <v>-3.8864757741711435</v>
      </c>
      <c r="BR189" s="24">
        <f t="shared" si="24"/>
        <v>-3.5030348046355603E-2</v>
      </c>
      <c r="BT189" s="32"/>
      <c r="BU189" s="5"/>
      <c r="BV189" s="5"/>
      <c r="BW189" s="5"/>
      <c r="BX189" s="5"/>
      <c r="BY189" s="5"/>
      <c r="BZ189" s="5"/>
    </row>
    <row r="190" spans="1:78" ht="22.5" x14ac:dyDescent="0.65">
      <c r="A190" s="25"/>
      <c r="B190" s="64"/>
      <c r="C190" s="71" t="s">
        <v>124</v>
      </c>
      <c r="D190" s="57"/>
      <c r="E190" s="57"/>
      <c r="F190" s="57"/>
      <c r="G190" s="57"/>
      <c r="H190" s="57"/>
      <c r="I190" s="57"/>
      <c r="J190" s="57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72"/>
      <c r="X190" s="60"/>
      <c r="Y190" s="61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 t="s">
        <v>189</v>
      </c>
      <c r="BA190" s="59"/>
      <c r="BB190" s="59" t="s">
        <v>189</v>
      </c>
      <c r="BC190" s="59" t="s">
        <v>189</v>
      </c>
      <c r="BD190" s="59"/>
      <c r="BE190" s="59"/>
      <c r="BF190" s="59"/>
      <c r="BG190" s="59" t="s">
        <v>189</v>
      </c>
      <c r="BH190" s="59" t="s">
        <v>189</v>
      </c>
      <c r="BI190" s="59" t="s">
        <v>189</v>
      </c>
      <c r="BJ190" s="59" t="s">
        <v>189</v>
      </c>
      <c r="BK190" s="59" t="s">
        <v>189</v>
      </c>
      <c r="BL190" s="59" t="s">
        <v>189</v>
      </c>
      <c r="BM190" s="59" t="s">
        <v>189</v>
      </c>
      <c r="BN190" s="59" t="s">
        <v>189</v>
      </c>
      <c r="BO190" s="59" t="s">
        <v>189</v>
      </c>
      <c r="BP190" s="24"/>
      <c r="BQ190" s="24"/>
      <c r="BR190" s="24" t="str">
        <f t="shared" si="24"/>
        <v/>
      </c>
      <c r="BT190" s="32"/>
      <c r="BU190" s="5"/>
      <c r="BV190" s="5"/>
      <c r="BW190" s="5"/>
      <c r="BX190" s="5"/>
      <c r="BY190" s="5"/>
      <c r="BZ190" s="5"/>
    </row>
    <row r="191" spans="1:78" ht="22.5" x14ac:dyDescent="0.65">
      <c r="A191" s="25"/>
      <c r="B191" s="105" t="s">
        <v>81</v>
      </c>
      <c r="C191" s="27" t="s">
        <v>129</v>
      </c>
      <c r="D191" s="28">
        <v>-5.4073522267051057</v>
      </c>
      <c r="E191" s="28">
        <v>-3.4683502613687294</v>
      </c>
      <c r="F191" s="28">
        <v>-3.4683502613687294</v>
      </c>
      <c r="G191" s="28">
        <v>-4.9473196468983769</v>
      </c>
      <c r="H191" s="28">
        <v>-1.9892977105371141</v>
      </c>
      <c r="I191" s="28">
        <v>-1.9390019653363757</v>
      </c>
      <c r="J191" s="28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1.2907504385717641</v>
      </c>
      <c r="R191" s="29">
        <v>8.7814321459954208</v>
      </c>
      <c r="S191" s="29">
        <v>11.672997619122231</v>
      </c>
      <c r="T191" s="29">
        <v>8.4775003959565502</v>
      </c>
      <c r="U191" s="29">
        <v>0</v>
      </c>
      <c r="V191" s="29">
        <v>-7.6469310165582947</v>
      </c>
      <c r="W191" s="30">
        <v>0</v>
      </c>
      <c r="X191" s="30">
        <v>0</v>
      </c>
      <c r="Y191" s="30">
        <v>0</v>
      </c>
      <c r="Z191" s="30">
        <v>-2.9821648147385376</v>
      </c>
      <c r="AA191" s="30">
        <v>0</v>
      </c>
      <c r="AB191" s="30">
        <v>0</v>
      </c>
      <c r="AC191" s="30">
        <v>5.9356349924686453</v>
      </c>
      <c r="AD191" s="30">
        <v>0</v>
      </c>
      <c r="AE191" s="30">
        <v>0</v>
      </c>
      <c r="AF191" s="30">
        <v>0</v>
      </c>
      <c r="AG191" s="30">
        <v>0</v>
      </c>
      <c r="AH191" s="30">
        <v>0</v>
      </c>
      <c r="AI191" s="30">
        <v>0</v>
      </c>
      <c r="AJ191" s="30">
        <v>-5.8011638304591253</v>
      </c>
      <c r="AK191" s="30">
        <v>0</v>
      </c>
      <c r="AL191" s="30">
        <v>0</v>
      </c>
      <c r="AM191" s="30">
        <v>0</v>
      </c>
      <c r="AN191" s="30">
        <v>-0.48509978992206215</v>
      </c>
      <c r="AO191" s="30">
        <v>0</v>
      </c>
      <c r="AP191" s="30">
        <v>0</v>
      </c>
      <c r="AQ191" s="30">
        <v>-1.7161286985742952</v>
      </c>
      <c r="AR191" s="30">
        <v>-5.2521449215214506</v>
      </c>
      <c r="AS191" s="30">
        <v>0</v>
      </c>
      <c r="AT191" s="30">
        <v>0</v>
      </c>
      <c r="AU191" s="30">
        <v>0</v>
      </c>
      <c r="AV191" s="30">
        <v>0</v>
      </c>
      <c r="AW191" s="30">
        <v>0</v>
      </c>
      <c r="AX191" s="30">
        <v>0</v>
      </c>
      <c r="AY191" s="30">
        <v>0</v>
      </c>
      <c r="AZ191" s="30">
        <v>0</v>
      </c>
      <c r="BA191" s="30">
        <v>0</v>
      </c>
      <c r="BB191" s="30">
        <v>0</v>
      </c>
      <c r="BC191" s="30">
        <v>36.215243999999998</v>
      </c>
      <c r="BD191" s="30">
        <v>4.3627380000000002</v>
      </c>
      <c r="BE191" s="30">
        <v>9.0542320000000007</v>
      </c>
      <c r="BF191" s="30">
        <v>4.2008045344831064</v>
      </c>
      <c r="BG191" s="30">
        <v>0</v>
      </c>
      <c r="BH191" s="30">
        <v>0</v>
      </c>
      <c r="BI191" s="30">
        <v>0</v>
      </c>
      <c r="BJ191" s="30">
        <v>0</v>
      </c>
      <c r="BK191" s="30">
        <v>0</v>
      </c>
      <c r="BL191" s="30">
        <v>4.6803710000000001</v>
      </c>
      <c r="BM191" s="30">
        <v>0</v>
      </c>
      <c r="BN191" s="30">
        <v>0</v>
      </c>
      <c r="BO191" s="30">
        <v>0</v>
      </c>
      <c r="BP191" s="24">
        <f>IFERROR(MAX(D191:BO191),"")</f>
        <v>36.215243999999998</v>
      </c>
      <c r="BQ191" s="24">
        <f>IFERROR(MIN(D191:BO191),"")</f>
        <v>-7.6469310165582947</v>
      </c>
      <c r="BR191" s="24">
        <f t="shared" si="24"/>
        <v>0.77450624972827364</v>
      </c>
      <c r="BT191" s="32"/>
      <c r="BU191" s="5"/>
      <c r="BV191" s="5"/>
      <c r="BW191" s="5"/>
      <c r="BX191" s="5"/>
      <c r="BY191" s="5"/>
      <c r="BZ191" s="5"/>
    </row>
    <row r="192" spans="1:78" ht="22.5" x14ac:dyDescent="0.65">
      <c r="A192" s="25"/>
      <c r="B192" s="146" t="s">
        <v>84</v>
      </c>
      <c r="C192" s="27" t="s">
        <v>127</v>
      </c>
      <c r="D192" s="28">
        <v>0</v>
      </c>
      <c r="E192" s="28">
        <v>1.2641583241745733</v>
      </c>
      <c r="F192" s="28">
        <v>0</v>
      </c>
      <c r="G192" s="28">
        <v>0</v>
      </c>
      <c r="H192" s="28">
        <v>-15.334893035941281</v>
      </c>
      <c r="I192" s="28">
        <v>7.1057659832138462</v>
      </c>
      <c r="J192" s="28">
        <v>0</v>
      </c>
      <c r="K192" s="29">
        <v>0</v>
      </c>
      <c r="L192" s="29">
        <v>16.327342534029722</v>
      </c>
      <c r="M192" s="29">
        <v>-1.5795578457679094</v>
      </c>
      <c r="N192" s="29">
        <v>-1.4893244509975958</v>
      </c>
      <c r="O192" s="29">
        <v>-1.4893244509975958</v>
      </c>
      <c r="P192" s="29">
        <v>-1.9164622166983016</v>
      </c>
      <c r="Q192" s="29">
        <v>0</v>
      </c>
      <c r="R192" s="29">
        <v>0</v>
      </c>
      <c r="S192" s="29">
        <v>1.2920945907819652</v>
      </c>
      <c r="T192" s="29">
        <v>-1.1698666107192688</v>
      </c>
      <c r="U192" s="29">
        <v>8.8165226149008458</v>
      </c>
      <c r="V192" s="29">
        <v>7.2720997329738122</v>
      </c>
      <c r="W192" s="30">
        <v>0</v>
      </c>
      <c r="X192" s="30">
        <v>-1.0575907036203263</v>
      </c>
      <c r="Y192" s="30">
        <v>0</v>
      </c>
      <c r="Z192" s="30">
        <v>-1.4910824073692688</v>
      </c>
      <c r="AA192" s="30">
        <v>6.9341950269217287</v>
      </c>
      <c r="AB192" s="30">
        <v>6.326046636126442</v>
      </c>
      <c r="AC192" s="30">
        <v>-1.6028972308711271</v>
      </c>
      <c r="AD192" s="30">
        <v>0</v>
      </c>
      <c r="AE192" s="30">
        <v>-12.576485150612555</v>
      </c>
      <c r="AF192" s="30">
        <v>0</v>
      </c>
      <c r="AG192" s="30">
        <v>0</v>
      </c>
      <c r="AH192" s="30">
        <v>0</v>
      </c>
      <c r="AI192" s="30">
        <v>1.5056655088933393</v>
      </c>
      <c r="AJ192" s="30">
        <v>1.314977649229508</v>
      </c>
      <c r="AK192" s="30">
        <v>0</v>
      </c>
      <c r="AL192" s="30">
        <v>0</v>
      </c>
      <c r="AM192" s="30">
        <v>0</v>
      </c>
      <c r="AN192" s="30">
        <v>-9.7054367241541165E-2</v>
      </c>
      <c r="AO192" s="30">
        <v>0</v>
      </c>
      <c r="AP192" s="30">
        <v>0</v>
      </c>
      <c r="AQ192" s="30">
        <v>0</v>
      </c>
      <c r="AR192" s="30">
        <v>-5.2521449215214506</v>
      </c>
      <c r="AS192" s="30">
        <v>0</v>
      </c>
      <c r="AT192" s="30">
        <v>0</v>
      </c>
      <c r="AU192" s="30">
        <v>0</v>
      </c>
      <c r="AV192" s="30">
        <v>0</v>
      </c>
      <c r="AW192" s="30">
        <v>4.3915610005852486</v>
      </c>
      <c r="AX192" s="30">
        <v>0</v>
      </c>
      <c r="AY192" s="30">
        <v>0</v>
      </c>
      <c r="AZ192" s="30">
        <v>0</v>
      </c>
      <c r="BA192" s="30">
        <v>0</v>
      </c>
      <c r="BB192" s="30">
        <v>0</v>
      </c>
      <c r="BC192" s="30">
        <v>0</v>
      </c>
      <c r="BD192" s="30">
        <v>0</v>
      </c>
      <c r="BE192" s="30">
        <v>0</v>
      </c>
      <c r="BF192" s="30">
        <v>0</v>
      </c>
      <c r="BG192" s="30">
        <v>0</v>
      </c>
      <c r="BH192" s="30">
        <v>0</v>
      </c>
      <c r="BI192" s="30">
        <v>0</v>
      </c>
      <c r="BJ192" s="30">
        <v>0</v>
      </c>
      <c r="BK192" s="30">
        <v>0</v>
      </c>
      <c r="BL192" s="30">
        <v>0</v>
      </c>
      <c r="BM192" s="30">
        <v>0</v>
      </c>
      <c r="BN192" s="30">
        <v>0</v>
      </c>
      <c r="BO192" s="30">
        <v>0</v>
      </c>
      <c r="BP192" s="24">
        <f>IFERROR(MAX(D192:BO192),"")</f>
        <v>16.327342534029722</v>
      </c>
      <c r="BQ192" s="24">
        <f>IFERROR(MIN(D192:BO192),"")</f>
        <v>-15.334893035941281</v>
      </c>
      <c r="BR192" s="24">
        <f t="shared" si="24"/>
        <v>0.27333978452301266</v>
      </c>
      <c r="BT192" s="32"/>
      <c r="BU192" s="5"/>
      <c r="BV192" s="5"/>
      <c r="BW192" s="5"/>
      <c r="BX192" s="5"/>
      <c r="BY192" s="5"/>
      <c r="BZ192" s="5"/>
    </row>
    <row r="193" spans="1:78" ht="22.5" x14ac:dyDescent="0.65">
      <c r="A193" s="25"/>
      <c r="B193" s="146"/>
      <c r="C193" s="27" t="s">
        <v>85</v>
      </c>
      <c r="D193" s="28">
        <v>-1.9390019653363759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9">
        <v>0</v>
      </c>
      <c r="L193" s="29">
        <v>0</v>
      </c>
      <c r="M193" s="29">
        <v>-1.8032190645909199</v>
      </c>
      <c r="N193" s="29">
        <v>0</v>
      </c>
      <c r="O193" s="29">
        <v>0</v>
      </c>
      <c r="P193" s="29">
        <v>0</v>
      </c>
      <c r="Q193" s="29">
        <v>0</v>
      </c>
      <c r="R193" s="29">
        <v>0</v>
      </c>
      <c r="S193" s="29">
        <v>1.2920945907819652</v>
      </c>
      <c r="T193" s="29">
        <v>2.5311163894522504</v>
      </c>
      <c r="U193" s="29">
        <v>8.8165226149008458</v>
      </c>
      <c r="V193" s="29">
        <v>0</v>
      </c>
      <c r="W193" s="30">
        <v>0</v>
      </c>
      <c r="X193" s="30">
        <v>8.7441573623976403</v>
      </c>
      <c r="Y193" s="30">
        <v>0</v>
      </c>
      <c r="Z193" s="30">
        <v>1.4910824073692688</v>
      </c>
      <c r="AA193" s="30">
        <v>9.8760117094108981</v>
      </c>
      <c r="AB193" s="30">
        <v>0</v>
      </c>
      <c r="AC193" s="30">
        <v>4.3327377615975182</v>
      </c>
      <c r="AD193" s="30">
        <v>0</v>
      </c>
      <c r="AE193" s="30">
        <v>0</v>
      </c>
      <c r="AF193" s="30">
        <v>0</v>
      </c>
      <c r="AG193" s="30">
        <v>0</v>
      </c>
      <c r="AH193" s="30">
        <v>0</v>
      </c>
      <c r="AI193" s="30">
        <v>1.5056655088933393</v>
      </c>
      <c r="AJ193" s="30">
        <v>-4.4861861812296171</v>
      </c>
      <c r="AK193" s="30">
        <v>-1.8876023773783055</v>
      </c>
      <c r="AL193" s="30">
        <v>0</v>
      </c>
      <c r="AM193" s="30">
        <v>0</v>
      </c>
      <c r="AN193" s="30">
        <v>0</v>
      </c>
      <c r="AO193" s="30">
        <v>0</v>
      </c>
      <c r="AP193" s="30">
        <v>-2.0020409744541832</v>
      </c>
      <c r="AQ193" s="30">
        <v>-1.9895071351641811</v>
      </c>
      <c r="AR193" s="30">
        <v>-5.708110932841171</v>
      </c>
      <c r="AS193" s="30">
        <v>0</v>
      </c>
      <c r="AT193" s="30">
        <v>0</v>
      </c>
      <c r="AU193" s="30">
        <v>0</v>
      </c>
      <c r="AV193" s="30">
        <v>0</v>
      </c>
      <c r="AW193" s="30">
        <v>0</v>
      </c>
      <c r="AX193" s="30">
        <v>0</v>
      </c>
      <c r="AY193" s="30">
        <v>0</v>
      </c>
      <c r="AZ193" s="30">
        <v>-1.6801360000000001</v>
      </c>
      <c r="BA193" s="30">
        <v>0</v>
      </c>
      <c r="BB193" s="30">
        <v>0</v>
      </c>
      <c r="BC193" s="30">
        <v>-2.0021900000000001</v>
      </c>
      <c r="BD193" s="30">
        <v>0</v>
      </c>
      <c r="BE193" s="30">
        <v>0</v>
      </c>
      <c r="BF193" s="30">
        <v>0</v>
      </c>
      <c r="BG193" s="30">
        <v>-17.232495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24">
        <f>IFERROR(MAX(D193:BO193),"")</f>
        <v>9.8760117094108981</v>
      </c>
      <c r="BQ193" s="24">
        <f>IFERROR(MIN(D193:BO193),"")</f>
        <v>-17.232495</v>
      </c>
      <c r="BR193" s="24">
        <f t="shared" si="24"/>
        <v>-3.3454707596734828E-2</v>
      </c>
      <c r="BT193" s="32"/>
      <c r="BU193" s="5"/>
      <c r="BV193" s="5"/>
      <c r="BW193" s="5"/>
      <c r="BX193" s="5"/>
      <c r="BY193" s="5"/>
      <c r="BZ193" s="5"/>
    </row>
    <row r="194" spans="1:78" ht="22.5" x14ac:dyDescent="0.65">
      <c r="A194" s="25"/>
      <c r="B194" s="146"/>
      <c r="C194" s="27" t="s">
        <v>130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2.3550160611872184</v>
      </c>
      <c r="K194" s="29">
        <v>1.2641583241745733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1.2920945907819652</v>
      </c>
      <c r="T194" s="29">
        <v>5.1080997579262535</v>
      </c>
      <c r="U194" s="29">
        <v>-8.8165226149008458</v>
      </c>
      <c r="V194" s="29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4.3327377615975182</v>
      </c>
      <c r="AD194" s="30">
        <v>0</v>
      </c>
      <c r="AE194" s="30">
        <v>0</v>
      </c>
      <c r="AF194" s="30">
        <v>0</v>
      </c>
      <c r="AG194" s="30">
        <v>0</v>
      </c>
      <c r="AH194" s="30">
        <v>0</v>
      </c>
      <c r="AI194" s="30">
        <v>0</v>
      </c>
      <c r="AJ194" s="30">
        <v>0</v>
      </c>
      <c r="AK194" s="30">
        <v>0</v>
      </c>
      <c r="AL194" s="30">
        <v>0</v>
      </c>
      <c r="AM194" s="30">
        <v>0</v>
      </c>
      <c r="AN194" s="30">
        <v>0</v>
      </c>
      <c r="AO194" s="30">
        <v>0</v>
      </c>
      <c r="AP194" s="30">
        <v>0</v>
      </c>
      <c r="AQ194" s="30">
        <v>0</v>
      </c>
      <c r="AR194" s="30">
        <v>10.504289843042901</v>
      </c>
      <c r="AS194" s="30">
        <v>0</v>
      </c>
      <c r="AT194" s="30">
        <v>0</v>
      </c>
      <c r="AU194" s="30">
        <v>0</v>
      </c>
      <c r="AV194" s="30">
        <v>0</v>
      </c>
      <c r="AW194" s="30">
        <v>0</v>
      </c>
      <c r="AX194" s="30">
        <v>0</v>
      </c>
      <c r="AY194" s="30">
        <v>0</v>
      </c>
      <c r="AZ194" s="30">
        <v>0</v>
      </c>
      <c r="BA194" s="30">
        <v>0</v>
      </c>
      <c r="BB194" s="30">
        <v>0</v>
      </c>
      <c r="BC194" s="30">
        <v>0</v>
      </c>
      <c r="BD194" s="30">
        <v>0</v>
      </c>
      <c r="BE194" s="30">
        <v>0</v>
      </c>
      <c r="BF194" s="30">
        <v>0</v>
      </c>
      <c r="BG194" s="30">
        <v>0</v>
      </c>
      <c r="BH194" s="30">
        <v>0</v>
      </c>
      <c r="BI194" s="30">
        <v>0</v>
      </c>
      <c r="BJ194" s="30">
        <v>0</v>
      </c>
      <c r="BK194" s="30">
        <v>0</v>
      </c>
      <c r="BL194" s="30">
        <v>0</v>
      </c>
      <c r="BM194" s="30">
        <v>0</v>
      </c>
      <c r="BN194" s="30">
        <v>0</v>
      </c>
      <c r="BO194" s="30">
        <v>0</v>
      </c>
      <c r="BP194" s="24">
        <f>IFERROR(MAX(D194:BO194),"")</f>
        <v>10.504289843042901</v>
      </c>
      <c r="BQ194" s="24">
        <f>IFERROR(MIN(D194:BO194),"")</f>
        <v>-8.8165226149008458</v>
      </c>
      <c r="BR194" s="24">
        <f t="shared" si="24"/>
        <v>0.25062302693452476</v>
      </c>
      <c r="BT194" s="32"/>
      <c r="BU194" s="5"/>
      <c r="BV194" s="5"/>
      <c r="BW194" s="5"/>
      <c r="BX194" s="5"/>
      <c r="BY194" s="5"/>
      <c r="BZ194" s="5"/>
    </row>
    <row r="195" spans="1:78" ht="22.5" x14ac:dyDescent="0.65">
      <c r="A195" s="25"/>
      <c r="B195" s="103"/>
      <c r="C195" s="92" t="s">
        <v>79</v>
      </c>
      <c r="D195" s="28">
        <v>0</v>
      </c>
      <c r="E195" s="28">
        <v>0</v>
      </c>
      <c r="F195" s="28">
        <v>0</v>
      </c>
      <c r="G195" s="28">
        <v>0</v>
      </c>
      <c r="H195" s="28">
        <v>-12.111169323799569</v>
      </c>
      <c r="I195" s="28">
        <v>0</v>
      </c>
      <c r="J195" s="28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v>0</v>
      </c>
      <c r="R195" s="29">
        <v>0.98055345881248968</v>
      </c>
      <c r="S195" s="29">
        <v>0</v>
      </c>
      <c r="T195" s="29">
        <v>0</v>
      </c>
      <c r="U195" s="29">
        <v>0</v>
      </c>
      <c r="V195" s="29">
        <v>0</v>
      </c>
      <c r="W195" s="30">
        <v>0</v>
      </c>
      <c r="X195" s="30">
        <v>0</v>
      </c>
      <c r="Y195" s="30">
        <v>0</v>
      </c>
      <c r="Z195" s="30">
        <v>0</v>
      </c>
      <c r="AA195" s="30">
        <v>0</v>
      </c>
      <c r="AB195" s="30">
        <v>0</v>
      </c>
      <c r="AC195" s="30">
        <v>0</v>
      </c>
      <c r="AD195" s="30">
        <v>0</v>
      </c>
      <c r="AE195" s="30">
        <v>0</v>
      </c>
      <c r="AF195" s="30">
        <v>0</v>
      </c>
      <c r="AG195" s="30">
        <v>0</v>
      </c>
      <c r="AH195" s="30">
        <v>0</v>
      </c>
      <c r="AI195" s="30">
        <v>0</v>
      </c>
      <c r="AJ195" s="30">
        <v>2.629955298459016</v>
      </c>
      <c r="AK195" s="30">
        <v>0</v>
      </c>
      <c r="AL195" s="30">
        <v>0</v>
      </c>
      <c r="AM195" s="30">
        <v>0</v>
      </c>
      <c r="AN195" s="30">
        <v>0</v>
      </c>
      <c r="AO195" s="30">
        <v>0</v>
      </c>
      <c r="AP195" s="30">
        <v>0</v>
      </c>
      <c r="AQ195" s="30">
        <v>0</v>
      </c>
      <c r="AR195" s="30">
        <v>0</v>
      </c>
      <c r="AS195" s="30">
        <v>0</v>
      </c>
      <c r="AT195" s="30">
        <v>0</v>
      </c>
      <c r="AU195" s="30">
        <v>0</v>
      </c>
      <c r="AV195" s="30">
        <v>0</v>
      </c>
      <c r="AW195" s="30">
        <v>0</v>
      </c>
      <c r="AX195" s="30">
        <v>0</v>
      </c>
      <c r="AY195" s="30">
        <v>0</v>
      </c>
      <c r="AZ195" s="30">
        <v>0</v>
      </c>
      <c r="BA195" s="30">
        <v>0</v>
      </c>
      <c r="BB195" s="30">
        <v>-4.5345180000000003</v>
      </c>
      <c r="BC195" s="30">
        <v>0</v>
      </c>
      <c r="BD195" s="30">
        <v>0</v>
      </c>
      <c r="BE195" s="30">
        <v>0</v>
      </c>
      <c r="BF195" s="30">
        <v>0</v>
      </c>
      <c r="BG195" s="30">
        <v>0</v>
      </c>
      <c r="BH195" s="30">
        <v>0</v>
      </c>
      <c r="BI195" s="30">
        <v>1.55785</v>
      </c>
      <c r="BJ195" s="30">
        <v>0</v>
      </c>
      <c r="BK195" s="30">
        <v>0</v>
      </c>
      <c r="BL195" s="30">
        <v>0</v>
      </c>
      <c r="BM195" s="30">
        <v>0</v>
      </c>
      <c r="BN195" s="30">
        <v>0</v>
      </c>
      <c r="BO195" s="30">
        <v>0</v>
      </c>
      <c r="BP195" s="24">
        <f>IFERROR(MAX(D195:BO195),"")</f>
        <v>2.629955298459016</v>
      </c>
      <c r="BQ195" s="24">
        <f>IFERROR(MIN(D195:BO195),"")</f>
        <v>-12.111169323799569</v>
      </c>
      <c r="BR195" s="24">
        <f t="shared" si="24"/>
        <v>-0.17933325885200099</v>
      </c>
      <c r="BT195" s="32"/>
      <c r="BU195" s="5"/>
      <c r="BV195" s="5"/>
      <c r="BW195" s="5"/>
      <c r="BX195" s="5"/>
      <c r="BY195" s="5"/>
      <c r="BZ195" s="5"/>
    </row>
    <row r="196" spans="1:78" ht="22.5" x14ac:dyDescent="0.65">
      <c r="A196" s="25"/>
      <c r="B196" s="47"/>
      <c r="C196" s="71" t="s">
        <v>114</v>
      </c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 t="s">
        <v>189</v>
      </c>
      <c r="BA196" s="74"/>
      <c r="BB196" s="74" t="s">
        <v>189</v>
      </c>
      <c r="BC196" s="74" t="s">
        <v>189</v>
      </c>
      <c r="BD196" s="74"/>
      <c r="BE196" s="74"/>
      <c r="BF196" s="74"/>
      <c r="BG196" s="74" t="s">
        <v>189</v>
      </c>
      <c r="BH196" s="74" t="s">
        <v>189</v>
      </c>
      <c r="BI196" s="74" t="s">
        <v>189</v>
      </c>
      <c r="BJ196" s="74" t="s">
        <v>189</v>
      </c>
      <c r="BK196" s="74" t="s">
        <v>189</v>
      </c>
      <c r="BL196" s="74" t="s">
        <v>189</v>
      </c>
      <c r="BM196" s="74" t="s">
        <v>189</v>
      </c>
      <c r="BN196" s="74" t="s">
        <v>189</v>
      </c>
      <c r="BO196" s="74" t="s">
        <v>189</v>
      </c>
      <c r="BP196" s="24"/>
      <c r="BQ196" s="24"/>
      <c r="BR196" s="24" t="str">
        <f t="shared" si="24"/>
        <v/>
      </c>
      <c r="BT196" s="32"/>
      <c r="BU196" s="5"/>
      <c r="BV196" s="5"/>
      <c r="BW196" s="5"/>
      <c r="BX196" s="5"/>
      <c r="BY196" s="5"/>
      <c r="BZ196" s="5"/>
    </row>
    <row r="197" spans="1:78" ht="22.5" x14ac:dyDescent="0.65">
      <c r="A197" s="25"/>
      <c r="B197" s="146" t="s">
        <v>81</v>
      </c>
      <c r="C197" s="27" t="s">
        <v>82</v>
      </c>
      <c r="D197" s="28"/>
      <c r="E197" s="28"/>
      <c r="F197" s="28"/>
      <c r="G197" s="28"/>
      <c r="H197" s="28"/>
      <c r="I197" s="28"/>
      <c r="J197" s="28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30"/>
      <c r="X197" s="30"/>
      <c r="Y197" s="30"/>
      <c r="Z197" s="30"/>
      <c r="AA197" s="30"/>
      <c r="AB197" s="30"/>
      <c r="AC197" s="30"/>
      <c r="AD197" s="30"/>
      <c r="AE197" s="30">
        <v>-1.4623345764131175</v>
      </c>
      <c r="AF197" s="30">
        <v>-15.532686904522818</v>
      </c>
      <c r="AG197" s="30">
        <v>11.555376782565798</v>
      </c>
      <c r="AH197" s="30">
        <v>13.090412644012153</v>
      </c>
      <c r="AI197" s="30">
        <v>0</v>
      </c>
      <c r="AJ197" s="30">
        <v>13.577578374693417</v>
      </c>
      <c r="AK197" s="30">
        <v>18.590349064115451</v>
      </c>
      <c r="AL197" s="30">
        <v>18.587547611500206</v>
      </c>
      <c r="AM197" s="30">
        <v>12.278400926922684</v>
      </c>
      <c r="AN197" s="30">
        <v>12.438955825341866</v>
      </c>
      <c r="AO197" s="30">
        <v>13.064001081739539</v>
      </c>
      <c r="AP197" s="30">
        <v>14.304485704856807</v>
      </c>
      <c r="AQ197" s="30">
        <v>16.998664393083551</v>
      </c>
      <c r="AR197" s="30">
        <v>15.425373871488945</v>
      </c>
      <c r="AS197" s="30">
        <v>5.8962027453370327</v>
      </c>
      <c r="AT197" s="30">
        <v>-0.2310463362865911</v>
      </c>
      <c r="AU197" s="30">
        <v>3.2135553356508386</v>
      </c>
      <c r="AV197" s="30">
        <v>-9.030457901513687</v>
      </c>
      <c r="AW197" s="30">
        <v>-18.665535497641592</v>
      </c>
      <c r="AX197" s="30">
        <v>-14.492747064200779</v>
      </c>
      <c r="AY197" s="30">
        <v>2.6991197906569013</v>
      </c>
      <c r="AZ197" s="30">
        <v>5.2699910000000001</v>
      </c>
      <c r="BA197" s="30">
        <v>0</v>
      </c>
      <c r="BB197" s="30">
        <v>0</v>
      </c>
      <c r="BC197" s="30">
        <v>16.713218999999999</v>
      </c>
      <c r="BD197" s="30">
        <v>0</v>
      </c>
      <c r="BE197" s="30">
        <v>15.106255000000001</v>
      </c>
      <c r="BF197" s="30">
        <v>0</v>
      </c>
      <c r="BG197" s="30">
        <v>0</v>
      </c>
      <c r="BH197" s="30">
        <v>9.9354750000000003</v>
      </c>
      <c r="BI197" s="30">
        <v>0</v>
      </c>
      <c r="BJ197" s="30">
        <v>2.2563780000000002</v>
      </c>
      <c r="BK197" s="30">
        <v>7.0034599999999996</v>
      </c>
      <c r="BL197" s="30">
        <v>5.7297690000000001</v>
      </c>
      <c r="BM197" s="30">
        <v>8.6144660000000002</v>
      </c>
      <c r="BN197" s="30">
        <v>5.8615079999999997</v>
      </c>
      <c r="BO197" s="30">
        <v>-6.10276</v>
      </c>
      <c r="BP197" s="24">
        <f t="shared" ref="BP197:BP206" si="35">IFERROR(MAX(D197:BO197),"")</f>
        <v>18.590349064115451</v>
      </c>
      <c r="BQ197" s="24">
        <f t="shared" ref="BQ197:BQ206" si="36">IFERROR(MIN(D197:BO197),"")</f>
        <v>-18.665535497641592</v>
      </c>
      <c r="BR197" s="24">
        <f t="shared" ref="BR197:BR260" si="37">IFERROR(AVERAGE(D197:BO197),"")</f>
        <v>4.937648023550989</v>
      </c>
      <c r="BT197" s="32"/>
      <c r="BU197" s="5"/>
      <c r="BV197" s="5"/>
      <c r="BW197" s="5"/>
      <c r="BX197" s="5"/>
      <c r="BY197" s="5"/>
      <c r="BZ197" s="5"/>
    </row>
    <row r="198" spans="1:78" ht="22.5" x14ac:dyDescent="0.65">
      <c r="A198" s="25"/>
      <c r="B198" s="146"/>
      <c r="C198" s="27" t="s">
        <v>83</v>
      </c>
      <c r="D198" s="28"/>
      <c r="E198" s="28"/>
      <c r="F198" s="28"/>
      <c r="G198" s="28"/>
      <c r="H198" s="28"/>
      <c r="I198" s="28"/>
      <c r="J198" s="28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30"/>
      <c r="X198" s="30"/>
      <c r="Y198" s="30"/>
      <c r="Z198" s="30"/>
      <c r="AA198" s="30"/>
      <c r="AB198" s="30"/>
      <c r="AC198" s="30"/>
      <c r="AD198" s="30"/>
      <c r="AE198" s="30">
        <v>-1.4847969120816784</v>
      </c>
      <c r="AF198" s="30">
        <v>-15.532686904522818</v>
      </c>
      <c r="AG198" s="30">
        <v>-16.640818099974332</v>
      </c>
      <c r="AH198" s="30">
        <v>0.66884278545038423</v>
      </c>
      <c r="AI198" s="30">
        <v>-18.96125922606992</v>
      </c>
      <c r="AJ198" s="30">
        <v>0</v>
      </c>
      <c r="AK198" s="30">
        <v>0</v>
      </c>
      <c r="AL198" s="30">
        <v>2.8014526152462362E-3</v>
      </c>
      <c r="AM198" s="30">
        <v>-1.751720939401248E-3</v>
      </c>
      <c r="AN198" s="30">
        <v>-1.3805508124662461E-3</v>
      </c>
      <c r="AO198" s="30">
        <v>-5.3909646903094774</v>
      </c>
      <c r="AP198" s="30">
        <v>8.1695628796154232</v>
      </c>
      <c r="AQ198" s="30">
        <v>16.998664393083551</v>
      </c>
      <c r="AR198" s="30">
        <v>-1.1261921748074242</v>
      </c>
      <c r="AS198" s="30">
        <v>-16.465209680810393</v>
      </c>
      <c r="AT198" s="30">
        <v>-15.880998916187901</v>
      </c>
      <c r="AU198" s="30">
        <v>-0.95758930557527255</v>
      </c>
      <c r="AV198" s="30">
        <v>-1.8761141317414012</v>
      </c>
      <c r="AW198" s="30">
        <v>-19.727435127013727</v>
      </c>
      <c r="AX198" s="30">
        <v>-19.609377360649916</v>
      </c>
      <c r="AY198" s="30">
        <v>-18.379380964073079</v>
      </c>
      <c r="AZ198" s="30">
        <v>3.9037320000000002</v>
      </c>
      <c r="BA198" s="30">
        <v>-15.474138000000009</v>
      </c>
      <c r="BB198" s="30">
        <v>-19.618241000000001</v>
      </c>
      <c r="BC198" s="30">
        <v>-7.5089350000000001</v>
      </c>
      <c r="BD198" s="30">
        <v>-13.64349</v>
      </c>
      <c r="BE198" s="30">
        <v>-29.382791999999998</v>
      </c>
      <c r="BF198" s="30">
        <v>-16.485983334964875</v>
      </c>
      <c r="BG198" s="30">
        <v>0</v>
      </c>
      <c r="BH198" s="30">
        <v>-5.9387699999999999</v>
      </c>
      <c r="BI198" s="30">
        <v>3.9244430000000001</v>
      </c>
      <c r="BJ198" s="30">
        <v>-2.4451079999999998</v>
      </c>
      <c r="BK198" s="30">
        <v>0</v>
      </c>
      <c r="BL198" s="30">
        <v>-11.811211</v>
      </c>
      <c r="BM198" s="30">
        <v>-2.8112490000000001</v>
      </c>
      <c r="BN198" s="30">
        <v>5.8615079999999997</v>
      </c>
      <c r="BO198" s="30">
        <v>-12.20552</v>
      </c>
      <c r="BP198" s="24">
        <f t="shared" si="35"/>
        <v>16.998664393083551</v>
      </c>
      <c r="BQ198" s="24">
        <f t="shared" si="36"/>
        <v>-29.382791999999998</v>
      </c>
      <c r="BR198" s="24">
        <f t="shared" si="37"/>
        <v>-6.7522118537775535</v>
      </c>
      <c r="BT198" s="32"/>
      <c r="BU198" s="5"/>
      <c r="BV198" s="5"/>
      <c r="BW198" s="5"/>
      <c r="BX198" s="5"/>
      <c r="BY198" s="5"/>
      <c r="BZ198" s="5"/>
    </row>
    <row r="199" spans="1:78" ht="22.5" x14ac:dyDescent="0.65">
      <c r="A199" s="25"/>
      <c r="B199" s="146" t="s">
        <v>84</v>
      </c>
      <c r="C199" s="27" t="s">
        <v>78</v>
      </c>
      <c r="D199" s="28"/>
      <c r="E199" s="28"/>
      <c r="F199" s="28"/>
      <c r="G199" s="28"/>
      <c r="H199" s="28"/>
      <c r="I199" s="28"/>
      <c r="J199" s="28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30"/>
      <c r="X199" s="30"/>
      <c r="Y199" s="30"/>
      <c r="Z199" s="30"/>
      <c r="AA199" s="30"/>
      <c r="AB199" s="30"/>
      <c r="AC199" s="30"/>
      <c r="AD199" s="30"/>
      <c r="AE199" s="30">
        <v>-1.1630739260063525</v>
      </c>
      <c r="AF199" s="30">
        <v>-22.466515806516711</v>
      </c>
      <c r="AG199" s="30">
        <v>-16.640818099974332</v>
      </c>
      <c r="AH199" s="30">
        <v>-0.8113954155276677</v>
      </c>
      <c r="AI199" s="30">
        <v>-22.590673989166273</v>
      </c>
      <c r="AJ199" s="30">
        <v>3.0050765465501676</v>
      </c>
      <c r="AK199" s="30">
        <v>2.8014526152462362E-3</v>
      </c>
      <c r="AL199" s="30">
        <v>2.8014526152462362E-3</v>
      </c>
      <c r="AM199" s="30">
        <v>0</v>
      </c>
      <c r="AN199" s="30">
        <v>0</v>
      </c>
      <c r="AO199" s="30">
        <v>13.922544005868668</v>
      </c>
      <c r="AP199" s="30">
        <v>15.723055300927559</v>
      </c>
      <c r="AQ199" s="30">
        <v>12.054028461448887</v>
      </c>
      <c r="AR199" s="30">
        <v>-1.9042903391514514</v>
      </c>
      <c r="AS199" s="30">
        <v>1.6753509783748679</v>
      </c>
      <c r="AT199" s="30">
        <v>1.6461661678937769</v>
      </c>
      <c r="AU199" s="30">
        <v>-0.12894785143582688</v>
      </c>
      <c r="AV199" s="30">
        <v>1.3763506431253494</v>
      </c>
      <c r="AW199" s="30">
        <v>-10.404923314179447</v>
      </c>
      <c r="AX199" s="30">
        <v>7.5208975285555235</v>
      </c>
      <c r="AY199" s="30">
        <v>-12.653948291575537</v>
      </c>
      <c r="AZ199" s="30">
        <v>-3.9037320000000002</v>
      </c>
      <c r="BA199" s="30">
        <v>-5.4867150000000029</v>
      </c>
      <c r="BB199" s="30">
        <v>-9.0852229999999992</v>
      </c>
      <c r="BC199" s="30">
        <v>-7.5039870000000004</v>
      </c>
      <c r="BD199" s="30">
        <v>4.4052610000000003</v>
      </c>
      <c r="BE199" s="30">
        <v>-4.1913210000000003</v>
      </c>
      <c r="BF199" s="30">
        <v>0</v>
      </c>
      <c r="BG199" s="30">
        <v>5.3130790000000001</v>
      </c>
      <c r="BH199" s="30">
        <v>0</v>
      </c>
      <c r="BI199" s="30">
        <v>0</v>
      </c>
      <c r="BJ199" s="30">
        <v>2.5927519999999999</v>
      </c>
      <c r="BK199" s="30">
        <v>0</v>
      </c>
      <c r="BL199" s="30">
        <v>0</v>
      </c>
      <c r="BM199" s="30">
        <v>0</v>
      </c>
      <c r="BN199" s="30">
        <v>-5.8615079999999997</v>
      </c>
      <c r="BO199" s="30">
        <v>-12.20552</v>
      </c>
      <c r="BP199" s="24">
        <f t="shared" si="35"/>
        <v>15.723055300927559</v>
      </c>
      <c r="BQ199" s="24">
        <f t="shared" si="36"/>
        <v>-22.590673989166273</v>
      </c>
      <c r="BR199" s="24">
        <f t="shared" si="37"/>
        <v>-1.8314169863664411</v>
      </c>
      <c r="BT199" s="32"/>
      <c r="BU199" s="5"/>
      <c r="BV199" s="5"/>
      <c r="BW199" s="5"/>
      <c r="BX199" s="5"/>
      <c r="BY199" s="5"/>
      <c r="BZ199" s="5"/>
    </row>
    <row r="200" spans="1:78" ht="22.5" x14ac:dyDescent="0.65">
      <c r="A200" s="25"/>
      <c r="B200" s="146"/>
      <c r="C200" s="27" t="s">
        <v>127</v>
      </c>
      <c r="D200" s="28"/>
      <c r="E200" s="28"/>
      <c r="F200" s="28"/>
      <c r="G200" s="28"/>
      <c r="H200" s="28"/>
      <c r="I200" s="28"/>
      <c r="J200" s="28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30"/>
      <c r="X200" s="30"/>
      <c r="Y200" s="30"/>
      <c r="Z200" s="30"/>
      <c r="AA200" s="30"/>
      <c r="AB200" s="30"/>
      <c r="AC200" s="30"/>
      <c r="AD200" s="30"/>
      <c r="AE200" s="30">
        <v>-1.0690428313553089</v>
      </c>
      <c r="AF200" s="30">
        <v>-15.530110404195954</v>
      </c>
      <c r="AG200" s="30">
        <v>-15.975132116348384</v>
      </c>
      <c r="AH200" s="30">
        <v>-0.8113954155276677</v>
      </c>
      <c r="AI200" s="30">
        <v>-8.0196394358455567</v>
      </c>
      <c r="AJ200" s="30">
        <v>0</v>
      </c>
      <c r="AK200" s="30">
        <v>0</v>
      </c>
      <c r="AL200" s="30">
        <v>0</v>
      </c>
      <c r="AM200" s="30">
        <v>0</v>
      </c>
      <c r="AN200" s="30">
        <v>0</v>
      </c>
      <c r="AO200" s="30">
        <v>0</v>
      </c>
      <c r="AP200" s="30">
        <v>0</v>
      </c>
      <c r="AQ200" s="30">
        <v>0</v>
      </c>
      <c r="AR200" s="30">
        <v>-1.1261921748074242</v>
      </c>
      <c r="AS200" s="30">
        <v>1.389695932397139</v>
      </c>
      <c r="AT200" s="30">
        <v>-3.6675455314494272</v>
      </c>
      <c r="AU200" s="30">
        <v>-0.12894785143582688</v>
      </c>
      <c r="AV200" s="30">
        <v>0.58912376733966099</v>
      </c>
      <c r="AW200" s="30">
        <v>0.75118094033479033</v>
      </c>
      <c r="AX200" s="30">
        <v>-2.7490424465753893E-2</v>
      </c>
      <c r="AY200" s="30">
        <v>0</v>
      </c>
      <c r="AZ200" s="30">
        <v>0</v>
      </c>
      <c r="BA200" s="30">
        <v>0</v>
      </c>
      <c r="BB200" s="30">
        <v>0</v>
      </c>
      <c r="BC200" s="30">
        <v>0</v>
      </c>
      <c r="BD200" s="30">
        <v>0</v>
      </c>
      <c r="BE200" s="30">
        <v>0</v>
      </c>
      <c r="BF200" s="30">
        <v>0</v>
      </c>
      <c r="BG200" s="30">
        <v>0</v>
      </c>
      <c r="BH200" s="30">
        <v>0</v>
      </c>
      <c r="BI200" s="30">
        <v>0</v>
      </c>
      <c r="BJ200" s="30">
        <v>0</v>
      </c>
      <c r="BK200" s="30">
        <v>0</v>
      </c>
      <c r="BL200" s="30">
        <v>0</v>
      </c>
      <c r="BM200" s="30">
        <v>0</v>
      </c>
      <c r="BN200" s="30">
        <v>0</v>
      </c>
      <c r="BO200" s="30">
        <v>0</v>
      </c>
      <c r="BP200" s="24">
        <f t="shared" si="35"/>
        <v>1.389695932397139</v>
      </c>
      <c r="BQ200" s="24">
        <f t="shared" si="36"/>
        <v>-15.975132116348384</v>
      </c>
      <c r="BR200" s="24">
        <f t="shared" si="37"/>
        <v>-1.1790674471718841</v>
      </c>
      <c r="BT200" s="32"/>
      <c r="BU200" s="5"/>
      <c r="BV200" s="5"/>
      <c r="BW200" s="5"/>
      <c r="BX200" s="5"/>
      <c r="BY200" s="5"/>
      <c r="BZ200" s="5"/>
    </row>
    <row r="201" spans="1:78" ht="22.5" x14ac:dyDescent="0.65">
      <c r="A201" s="25"/>
      <c r="B201" s="146"/>
      <c r="C201" s="27" t="s">
        <v>131</v>
      </c>
      <c r="D201" s="28"/>
      <c r="E201" s="28"/>
      <c r="F201" s="28"/>
      <c r="G201" s="28"/>
      <c r="H201" s="28"/>
      <c r="I201" s="28"/>
      <c r="J201" s="28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30"/>
      <c r="X201" s="30"/>
      <c r="Y201" s="30"/>
      <c r="Z201" s="30"/>
      <c r="AA201" s="30"/>
      <c r="AB201" s="30"/>
      <c r="AC201" s="30"/>
      <c r="AD201" s="30"/>
      <c r="AE201" s="30">
        <v>-1.0486956290369835</v>
      </c>
      <c r="AF201" s="30">
        <v>-14.182057852716222</v>
      </c>
      <c r="AG201" s="30">
        <v>-1.4732517779275287</v>
      </c>
      <c r="AH201" s="30">
        <v>-2.2916336165057194</v>
      </c>
      <c r="AI201" s="30">
        <v>-8.0196394358455567</v>
      </c>
      <c r="AJ201" s="30">
        <v>0</v>
      </c>
      <c r="AK201" s="30">
        <v>0</v>
      </c>
      <c r="AL201" s="30">
        <v>0</v>
      </c>
      <c r="AM201" s="30">
        <v>0</v>
      </c>
      <c r="AN201" s="30">
        <v>0</v>
      </c>
      <c r="AO201" s="30">
        <v>0</v>
      </c>
      <c r="AP201" s="30">
        <v>0</v>
      </c>
      <c r="AQ201" s="30">
        <v>0</v>
      </c>
      <c r="AR201" s="30">
        <v>1.4417470496709668</v>
      </c>
      <c r="AS201" s="30">
        <v>1.389695932397139</v>
      </c>
      <c r="AT201" s="30">
        <v>0.66027119578230886</v>
      </c>
      <c r="AU201" s="30">
        <v>-0.12894785143582688</v>
      </c>
      <c r="AV201" s="30">
        <v>-0.19810310844602741</v>
      </c>
      <c r="AW201" s="30">
        <v>0.75118094033479033</v>
      </c>
      <c r="AX201" s="30">
        <v>-1.8583391103254274</v>
      </c>
      <c r="AY201" s="30">
        <v>-14.437708791849904</v>
      </c>
      <c r="AZ201" s="30">
        <v>0</v>
      </c>
      <c r="BA201" s="30">
        <v>0</v>
      </c>
      <c r="BB201" s="30">
        <v>0</v>
      </c>
      <c r="BC201" s="30">
        <v>0</v>
      </c>
      <c r="BD201" s="30">
        <v>0</v>
      </c>
      <c r="BE201" s="30">
        <v>0</v>
      </c>
      <c r="BF201" s="30">
        <v>0</v>
      </c>
      <c r="BG201" s="30">
        <v>0</v>
      </c>
      <c r="BH201" s="30">
        <v>0</v>
      </c>
      <c r="BI201" s="30">
        <v>0</v>
      </c>
      <c r="BJ201" s="30">
        <v>0</v>
      </c>
      <c r="BK201" s="30">
        <v>0</v>
      </c>
      <c r="BL201" s="30">
        <v>0</v>
      </c>
      <c r="BM201" s="30">
        <v>0</v>
      </c>
      <c r="BN201" s="30">
        <v>0</v>
      </c>
      <c r="BO201" s="30">
        <v>0</v>
      </c>
      <c r="BP201" s="24">
        <f t="shared" si="35"/>
        <v>1.4417470496709668</v>
      </c>
      <c r="BQ201" s="24">
        <f t="shared" si="36"/>
        <v>-14.437708791849904</v>
      </c>
      <c r="BR201" s="24">
        <f t="shared" si="37"/>
        <v>-1.0647427582676754</v>
      </c>
      <c r="BT201" s="32"/>
      <c r="BU201" s="5"/>
      <c r="BV201" s="5"/>
      <c r="BW201" s="5"/>
      <c r="BX201" s="5"/>
      <c r="BY201" s="5"/>
      <c r="BZ201" s="5"/>
    </row>
    <row r="202" spans="1:78" ht="22.5" x14ac:dyDescent="0.65">
      <c r="A202" s="25"/>
      <c r="B202" s="146"/>
      <c r="C202" s="27" t="s">
        <v>88</v>
      </c>
      <c r="D202" s="28"/>
      <c r="E202" s="28"/>
      <c r="F202" s="28"/>
      <c r="G202" s="28"/>
      <c r="H202" s="28"/>
      <c r="I202" s="28"/>
      <c r="J202" s="28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30"/>
      <c r="X202" s="30"/>
      <c r="Y202" s="30"/>
      <c r="Z202" s="30"/>
      <c r="AA202" s="30"/>
      <c r="AB202" s="30"/>
      <c r="AC202" s="30"/>
      <c r="AD202" s="30"/>
      <c r="AE202" s="30">
        <v>-2.0347202318325465E-2</v>
      </c>
      <c r="AF202" s="30">
        <v>-10.885512628755865</v>
      </c>
      <c r="AG202" s="30">
        <v>-12.193474453729875</v>
      </c>
      <c r="AH202" s="30">
        <v>-0.81419973651619504</v>
      </c>
      <c r="AI202" s="30">
        <v>-7.3507790368684125</v>
      </c>
      <c r="AJ202" s="30">
        <v>0</v>
      </c>
      <c r="AK202" s="30">
        <v>0</v>
      </c>
      <c r="AL202" s="30">
        <v>0</v>
      </c>
      <c r="AM202" s="30">
        <v>0</v>
      </c>
      <c r="AN202" s="30">
        <v>0</v>
      </c>
      <c r="AO202" s="30">
        <v>0</v>
      </c>
      <c r="AP202" s="30">
        <v>0</v>
      </c>
      <c r="AQ202" s="30">
        <v>0</v>
      </c>
      <c r="AR202" s="30">
        <v>0</v>
      </c>
      <c r="AS202" s="30">
        <v>0</v>
      </c>
      <c r="AT202" s="30">
        <v>-0.75484863582487693</v>
      </c>
      <c r="AU202" s="30">
        <v>-0.7830608318435972</v>
      </c>
      <c r="AV202" s="30">
        <v>-0.7872268757856884</v>
      </c>
      <c r="AW202" s="30">
        <v>-0.76771577870484553</v>
      </c>
      <c r="AX202" s="30">
        <v>0</v>
      </c>
      <c r="AY202" s="30">
        <v>0</v>
      </c>
      <c r="AZ202" s="30">
        <v>0</v>
      </c>
      <c r="BA202" s="30">
        <v>0</v>
      </c>
      <c r="BB202" s="30">
        <v>0</v>
      </c>
      <c r="BC202" s="30">
        <v>0</v>
      </c>
      <c r="BD202" s="30">
        <v>0</v>
      </c>
      <c r="BE202" s="30">
        <v>0</v>
      </c>
      <c r="BF202" s="30">
        <v>0</v>
      </c>
      <c r="BG202" s="30">
        <v>0</v>
      </c>
      <c r="BH202" s="30">
        <v>0</v>
      </c>
      <c r="BI202" s="30">
        <v>0</v>
      </c>
      <c r="BJ202" s="30">
        <v>0</v>
      </c>
      <c r="BK202" s="30">
        <v>0</v>
      </c>
      <c r="BL202" s="30">
        <v>0</v>
      </c>
      <c r="BM202" s="30">
        <v>0</v>
      </c>
      <c r="BN202" s="30">
        <v>0</v>
      </c>
      <c r="BO202" s="30">
        <v>0</v>
      </c>
      <c r="BP202" s="24">
        <f t="shared" si="35"/>
        <v>0</v>
      </c>
      <c r="BQ202" s="24">
        <f t="shared" si="36"/>
        <v>-12.193474453729875</v>
      </c>
      <c r="BR202" s="24">
        <f t="shared" si="37"/>
        <v>-0.92857203190128879</v>
      </c>
      <c r="BT202" s="32"/>
      <c r="BU202" s="5"/>
      <c r="BV202" s="5"/>
      <c r="BW202" s="5"/>
      <c r="BX202" s="5"/>
      <c r="BY202" s="5"/>
      <c r="BZ202" s="5"/>
    </row>
    <row r="203" spans="1:78" ht="22.5" x14ac:dyDescent="0.65">
      <c r="A203" s="25"/>
      <c r="B203" s="146"/>
      <c r="C203" s="27" t="s">
        <v>85</v>
      </c>
      <c r="D203" s="28"/>
      <c r="E203" s="28"/>
      <c r="F203" s="28"/>
      <c r="G203" s="28"/>
      <c r="H203" s="28"/>
      <c r="I203" s="28"/>
      <c r="J203" s="28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30"/>
      <c r="X203" s="30"/>
      <c r="Y203" s="30"/>
      <c r="Z203" s="30"/>
      <c r="AA203" s="30"/>
      <c r="AB203" s="30"/>
      <c r="AC203" s="30"/>
      <c r="AD203" s="30"/>
      <c r="AE203" s="30">
        <v>-0.43398614969445948</v>
      </c>
      <c r="AF203" s="30">
        <v>0</v>
      </c>
      <c r="AG203" s="30">
        <v>0</v>
      </c>
      <c r="AH203" s="30">
        <v>0</v>
      </c>
      <c r="AI203" s="30">
        <v>0</v>
      </c>
      <c r="AJ203" s="30">
        <v>1.4606931523314088</v>
      </c>
      <c r="AK203" s="30">
        <v>0</v>
      </c>
      <c r="AL203" s="30">
        <v>0</v>
      </c>
      <c r="AM203" s="30">
        <v>0</v>
      </c>
      <c r="AN203" s="30">
        <v>0</v>
      </c>
      <c r="AO203" s="30">
        <v>0</v>
      </c>
      <c r="AP203" s="30">
        <v>0</v>
      </c>
      <c r="AQ203" s="30">
        <v>0</v>
      </c>
      <c r="AR203" s="30">
        <v>0</v>
      </c>
      <c r="AS203" s="30">
        <v>0</v>
      </c>
      <c r="AT203" s="30">
        <v>0</v>
      </c>
      <c r="AU203" s="30">
        <v>28.18137767914931</v>
      </c>
      <c r="AV203" s="30">
        <v>0</v>
      </c>
      <c r="AW203" s="30">
        <v>0</v>
      </c>
      <c r="AX203" s="30">
        <v>0</v>
      </c>
      <c r="AY203" s="30">
        <v>0</v>
      </c>
      <c r="AZ203" s="30">
        <v>-4.5784880000000001</v>
      </c>
      <c r="BA203" s="30">
        <v>0</v>
      </c>
      <c r="BB203" s="30">
        <v>-4.742648</v>
      </c>
      <c r="BC203" s="30">
        <v>0</v>
      </c>
      <c r="BD203" s="30">
        <v>0</v>
      </c>
      <c r="BE203" s="30">
        <v>0</v>
      </c>
      <c r="BF203" s="30">
        <v>0</v>
      </c>
      <c r="BG203" s="30">
        <v>-3.0144730000000002</v>
      </c>
      <c r="BH203" s="30">
        <v>0</v>
      </c>
      <c r="BI203" s="30">
        <v>0</v>
      </c>
      <c r="BJ203" s="30">
        <v>0</v>
      </c>
      <c r="BK203" s="30">
        <v>0</v>
      </c>
      <c r="BL203" s="30">
        <v>0</v>
      </c>
      <c r="BM203" s="30">
        <v>-12.600026</v>
      </c>
      <c r="BN203" s="30">
        <v>-12.50229</v>
      </c>
      <c r="BO203" s="30">
        <v>0</v>
      </c>
      <c r="BP203" s="24">
        <f t="shared" si="35"/>
        <v>28.18137767914931</v>
      </c>
      <c r="BQ203" s="24">
        <f t="shared" si="36"/>
        <v>-12.600026</v>
      </c>
      <c r="BR203" s="24">
        <f t="shared" si="37"/>
        <v>-0.2224281167084794</v>
      </c>
      <c r="BT203" s="32"/>
      <c r="BU203" s="5"/>
      <c r="BV203" s="5"/>
      <c r="BW203" s="5"/>
      <c r="BX203" s="5"/>
      <c r="BY203" s="5"/>
      <c r="BZ203" s="5"/>
    </row>
    <row r="204" spans="1:78" ht="22.5" x14ac:dyDescent="0.65">
      <c r="A204" s="25"/>
      <c r="B204" s="146"/>
      <c r="C204" s="27" t="s">
        <v>130</v>
      </c>
      <c r="D204" s="28"/>
      <c r="E204" s="28"/>
      <c r="F204" s="28"/>
      <c r="G204" s="28"/>
      <c r="H204" s="28"/>
      <c r="I204" s="28"/>
      <c r="J204" s="28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30"/>
      <c r="X204" s="30"/>
      <c r="Y204" s="30"/>
      <c r="Z204" s="30"/>
      <c r="AA204" s="30"/>
      <c r="AB204" s="30"/>
      <c r="AC204" s="30"/>
      <c r="AD204" s="30"/>
      <c r="AE204" s="30">
        <v>0</v>
      </c>
      <c r="AF204" s="30">
        <v>-1.3480525514797317</v>
      </c>
      <c r="AG204" s="30">
        <v>0</v>
      </c>
      <c r="AH204" s="30">
        <v>0</v>
      </c>
      <c r="AI204" s="30">
        <v>0</v>
      </c>
      <c r="AJ204" s="30">
        <v>0</v>
      </c>
      <c r="AK204" s="30">
        <v>0</v>
      </c>
      <c r="AL204" s="30">
        <v>0</v>
      </c>
      <c r="AM204" s="30">
        <v>0</v>
      </c>
      <c r="AN204" s="30">
        <v>0</v>
      </c>
      <c r="AO204" s="30">
        <v>0</v>
      </c>
      <c r="AP204" s="30">
        <v>0</v>
      </c>
      <c r="AQ204" s="30">
        <v>0</v>
      </c>
      <c r="AR204" s="30">
        <v>0</v>
      </c>
      <c r="AS204" s="30">
        <v>0</v>
      </c>
      <c r="AT204" s="30">
        <v>0</v>
      </c>
      <c r="AU204" s="30">
        <v>0</v>
      </c>
      <c r="AV204" s="30">
        <v>0</v>
      </c>
      <c r="AW204" s="30">
        <v>0</v>
      </c>
      <c r="AX204" s="30">
        <v>0</v>
      </c>
      <c r="AY204" s="30">
        <v>0</v>
      </c>
      <c r="AZ204" s="30">
        <v>0</v>
      </c>
      <c r="BA204" s="30">
        <v>0</v>
      </c>
      <c r="BB204" s="30">
        <v>0</v>
      </c>
      <c r="BC204" s="30">
        <v>0</v>
      </c>
      <c r="BD204" s="30">
        <v>0</v>
      </c>
      <c r="BE204" s="30">
        <v>0</v>
      </c>
      <c r="BF204" s="30">
        <v>0</v>
      </c>
      <c r="BG204" s="30">
        <v>0</v>
      </c>
      <c r="BH204" s="30">
        <v>0</v>
      </c>
      <c r="BI204" s="30">
        <v>0</v>
      </c>
      <c r="BJ204" s="30">
        <v>0</v>
      </c>
      <c r="BK204" s="30">
        <v>0</v>
      </c>
      <c r="BL204" s="30">
        <v>0</v>
      </c>
      <c r="BM204" s="30">
        <v>0</v>
      </c>
      <c r="BN204" s="30">
        <v>0</v>
      </c>
      <c r="BO204" s="30">
        <v>0</v>
      </c>
      <c r="BP204" s="24">
        <f t="shared" si="35"/>
        <v>0</v>
      </c>
      <c r="BQ204" s="24">
        <f t="shared" si="36"/>
        <v>-1.3480525514797317</v>
      </c>
      <c r="BR204" s="24">
        <f t="shared" si="37"/>
        <v>-3.6433852742695449E-2</v>
      </c>
      <c r="BT204" s="32"/>
      <c r="BU204" s="5"/>
      <c r="BV204" s="5"/>
      <c r="BW204" s="5"/>
      <c r="BX204" s="5"/>
      <c r="BY204" s="5"/>
      <c r="BZ204" s="5"/>
    </row>
    <row r="205" spans="1:78" ht="22.5" x14ac:dyDescent="0.65">
      <c r="A205" s="25"/>
      <c r="B205" s="146"/>
      <c r="C205" s="27" t="s">
        <v>132</v>
      </c>
      <c r="D205" s="28"/>
      <c r="E205" s="28"/>
      <c r="F205" s="28"/>
      <c r="G205" s="28"/>
      <c r="H205" s="28"/>
      <c r="I205" s="28"/>
      <c r="J205" s="28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30"/>
      <c r="X205" s="30"/>
      <c r="Y205" s="30"/>
      <c r="Z205" s="30"/>
      <c r="AA205" s="30"/>
      <c r="AB205" s="30"/>
      <c r="AC205" s="30"/>
      <c r="AD205" s="30"/>
      <c r="AE205" s="30">
        <v>-2.115133350235299E-3</v>
      </c>
      <c r="AF205" s="30">
        <v>0</v>
      </c>
      <c r="AG205" s="30">
        <v>0</v>
      </c>
      <c r="AH205" s="30">
        <v>0</v>
      </c>
      <c r="AI205" s="30">
        <v>0</v>
      </c>
      <c r="AJ205" s="30">
        <v>0</v>
      </c>
      <c r="AK205" s="30">
        <v>0</v>
      </c>
      <c r="AL205" s="30">
        <v>0</v>
      </c>
      <c r="AM205" s="30">
        <v>0</v>
      </c>
      <c r="AN205" s="30">
        <v>0</v>
      </c>
      <c r="AO205" s="30">
        <v>0</v>
      </c>
      <c r="AP205" s="30">
        <v>0</v>
      </c>
      <c r="AQ205" s="30">
        <v>0</v>
      </c>
      <c r="AR205" s="30">
        <v>0</v>
      </c>
      <c r="AS205" s="30">
        <v>2.4844642057798012</v>
      </c>
      <c r="AT205" s="30">
        <v>0</v>
      </c>
      <c r="AU205" s="30">
        <v>0.7830608318435972</v>
      </c>
      <c r="AV205" s="30">
        <v>-0.7872268757856884</v>
      </c>
      <c r="AW205" s="30">
        <v>-0.76771577870484553</v>
      </c>
      <c r="AX205" s="30">
        <v>-0.79816644530462799</v>
      </c>
      <c r="AY205" s="30">
        <v>0</v>
      </c>
      <c r="AZ205" s="30">
        <v>0</v>
      </c>
      <c r="BA205" s="30">
        <v>0</v>
      </c>
      <c r="BB205" s="30">
        <v>-4.3425750000000001</v>
      </c>
      <c r="BC205" s="30">
        <v>0</v>
      </c>
      <c r="BD205" s="30">
        <v>0</v>
      </c>
      <c r="BE205" s="30">
        <v>0</v>
      </c>
      <c r="BF205" s="30">
        <v>0</v>
      </c>
      <c r="BG205" s="30">
        <v>-14.994695</v>
      </c>
      <c r="BH205" s="30">
        <v>0</v>
      </c>
      <c r="BI205" s="30">
        <v>0</v>
      </c>
      <c r="BJ205" s="30">
        <v>0</v>
      </c>
      <c r="BK205" s="30">
        <v>0</v>
      </c>
      <c r="BL205" s="30">
        <v>0</v>
      </c>
      <c r="BM205" s="30">
        <v>0</v>
      </c>
      <c r="BN205" s="30">
        <v>0</v>
      </c>
      <c r="BO205" s="30">
        <v>-2.776627</v>
      </c>
      <c r="BP205" s="24">
        <f t="shared" si="35"/>
        <v>2.4844642057798012</v>
      </c>
      <c r="BQ205" s="24">
        <f t="shared" si="36"/>
        <v>-14.994695</v>
      </c>
      <c r="BR205" s="24">
        <f t="shared" si="37"/>
        <v>-0.57301611339248648</v>
      </c>
      <c r="BT205" s="32"/>
      <c r="BU205" s="5"/>
      <c r="BV205" s="5"/>
      <c r="BW205" s="5"/>
      <c r="BX205" s="5"/>
      <c r="BY205" s="5"/>
      <c r="BZ205" s="5"/>
    </row>
    <row r="206" spans="1:78" ht="22.5" x14ac:dyDescent="0.65">
      <c r="A206" s="25"/>
      <c r="B206" s="90"/>
      <c r="C206" s="27" t="s">
        <v>79</v>
      </c>
      <c r="D206" s="28"/>
      <c r="E206" s="28"/>
      <c r="F206" s="28"/>
      <c r="G206" s="28"/>
      <c r="H206" s="28"/>
      <c r="I206" s="28"/>
      <c r="J206" s="28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30"/>
      <c r="X206" s="30"/>
      <c r="Y206" s="30"/>
      <c r="Z206" s="30"/>
      <c r="AA206" s="30"/>
      <c r="AB206" s="30"/>
      <c r="AC206" s="30"/>
      <c r="AD206" s="30"/>
      <c r="AE206" s="30">
        <v>-1.0304635600688934</v>
      </c>
      <c r="AF206" s="30">
        <v>-14.182057852716222</v>
      </c>
      <c r="AG206" s="30">
        <v>0</v>
      </c>
      <c r="AH206" s="30">
        <v>-13.090412644012153</v>
      </c>
      <c r="AI206" s="30">
        <v>-2.3759060949760729</v>
      </c>
      <c r="AJ206" s="30">
        <v>-12.917566981899935</v>
      </c>
      <c r="AK206" s="30">
        <v>18.587547611500206</v>
      </c>
      <c r="AL206" s="30">
        <v>18.587547611500206</v>
      </c>
      <c r="AM206" s="30">
        <v>11.622611850002919</v>
      </c>
      <c r="AN206" s="30">
        <v>12.438955825341866</v>
      </c>
      <c r="AO206" s="30">
        <v>7.6249545248188033</v>
      </c>
      <c r="AP206" s="30">
        <v>0</v>
      </c>
      <c r="AQ206" s="30">
        <v>0</v>
      </c>
      <c r="AR206" s="30">
        <v>0</v>
      </c>
      <c r="AS206" s="30">
        <v>0</v>
      </c>
      <c r="AT206" s="30">
        <v>0</v>
      </c>
      <c r="AU206" s="30">
        <v>-12.079174766862991</v>
      </c>
      <c r="AV206" s="30">
        <v>-12.170932497014181</v>
      </c>
      <c r="AW206" s="30">
        <v>0</v>
      </c>
      <c r="AX206" s="30">
        <v>0</v>
      </c>
      <c r="AY206" s="30">
        <v>0</v>
      </c>
      <c r="AZ206" s="30">
        <v>0</v>
      </c>
      <c r="BA206" s="30">
        <v>0</v>
      </c>
      <c r="BB206" s="30">
        <v>0</v>
      </c>
      <c r="BC206" s="30">
        <v>0</v>
      </c>
      <c r="BD206" s="30">
        <v>0</v>
      </c>
      <c r="BE206" s="30">
        <v>-1.2012290000000001</v>
      </c>
      <c r="BF206" s="30">
        <v>0</v>
      </c>
      <c r="BG206" s="30">
        <v>-1.205611</v>
      </c>
      <c r="BH206" s="30">
        <v>0</v>
      </c>
      <c r="BI206" s="30">
        <v>0</v>
      </c>
      <c r="BJ206" s="30">
        <v>0</v>
      </c>
      <c r="BK206" s="30">
        <v>0</v>
      </c>
      <c r="BL206" s="30">
        <v>0</v>
      </c>
      <c r="BM206" s="30">
        <v>0</v>
      </c>
      <c r="BN206" s="30">
        <v>0</v>
      </c>
      <c r="BO206" s="30">
        <v>0</v>
      </c>
      <c r="BP206" s="24">
        <f t="shared" si="35"/>
        <v>18.587547611500206</v>
      </c>
      <c r="BQ206" s="24">
        <f t="shared" si="36"/>
        <v>-14.182057852716222</v>
      </c>
      <c r="BR206" s="24">
        <f t="shared" si="37"/>
        <v>-3.7614512821255545E-2</v>
      </c>
      <c r="BT206" s="32"/>
      <c r="BU206" s="5"/>
      <c r="BV206" s="5"/>
      <c r="BW206" s="5"/>
      <c r="BX206" s="5"/>
      <c r="BY206" s="5"/>
      <c r="BZ206" s="5"/>
    </row>
    <row r="207" spans="1:78" ht="22.5" x14ac:dyDescent="0.65">
      <c r="A207" s="25"/>
      <c r="B207" s="64"/>
      <c r="C207" s="65" t="s">
        <v>115</v>
      </c>
      <c r="D207" s="57"/>
      <c r="E207" s="57"/>
      <c r="F207" s="57"/>
      <c r="G207" s="57"/>
      <c r="H207" s="57"/>
      <c r="I207" s="57"/>
      <c r="J207" s="57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72"/>
      <c r="X207" s="60"/>
      <c r="Y207" s="61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  <c r="AZ207" s="59" t="s">
        <v>189</v>
      </c>
      <c r="BA207" s="59"/>
      <c r="BB207" s="59" t="s">
        <v>189</v>
      </c>
      <c r="BC207" s="59" t="s">
        <v>189</v>
      </c>
      <c r="BD207" s="59"/>
      <c r="BE207" s="59"/>
      <c r="BF207" s="59"/>
      <c r="BG207" s="59" t="s">
        <v>189</v>
      </c>
      <c r="BH207" s="59" t="s">
        <v>189</v>
      </c>
      <c r="BI207" s="59" t="s">
        <v>189</v>
      </c>
      <c r="BJ207" s="59" t="s">
        <v>189</v>
      </c>
      <c r="BK207" s="59" t="s">
        <v>189</v>
      </c>
      <c r="BL207" s="59" t="s">
        <v>189</v>
      </c>
      <c r="BM207" s="59" t="s">
        <v>189</v>
      </c>
      <c r="BN207" s="59" t="s">
        <v>189</v>
      </c>
      <c r="BO207" s="59" t="s">
        <v>189</v>
      </c>
      <c r="BP207" s="24"/>
      <c r="BQ207" s="24"/>
      <c r="BR207" s="24" t="str">
        <f t="shared" si="37"/>
        <v/>
      </c>
      <c r="BT207" s="32"/>
      <c r="BU207" s="5"/>
      <c r="BV207" s="5"/>
      <c r="BW207" s="5"/>
      <c r="BX207" s="5"/>
      <c r="BY207" s="5"/>
      <c r="BZ207" s="5"/>
    </row>
    <row r="208" spans="1:78" ht="22.5" x14ac:dyDescent="0.65">
      <c r="A208" s="25"/>
      <c r="B208" s="146" t="s">
        <v>81</v>
      </c>
      <c r="C208" s="27" t="s">
        <v>82</v>
      </c>
      <c r="D208" s="28">
        <v>12.676802041220334</v>
      </c>
      <c r="E208" s="28">
        <v>20.16724653080723</v>
      </c>
      <c r="F208" s="28">
        <v>-22.587535808436058</v>
      </c>
      <c r="G208" s="28">
        <v>-22.784352253456202</v>
      </c>
      <c r="H208" s="28">
        <v>-21.356382281672907</v>
      </c>
      <c r="I208" s="28">
        <v>-6.1644724981972736</v>
      </c>
      <c r="J208" s="28">
        <v>23.777400296076998</v>
      </c>
      <c r="K208" s="29">
        <v>-8.7533874233351252</v>
      </c>
      <c r="L208" s="29">
        <v>-16.582442208816172</v>
      </c>
      <c r="M208" s="29">
        <v>-9.3532368707456595</v>
      </c>
      <c r="N208" s="29">
        <v>8.2837418938623131</v>
      </c>
      <c r="O208" s="29">
        <v>-3.8977589596954996</v>
      </c>
      <c r="P208" s="29">
        <v>-6.4616196824560594</v>
      </c>
      <c r="Q208" s="29">
        <v>-5.8518611912081386</v>
      </c>
      <c r="R208" s="29">
        <v>-2.9499588890610182</v>
      </c>
      <c r="S208" s="29">
        <v>0.38043136967074404</v>
      </c>
      <c r="T208" s="29">
        <v>22.970581248915348</v>
      </c>
      <c r="U208" s="29">
        <v>23.798306770634735</v>
      </c>
      <c r="V208" s="29">
        <v>12.763726160327682</v>
      </c>
      <c r="W208" s="30">
        <v>1.8202084641215956</v>
      </c>
      <c r="X208" s="30">
        <v>-0.16381127240852536</v>
      </c>
      <c r="Y208" s="30">
        <v>-8.4734900792553969</v>
      </c>
      <c r="Z208" s="30">
        <v>-2.4965122535166699</v>
      </c>
      <c r="AA208" s="30">
        <v>-5.3235904605371953</v>
      </c>
      <c r="AB208" s="30">
        <v>0.34674205134225511</v>
      </c>
      <c r="AC208" s="30">
        <v>1.6726703824089778E-4</v>
      </c>
      <c r="AD208" s="30">
        <v>-30.102116829683158</v>
      </c>
      <c r="AE208" s="30">
        <v>-22.105736985514113</v>
      </c>
      <c r="AF208" s="30">
        <v>0.49333317838852825</v>
      </c>
      <c r="AG208" s="30">
        <v>0</v>
      </c>
      <c r="AH208" s="30">
        <v>0.91457373396404262</v>
      </c>
      <c r="AI208" s="30">
        <v>-0.9313909238223993</v>
      </c>
      <c r="AJ208" s="30">
        <v>0.44318105347938486</v>
      </c>
      <c r="AK208" s="30">
        <v>-0.47196689929716362</v>
      </c>
      <c r="AL208" s="30">
        <v>-0.50908843827437611</v>
      </c>
      <c r="AM208" s="30">
        <v>-1.1877642741869912</v>
      </c>
      <c r="AN208" s="30">
        <v>-0.20068631342451915</v>
      </c>
      <c r="AO208" s="30">
        <v>-5.0777828031363423</v>
      </c>
      <c r="AP208" s="30">
        <v>-0.44326353781894245</v>
      </c>
      <c r="AQ208" s="30">
        <v>5.6000937175581522E-2</v>
      </c>
      <c r="AR208" s="30">
        <v>7.2095379500114187E-2</v>
      </c>
      <c r="AS208" s="30">
        <v>7.7463269134274731E-2</v>
      </c>
      <c r="AT208" s="30">
        <v>-0.69919631924546433</v>
      </c>
      <c r="AU208" s="30">
        <v>7.2022384167566766</v>
      </c>
      <c r="AV208" s="30">
        <v>7.6197473572312049</v>
      </c>
      <c r="AW208" s="30">
        <v>6.9534539124113142</v>
      </c>
      <c r="AX208" s="30">
        <v>7.7930166612305882</v>
      </c>
      <c r="AY208" s="30">
        <v>7.82248689967573</v>
      </c>
      <c r="AZ208" s="30">
        <v>0.34135399999999999</v>
      </c>
      <c r="BA208" s="30">
        <v>0</v>
      </c>
      <c r="BB208" s="30">
        <v>1.309464</v>
      </c>
      <c r="BC208" s="30">
        <v>5.1684140000000003</v>
      </c>
      <c r="BD208" s="30">
        <v>0.502108</v>
      </c>
      <c r="BE208" s="30">
        <v>-2.752332</v>
      </c>
      <c r="BF208" s="30">
        <v>4.591617031002972</v>
      </c>
      <c r="BG208" s="30">
        <v>0.65135900000000002</v>
      </c>
      <c r="BH208" s="30">
        <v>0</v>
      </c>
      <c r="BI208" s="30">
        <v>1.0784999999999999E-2</v>
      </c>
      <c r="BJ208" s="30">
        <v>0</v>
      </c>
      <c r="BK208" s="30">
        <v>0</v>
      </c>
      <c r="BL208" s="30">
        <v>1.7020789999999999</v>
      </c>
      <c r="BM208" s="30">
        <v>-0.26470900000000003</v>
      </c>
      <c r="BN208" s="30">
        <v>0.70854600000000001</v>
      </c>
      <c r="BO208" s="30">
        <v>-0.90861099999999995</v>
      </c>
      <c r="BP208" s="24">
        <f t="shared" ref="BP208:BP217" si="38">IFERROR(MAX(D208:BO208),"")</f>
        <v>23.798306770634735</v>
      </c>
      <c r="BQ208" s="24">
        <f t="shared" ref="BQ208:BQ217" si="39">IFERROR(MIN(D208:BO208),"")</f>
        <v>-30.102116829683158</v>
      </c>
      <c r="BR208" s="24">
        <f t="shared" si="37"/>
        <v>-0.4286935395817732</v>
      </c>
      <c r="BT208" s="32"/>
      <c r="BU208" s="5"/>
      <c r="BV208" s="5"/>
      <c r="BW208" s="5"/>
      <c r="BX208" s="5"/>
      <c r="BY208" s="5"/>
      <c r="BZ208" s="5"/>
    </row>
    <row r="209" spans="1:78" ht="22.5" x14ac:dyDescent="0.65">
      <c r="A209" s="25"/>
      <c r="B209" s="146"/>
      <c r="C209" s="27" t="s">
        <v>83</v>
      </c>
      <c r="D209" s="28">
        <v>-14.213786125512318</v>
      </c>
      <c r="E209" s="28">
        <v>-24.345839102745927</v>
      </c>
      <c r="F209" s="28">
        <v>-27.643343344221698</v>
      </c>
      <c r="G209" s="28">
        <v>8.5639525625719877</v>
      </c>
      <c r="H209" s="28">
        <v>-30.208283394894693</v>
      </c>
      <c r="I209" s="28">
        <v>-13.30805320441479</v>
      </c>
      <c r="J209" s="28">
        <v>-11.642630814052222</v>
      </c>
      <c r="K209" s="29">
        <v>-23.441922553393656</v>
      </c>
      <c r="L209" s="29">
        <v>-1.2596147551044934</v>
      </c>
      <c r="M209" s="29">
        <v>-1.7384068705756766</v>
      </c>
      <c r="N209" s="29">
        <v>1.4804554896360198</v>
      </c>
      <c r="O209" s="29">
        <v>0</v>
      </c>
      <c r="P209" s="29">
        <v>-0.14736892375073685</v>
      </c>
      <c r="Q209" s="29">
        <v>-0.55253447768070418</v>
      </c>
      <c r="R209" s="29">
        <v>-16.587119336689348</v>
      </c>
      <c r="S209" s="29">
        <v>0.24475193379701593</v>
      </c>
      <c r="T209" s="29">
        <v>16.620417995220187</v>
      </c>
      <c r="U209" s="29">
        <v>15.290447327220493</v>
      </c>
      <c r="V209" s="29">
        <v>-11.426397397042475</v>
      </c>
      <c r="W209" s="30">
        <v>-22.979885580213512</v>
      </c>
      <c r="X209" s="30">
        <v>-0.16700806133527712</v>
      </c>
      <c r="Y209" s="30">
        <v>-12.762039263281695</v>
      </c>
      <c r="Z209" s="30">
        <v>-9.0110950187359933</v>
      </c>
      <c r="AA209" s="30">
        <v>-7.6039149004393387</v>
      </c>
      <c r="AB209" s="30">
        <v>-4.3614218774174507</v>
      </c>
      <c r="AC209" s="30">
        <v>-8.1037752585928544</v>
      </c>
      <c r="AD209" s="30">
        <v>-17.819142895223077</v>
      </c>
      <c r="AE209" s="30">
        <v>-23.286639338242544</v>
      </c>
      <c r="AF209" s="30">
        <v>0</v>
      </c>
      <c r="AG209" s="30">
        <v>-0.89079442074411641</v>
      </c>
      <c r="AH209" s="30">
        <v>3.9866029041053181E-3</v>
      </c>
      <c r="AI209" s="30">
        <v>-4.0599085933444214E-3</v>
      </c>
      <c r="AJ209" s="30">
        <v>2.6358710701038436E-2</v>
      </c>
      <c r="AK209" s="30">
        <v>-0.52370820789765704</v>
      </c>
      <c r="AL209" s="30">
        <v>-0.51357655927127721</v>
      </c>
      <c r="AM209" s="30">
        <v>-1.1897438118663268</v>
      </c>
      <c r="AN209" s="30">
        <v>0.86836147083344906</v>
      </c>
      <c r="AO209" s="30">
        <v>-5.1959719454026505</v>
      </c>
      <c r="AP209" s="30">
        <v>-1.2121073956306385</v>
      </c>
      <c r="AQ209" s="30">
        <v>-0.68111767561294245</v>
      </c>
      <c r="AR209" s="30">
        <v>-7.2095379500114187E-2</v>
      </c>
      <c r="AS209" s="30">
        <v>-0.46211442010795201</v>
      </c>
      <c r="AT209" s="30">
        <v>-1.6682414361791389</v>
      </c>
      <c r="AU209" s="30">
        <v>-8.1218052837799188</v>
      </c>
      <c r="AV209" s="30">
        <v>7.6197473572312049</v>
      </c>
      <c r="AW209" s="30">
        <v>-7.8382987093861658</v>
      </c>
      <c r="AX209" s="30">
        <v>-8.1924920597784059</v>
      </c>
      <c r="AY209" s="30">
        <v>-8.2238722011023189</v>
      </c>
      <c r="AZ209" s="30">
        <v>-0.34135399999999999</v>
      </c>
      <c r="BA209" s="30">
        <v>0.48926000000000047</v>
      </c>
      <c r="BB209" s="30">
        <v>1.8493090000000001</v>
      </c>
      <c r="BC209" s="30">
        <v>0.83643299999999998</v>
      </c>
      <c r="BD209" s="30">
        <v>-0.35668299999999997</v>
      </c>
      <c r="BE209" s="30">
        <v>-2.9876999999999998</v>
      </c>
      <c r="BF209" s="30">
        <v>4.3798428658713773</v>
      </c>
      <c r="BG209" s="30">
        <v>-0.15893199999999999</v>
      </c>
      <c r="BH209" s="30">
        <v>3.6832349999999998</v>
      </c>
      <c r="BI209" s="30">
        <v>1.0784999999999999E-2</v>
      </c>
      <c r="BJ209" s="30">
        <v>3.26336</v>
      </c>
      <c r="BK209" s="30">
        <v>0</v>
      </c>
      <c r="BL209" s="30">
        <v>1.7020789999999999</v>
      </c>
      <c r="BM209" s="30">
        <v>-0.82772199999999996</v>
      </c>
      <c r="BN209" s="30">
        <v>0.751722</v>
      </c>
      <c r="BO209" s="30">
        <v>-1.9512510000000001</v>
      </c>
      <c r="BP209" s="24">
        <f t="shared" si="38"/>
        <v>16.620417995220187</v>
      </c>
      <c r="BQ209" s="24">
        <f t="shared" si="39"/>
        <v>-30.208283394894693</v>
      </c>
      <c r="BR209" s="24">
        <f t="shared" si="37"/>
        <v>-4.1615524780066675</v>
      </c>
      <c r="BT209" s="32"/>
      <c r="BU209" s="5"/>
      <c r="BV209" s="5"/>
      <c r="BW209" s="5"/>
      <c r="BX209" s="5"/>
      <c r="BY209" s="5"/>
      <c r="BZ209" s="5"/>
    </row>
    <row r="210" spans="1:78" ht="22.5" x14ac:dyDescent="0.65">
      <c r="A210" s="25"/>
      <c r="B210" s="146" t="s">
        <v>84</v>
      </c>
      <c r="C210" s="27" t="s">
        <v>78</v>
      </c>
      <c r="D210" s="28">
        <v>-11.055056915632811</v>
      </c>
      <c r="E210" s="28">
        <v>-18.78332522172186</v>
      </c>
      <c r="F210" s="28">
        <v>-3.4400505835440819E-2</v>
      </c>
      <c r="G210" s="28">
        <v>16.248396660310256</v>
      </c>
      <c r="H210" s="28">
        <v>-23.521276883351746</v>
      </c>
      <c r="I210" s="28">
        <v>-4.4475491650246557E-2</v>
      </c>
      <c r="J210" s="28">
        <v>-3.3699978701378135E-2</v>
      </c>
      <c r="K210" s="29">
        <v>-16.837096252818679</v>
      </c>
      <c r="L210" s="29">
        <v>-17.233399856330148</v>
      </c>
      <c r="M210" s="29">
        <v>-16.23197807081284</v>
      </c>
      <c r="N210" s="29">
        <v>1.9321988289094265</v>
      </c>
      <c r="O210" s="29">
        <v>0</v>
      </c>
      <c r="P210" s="29">
        <v>0</v>
      </c>
      <c r="Q210" s="29">
        <v>-3.4613372992696738</v>
      </c>
      <c r="R210" s="29">
        <v>16.088962825682536</v>
      </c>
      <c r="S210" s="29">
        <v>2.6580695144922744</v>
      </c>
      <c r="T210" s="29">
        <v>19.797007452804394</v>
      </c>
      <c r="U210" s="29">
        <v>22.916218445167811</v>
      </c>
      <c r="V210" s="29">
        <v>-2.3096524532565683E-2</v>
      </c>
      <c r="W210" s="30">
        <v>-0.3302061727292499</v>
      </c>
      <c r="X210" s="30">
        <v>-5.3188310768350735E-3</v>
      </c>
      <c r="Y210" s="30">
        <v>-2.5473303965222875</v>
      </c>
      <c r="Z210" s="30">
        <v>4.9795004124042066</v>
      </c>
      <c r="AA210" s="30">
        <v>-16.70208826974601</v>
      </c>
      <c r="AB210" s="30">
        <v>2.1754375319084858</v>
      </c>
      <c r="AC210" s="30">
        <v>-0.74338602453833758</v>
      </c>
      <c r="AD210" s="30">
        <v>-12.809837832799241</v>
      </c>
      <c r="AE210" s="30">
        <v>-26.317728435480845</v>
      </c>
      <c r="AF210" s="30">
        <v>-8.2900714104133105E-2</v>
      </c>
      <c r="AG210" s="30">
        <v>-7.3289615909882144E-2</v>
      </c>
      <c r="AH210" s="30">
        <v>-0.14038016596855654</v>
      </c>
      <c r="AI210" s="30">
        <v>-0.1470213862875378</v>
      </c>
      <c r="AJ210" s="30">
        <v>-0.59762926229509061</v>
      </c>
      <c r="AK210" s="30">
        <v>-0.52573085276714371</v>
      </c>
      <c r="AL210" s="30">
        <v>-4.4292358608698044E-3</v>
      </c>
      <c r="AM210" s="30">
        <v>-7.6237871276842076E-2</v>
      </c>
      <c r="AN210" s="30">
        <v>-0.16173361419741636</v>
      </c>
      <c r="AO210" s="30">
        <v>-4.4622908843210896</v>
      </c>
      <c r="AP210" s="30">
        <v>-0.61510426777810723</v>
      </c>
      <c r="AQ210" s="30">
        <v>-0.12492092207798673</v>
      </c>
      <c r="AR210" s="30">
        <v>-0.14419075900022837</v>
      </c>
      <c r="AS210" s="30">
        <v>-0.15492653826854946</v>
      </c>
      <c r="AT210" s="30">
        <v>-0.24500048511857689</v>
      </c>
      <c r="AU210" s="30">
        <v>-7.7198918171371117E-2</v>
      </c>
      <c r="AV210" s="30">
        <v>-8.1414884131424836E-2</v>
      </c>
      <c r="AW210" s="30">
        <v>7.8760318502233556E-2</v>
      </c>
      <c r="AX210" s="30">
        <v>-0.53530681479499442</v>
      </c>
      <c r="AY210" s="30">
        <v>-0.80299096678382798</v>
      </c>
      <c r="AZ210" s="30">
        <v>0</v>
      </c>
      <c r="BA210" s="30">
        <v>-1.1107360000000011</v>
      </c>
      <c r="BB210" s="30">
        <v>-0.38982499999999998</v>
      </c>
      <c r="BC210" s="30">
        <v>0</v>
      </c>
      <c r="BD210" s="30">
        <v>0</v>
      </c>
      <c r="BE210" s="30">
        <v>1.341E-3</v>
      </c>
      <c r="BF210" s="30">
        <v>0</v>
      </c>
      <c r="BG210" s="30">
        <v>0</v>
      </c>
      <c r="BH210" s="30">
        <v>14.151733999999999</v>
      </c>
      <c r="BI210" s="30">
        <v>0</v>
      </c>
      <c r="BJ210" s="30">
        <v>0</v>
      </c>
      <c r="BK210" s="30">
        <v>-14.760365999999999</v>
      </c>
      <c r="BL210" s="30">
        <v>14.239046999999999</v>
      </c>
      <c r="BM210" s="30">
        <v>-5.7242000000000001E-2</v>
      </c>
      <c r="BN210" s="30">
        <v>-0.98521199999999998</v>
      </c>
      <c r="BO210" s="30">
        <v>0</v>
      </c>
      <c r="BP210" s="24">
        <f t="shared" si="38"/>
        <v>22.916218445167811</v>
      </c>
      <c r="BQ210" s="24">
        <f t="shared" si="39"/>
        <v>-26.317728435480845</v>
      </c>
      <c r="BR210" s="24">
        <f t="shared" si="37"/>
        <v>-1.2156944395700349</v>
      </c>
      <c r="BT210" s="32"/>
      <c r="BU210" s="5"/>
      <c r="BV210" s="5"/>
      <c r="BW210" s="5"/>
      <c r="BX210" s="5"/>
      <c r="BY210" s="5"/>
      <c r="BZ210" s="5"/>
    </row>
    <row r="211" spans="1:78" ht="22.5" x14ac:dyDescent="0.65">
      <c r="A211" s="25"/>
      <c r="B211" s="146"/>
      <c r="C211" s="27" t="s">
        <v>127</v>
      </c>
      <c r="D211" s="28">
        <v>0</v>
      </c>
      <c r="E211" s="28">
        <v>-25.337926053747129</v>
      </c>
      <c r="F211" s="28">
        <v>-16.667567303769985</v>
      </c>
      <c r="G211" s="28">
        <v>-33.171913549845705</v>
      </c>
      <c r="H211" s="28">
        <v>-42.191943962276966</v>
      </c>
      <c r="I211" s="28">
        <v>-15.039148316937492</v>
      </c>
      <c r="J211" s="28">
        <v>-3.3699978701378135E-2</v>
      </c>
      <c r="K211" s="29">
        <v>-38.707450188991025</v>
      </c>
      <c r="L211" s="29">
        <v>-15.671034831662112</v>
      </c>
      <c r="M211" s="29">
        <v>-12.984898727636248</v>
      </c>
      <c r="N211" s="29">
        <v>1.9321988289094265</v>
      </c>
      <c r="O211" s="29">
        <v>0</v>
      </c>
      <c r="P211" s="29">
        <v>0</v>
      </c>
      <c r="Q211" s="29">
        <v>0</v>
      </c>
      <c r="R211" s="29">
        <v>18.864916733252368</v>
      </c>
      <c r="S211" s="29">
        <v>5.9945902014649537</v>
      </c>
      <c r="T211" s="29">
        <v>6.3509167828896995</v>
      </c>
      <c r="U211" s="29">
        <v>-0.6676498742512782</v>
      </c>
      <c r="V211" s="29">
        <v>2.5649716051220098E-6</v>
      </c>
      <c r="W211" s="30">
        <v>-0.66668676889131762</v>
      </c>
      <c r="X211" s="30">
        <v>-0.43226273695050282</v>
      </c>
      <c r="Y211" s="30">
        <v>-8.3035639670293477</v>
      </c>
      <c r="Z211" s="30">
        <v>5.0406152063460512</v>
      </c>
      <c r="AA211" s="30">
        <v>-14.012284357236391</v>
      </c>
      <c r="AB211" s="30">
        <v>-37.639616990268529</v>
      </c>
      <c r="AC211" s="30">
        <v>-8.7673805002808507</v>
      </c>
      <c r="AD211" s="30">
        <v>-10.052353709453126</v>
      </c>
      <c r="AE211" s="30">
        <v>-29.77377494034835</v>
      </c>
      <c r="AF211" s="30">
        <v>-0.52287231305862791</v>
      </c>
      <c r="AG211" s="30">
        <v>-0.46429492193327304</v>
      </c>
      <c r="AH211" s="30">
        <v>3.9866029041053181E-3</v>
      </c>
      <c r="AI211" s="30">
        <v>8.7232918604599918E-2</v>
      </c>
      <c r="AJ211" s="30">
        <v>2.4443225493942324E-2</v>
      </c>
      <c r="AK211" s="30">
        <v>-0.52370820789765704</v>
      </c>
      <c r="AL211" s="30">
        <v>-2.4468324669274411E-3</v>
      </c>
      <c r="AM211" s="30">
        <v>-1.9795376793355986E-3</v>
      </c>
      <c r="AN211" s="30">
        <v>0.45909306798742799</v>
      </c>
      <c r="AO211" s="30">
        <v>-4.4036802981096805</v>
      </c>
      <c r="AP211" s="30">
        <v>-0.55782402445838564</v>
      </c>
      <c r="AQ211" s="30">
        <v>-7.4893599261402137</v>
      </c>
      <c r="AR211" s="30">
        <v>-7.2095379500114187E-2</v>
      </c>
      <c r="AS211" s="30">
        <v>-7.7463269134274731E-2</v>
      </c>
      <c r="AT211" s="30">
        <v>-0.15837697170467646</v>
      </c>
      <c r="AU211" s="30">
        <v>-7.7198918171371117E-2</v>
      </c>
      <c r="AV211" s="30">
        <v>-8.1414884131424836E-2</v>
      </c>
      <c r="AW211" s="30">
        <v>0.47752376631796312</v>
      </c>
      <c r="AX211" s="30">
        <v>-0.2034768611916801</v>
      </c>
      <c r="AY211" s="30">
        <v>-0.46826143507669854</v>
      </c>
      <c r="AZ211" s="30">
        <v>0</v>
      </c>
      <c r="BA211" s="30">
        <v>0</v>
      </c>
      <c r="BB211" s="30">
        <v>0</v>
      </c>
      <c r="BC211" s="30">
        <v>0</v>
      </c>
      <c r="BD211" s="30">
        <v>0</v>
      </c>
      <c r="BE211" s="30">
        <v>0</v>
      </c>
      <c r="BF211" s="30">
        <v>0</v>
      </c>
      <c r="BG211" s="30">
        <v>0</v>
      </c>
      <c r="BH211" s="30">
        <v>0</v>
      </c>
      <c r="BI211" s="30">
        <v>0</v>
      </c>
      <c r="BJ211" s="30">
        <v>0</v>
      </c>
      <c r="BK211" s="30">
        <v>0</v>
      </c>
      <c r="BL211" s="30">
        <v>0</v>
      </c>
      <c r="BM211" s="30">
        <v>0</v>
      </c>
      <c r="BN211" s="30">
        <v>0</v>
      </c>
      <c r="BO211" s="30">
        <v>0</v>
      </c>
      <c r="BP211" s="24">
        <f t="shared" si="38"/>
        <v>18.864916733252368</v>
      </c>
      <c r="BQ211" s="24">
        <f t="shared" si="39"/>
        <v>-42.191943962276966</v>
      </c>
      <c r="BR211" s="24">
        <f t="shared" si="37"/>
        <v>-4.4685951662467192</v>
      </c>
      <c r="BT211" s="32"/>
      <c r="BU211" s="5"/>
      <c r="BV211" s="5"/>
      <c r="BW211" s="5"/>
      <c r="BX211" s="5"/>
      <c r="BY211" s="5"/>
      <c r="BZ211" s="5"/>
    </row>
    <row r="212" spans="1:78" ht="22.5" x14ac:dyDescent="0.65">
      <c r="A212" s="25"/>
      <c r="B212" s="146"/>
      <c r="C212" s="27" t="s">
        <v>131</v>
      </c>
      <c r="D212" s="28">
        <v>0</v>
      </c>
      <c r="E212" s="28">
        <v>-0.70822178123735824</v>
      </c>
      <c r="F212" s="28">
        <v>-16.945834533805467</v>
      </c>
      <c r="G212" s="28">
        <v>-4.5050115275695299</v>
      </c>
      <c r="H212" s="28">
        <v>-7.3643801337647155</v>
      </c>
      <c r="I212" s="28">
        <v>-18.758772637627946</v>
      </c>
      <c r="J212" s="28">
        <v>-1.0891044635664939</v>
      </c>
      <c r="K212" s="29">
        <v>-8.2147750824062733</v>
      </c>
      <c r="L212" s="29">
        <v>-17.233399856330148</v>
      </c>
      <c r="M212" s="29">
        <v>-12.371767810489127</v>
      </c>
      <c r="N212" s="29">
        <v>2.3457606397377955</v>
      </c>
      <c r="O212" s="29">
        <v>0</v>
      </c>
      <c r="P212" s="29">
        <v>0</v>
      </c>
      <c r="Q212" s="29">
        <v>2.0352820643484986</v>
      </c>
      <c r="R212" s="29">
        <v>14.210003236713854</v>
      </c>
      <c r="S212" s="29">
        <v>1.705779703029926</v>
      </c>
      <c r="T212" s="29">
        <v>-0.11542388806186039</v>
      </c>
      <c r="U212" s="29">
        <v>-0.67214188799387753</v>
      </c>
      <c r="V212" s="29">
        <v>-8.9444531785757026E-3</v>
      </c>
      <c r="W212" s="30">
        <v>-0.35356492604860118</v>
      </c>
      <c r="X212" s="30">
        <v>-0.43657612080164465</v>
      </c>
      <c r="Y212" s="30">
        <v>-10.565734690268011</v>
      </c>
      <c r="Z212" s="30">
        <v>-6.1360536182012506</v>
      </c>
      <c r="AA212" s="30">
        <v>5.2038432052819479</v>
      </c>
      <c r="AB212" s="30">
        <v>-12.374555264166061</v>
      </c>
      <c r="AC212" s="30">
        <v>-9.0908532674130971</v>
      </c>
      <c r="AD212" s="30">
        <v>-17.743862762782406</v>
      </c>
      <c r="AE212" s="30">
        <v>6.5653834674122784</v>
      </c>
      <c r="AF212" s="30">
        <v>-1.3839411734074565</v>
      </c>
      <c r="AG212" s="30">
        <v>-8.7837681860943633</v>
      </c>
      <c r="AH212" s="30">
        <v>-2.3892564001665311</v>
      </c>
      <c r="AI212" s="30">
        <v>-1.5319195875745943</v>
      </c>
      <c r="AJ212" s="30">
        <v>-1.7714427937653241</v>
      </c>
      <c r="AK212" s="30">
        <v>-0.88839052713744293</v>
      </c>
      <c r="AL212" s="30">
        <v>-0.87106223656346693</v>
      </c>
      <c r="AM212" s="30">
        <v>-0.86985805165086438</v>
      </c>
      <c r="AN212" s="30">
        <v>-1.4968325415285086</v>
      </c>
      <c r="AO212" s="30">
        <v>-5.3734741281696259</v>
      </c>
      <c r="AP212" s="30">
        <v>-0.24967902193258534</v>
      </c>
      <c r="AQ212" s="30">
        <v>-1.9673927274765566</v>
      </c>
      <c r="AR212" s="30">
        <v>-0.14419075900022837</v>
      </c>
      <c r="AS212" s="30">
        <v>-0.15492653826854946</v>
      </c>
      <c r="AT212" s="30">
        <v>1.2215742246346535</v>
      </c>
      <c r="AU212" s="30">
        <v>-7.7033318303528373E-2</v>
      </c>
      <c r="AV212" s="30">
        <v>-8.1414884131424836E-2</v>
      </c>
      <c r="AW212" s="30">
        <v>0.47752376631796312</v>
      </c>
      <c r="AX212" s="30">
        <v>-0.2034768611916801</v>
      </c>
      <c r="AY212" s="30">
        <v>-9.4662150685614121E-2</v>
      </c>
      <c r="AZ212" s="30">
        <v>0</v>
      </c>
      <c r="BA212" s="30">
        <v>0</v>
      </c>
      <c r="BB212" s="30">
        <v>0</v>
      </c>
      <c r="BC212" s="30">
        <v>0</v>
      </c>
      <c r="BD212" s="30">
        <v>0</v>
      </c>
      <c r="BE212" s="30">
        <v>0</v>
      </c>
      <c r="BF212" s="30">
        <v>0</v>
      </c>
      <c r="BG212" s="30">
        <v>0</v>
      </c>
      <c r="BH212" s="30">
        <v>0</v>
      </c>
      <c r="BI212" s="30">
        <v>0</v>
      </c>
      <c r="BJ212" s="30">
        <v>0</v>
      </c>
      <c r="BK212" s="30">
        <v>0</v>
      </c>
      <c r="BL212" s="30">
        <v>0</v>
      </c>
      <c r="BM212" s="30">
        <v>0</v>
      </c>
      <c r="BN212" s="30">
        <v>0</v>
      </c>
      <c r="BO212" s="30">
        <v>0</v>
      </c>
      <c r="BP212" s="24">
        <f t="shared" si="38"/>
        <v>14.210003236713854</v>
      </c>
      <c r="BQ212" s="24">
        <f t="shared" si="39"/>
        <v>-18.758772637627946</v>
      </c>
      <c r="BR212" s="24">
        <f t="shared" si="37"/>
        <v>-2.1758835982075597</v>
      </c>
      <c r="BT212" s="32"/>
      <c r="BU212" s="5"/>
      <c r="BV212" s="5"/>
      <c r="BW212" s="5"/>
      <c r="BX212" s="5"/>
      <c r="BY212" s="5"/>
      <c r="BZ212" s="5"/>
    </row>
    <row r="213" spans="1:78" ht="22.5" x14ac:dyDescent="0.65">
      <c r="A213" s="25"/>
      <c r="B213" s="146"/>
      <c r="C213" s="27" t="s">
        <v>88</v>
      </c>
      <c r="D213" s="28">
        <v>-35.271601021792293</v>
      </c>
      <c r="E213" s="28">
        <v>-24.29582498134058</v>
      </c>
      <c r="F213" s="28">
        <v>-3.0006486401696773</v>
      </c>
      <c r="G213" s="28">
        <v>-32.578908758416333</v>
      </c>
      <c r="H213" s="28">
        <v>-37.886439654610044</v>
      </c>
      <c r="I213" s="28">
        <v>-4.4475491650246557E-2</v>
      </c>
      <c r="J213" s="28">
        <v>-3.3699978701378135E-2</v>
      </c>
      <c r="K213" s="29">
        <v>-32.064243723806065</v>
      </c>
      <c r="L213" s="29">
        <v>-1.8850408578480367</v>
      </c>
      <c r="M213" s="29">
        <v>5.0484480546036608</v>
      </c>
      <c r="N213" s="29">
        <v>17.111482838744219</v>
      </c>
      <c r="O213" s="29">
        <v>15.678965883579542</v>
      </c>
      <c r="P213" s="29">
        <v>0.73059577573124768</v>
      </c>
      <c r="Q213" s="29">
        <v>15.179284009834793</v>
      </c>
      <c r="R213" s="29">
        <v>16.387711234672278</v>
      </c>
      <c r="S213" s="29">
        <v>2.6602647492848659</v>
      </c>
      <c r="T213" s="29">
        <v>3.5702848920788979</v>
      </c>
      <c r="U213" s="29">
        <v>-3.9508403240361145E-2</v>
      </c>
      <c r="V213" s="29">
        <v>-6.5924566365605126E-3</v>
      </c>
      <c r="W213" s="30">
        <v>-0.34929290679879282</v>
      </c>
      <c r="X213" s="30">
        <v>-3.1928202489893997E-3</v>
      </c>
      <c r="Y213" s="30">
        <v>-3.339554500739828</v>
      </c>
      <c r="Z213" s="30">
        <v>0.79815074801194019</v>
      </c>
      <c r="AA213" s="30">
        <v>-7.3454911507932632</v>
      </c>
      <c r="AB213" s="30">
        <v>2.7983962865439311</v>
      </c>
      <c r="AC213" s="30">
        <v>-0.74171519225524996</v>
      </c>
      <c r="AD213" s="30">
        <v>-4.9635694454063781</v>
      </c>
      <c r="AE213" s="30">
        <v>-29.605938313918987</v>
      </c>
      <c r="AF213" s="30">
        <v>8.2900714104133105E-2</v>
      </c>
      <c r="AG213" s="30">
        <v>7.3289615909882144E-2</v>
      </c>
      <c r="AH213" s="30">
        <v>0.14436676887266187</v>
      </c>
      <c r="AI213" s="30">
        <v>0.1470213862875378</v>
      </c>
      <c r="AJ213" s="30">
        <v>-0.43294373013775239</v>
      </c>
      <c r="AK213" s="30">
        <v>-2.1428058000486144E-3</v>
      </c>
      <c r="AL213" s="30">
        <v>-1.9235182579111013E-3</v>
      </c>
      <c r="AM213" s="30">
        <v>7.0299258238835274E-2</v>
      </c>
      <c r="AN213" s="30">
        <v>-5.3741028491313569E-2</v>
      </c>
      <c r="AO213" s="30">
        <v>-3.8625242894288681</v>
      </c>
      <c r="AP213" s="30">
        <v>-5.7280243319721591E-2</v>
      </c>
      <c r="AQ213" s="30">
        <v>-6.0307286417856085E-2</v>
      </c>
      <c r="AR213" s="30">
        <v>-7.2095379500114187E-2</v>
      </c>
      <c r="AS213" s="30">
        <v>1.0484753284180697</v>
      </c>
      <c r="AT213" s="30">
        <v>-0.15819661611025704</v>
      </c>
      <c r="AU213" s="30">
        <v>-7.7033318303528373E-2</v>
      </c>
      <c r="AV213" s="30">
        <v>-8.1414884131424836E-2</v>
      </c>
      <c r="AW213" s="30">
        <v>7.8760318502233556E-2</v>
      </c>
      <c r="AX213" s="30">
        <v>-0.2034768611916801</v>
      </c>
      <c r="AY213" s="30">
        <v>-9.4662150685614121E-2</v>
      </c>
      <c r="AZ213" s="30">
        <v>0</v>
      </c>
      <c r="BA213" s="30">
        <v>0</v>
      </c>
      <c r="BB213" s="30">
        <v>0</v>
      </c>
      <c r="BC213" s="30">
        <v>0</v>
      </c>
      <c r="BD213" s="30">
        <v>0</v>
      </c>
      <c r="BE213" s="30">
        <v>0</v>
      </c>
      <c r="BF213" s="30">
        <v>0</v>
      </c>
      <c r="BG213" s="30">
        <v>0</v>
      </c>
      <c r="BH213" s="30">
        <v>0</v>
      </c>
      <c r="BI213" s="30">
        <v>0</v>
      </c>
      <c r="BJ213" s="30">
        <v>0</v>
      </c>
      <c r="BK213" s="30">
        <v>0</v>
      </c>
      <c r="BL213" s="30">
        <v>0</v>
      </c>
      <c r="BM213" s="30">
        <v>0</v>
      </c>
      <c r="BN213" s="30">
        <v>0</v>
      </c>
      <c r="BO213" s="30">
        <v>0</v>
      </c>
      <c r="BP213" s="24">
        <f t="shared" si="38"/>
        <v>17.111482838744219</v>
      </c>
      <c r="BQ213" s="24">
        <f t="shared" si="39"/>
        <v>-37.886439654610044</v>
      </c>
      <c r="BR213" s="24">
        <f t="shared" si="37"/>
        <v>-2.1406997272926631</v>
      </c>
      <c r="BT213" s="32"/>
      <c r="BU213" s="5"/>
      <c r="BV213" s="5"/>
      <c r="BW213" s="5"/>
      <c r="BX213" s="5"/>
      <c r="BY213" s="5"/>
      <c r="BZ213" s="5"/>
    </row>
    <row r="214" spans="1:78" ht="22.5" x14ac:dyDescent="0.65">
      <c r="A214" s="25"/>
      <c r="B214" s="146"/>
      <c r="C214" s="27" t="s">
        <v>85</v>
      </c>
      <c r="D214" s="28">
        <v>-7.9751274002820374</v>
      </c>
      <c r="E214" s="28">
        <v>-27.296473621510259</v>
      </c>
      <c r="F214" s="28">
        <v>0</v>
      </c>
      <c r="G214" s="28">
        <v>-2.2297179764697275E-2</v>
      </c>
      <c r="H214" s="28">
        <v>-25.786792142271636</v>
      </c>
      <c r="I214" s="28">
        <v>-4.4475491650246557E-2</v>
      </c>
      <c r="J214" s="28">
        <v>-10.71266282962638</v>
      </c>
      <c r="K214" s="29">
        <v>-16.837096252818679</v>
      </c>
      <c r="L214" s="29">
        <v>-9.3600858612726778</v>
      </c>
      <c r="M214" s="29">
        <v>-6.9962379331656166</v>
      </c>
      <c r="N214" s="29">
        <v>-1.4283473319529496</v>
      </c>
      <c r="O214" s="29">
        <v>-3.4613372992696738</v>
      </c>
      <c r="P214" s="29">
        <v>0</v>
      </c>
      <c r="Q214" s="29">
        <v>0</v>
      </c>
      <c r="R214" s="29">
        <v>13.872332303772632</v>
      </c>
      <c r="S214" s="29">
        <v>1.7077504549536328E-3</v>
      </c>
      <c r="T214" s="29">
        <v>16.785750408649189</v>
      </c>
      <c r="U214" s="29">
        <v>30.130605580608922</v>
      </c>
      <c r="V214" s="29">
        <v>4.3851380530079307E-3</v>
      </c>
      <c r="W214" s="30">
        <v>7.7207598327809268E-2</v>
      </c>
      <c r="X214" s="30">
        <v>1.2379901613256852</v>
      </c>
      <c r="Y214" s="30">
        <v>-2.4266583281806229</v>
      </c>
      <c r="Z214" s="30">
        <v>-0.31368192789152299</v>
      </c>
      <c r="AA214" s="30">
        <v>7.349825519282545</v>
      </c>
      <c r="AB214" s="30">
        <v>-20.024204750256608</v>
      </c>
      <c r="AC214" s="30">
        <v>-0.72975467997136512</v>
      </c>
      <c r="AD214" s="30">
        <v>0</v>
      </c>
      <c r="AE214" s="30">
        <v>8.8262442087212026E-2</v>
      </c>
      <c r="AF214" s="30">
        <v>4.8324525288197061E-4</v>
      </c>
      <c r="AG214" s="30">
        <v>-7.625680032326339</v>
      </c>
      <c r="AH214" s="30">
        <v>0</v>
      </c>
      <c r="AI214" s="30">
        <v>0</v>
      </c>
      <c r="AJ214" s="30">
        <v>0.54914370481129127</v>
      </c>
      <c r="AK214" s="30">
        <v>-1.2016093056196623E-4</v>
      </c>
      <c r="AL214" s="30">
        <v>2.0412885299736271E-3</v>
      </c>
      <c r="AM214" s="30">
        <v>-0.84975120619402944</v>
      </c>
      <c r="AN214" s="30">
        <v>5.4199454307877995E-2</v>
      </c>
      <c r="AO214" s="30">
        <v>-3.7438511622408148</v>
      </c>
      <c r="AP214" s="30">
        <v>5.7280243319721591E-2</v>
      </c>
      <c r="AQ214" s="30">
        <v>0.23187312585581321</v>
      </c>
      <c r="AR214" s="30">
        <v>0.45654746705265081</v>
      </c>
      <c r="AS214" s="30">
        <v>0.15492653826854946</v>
      </c>
      <c r="AT214" s="30">
        <v>0.10149356853702482</v>
      </c>
      <c r="AU214" s="30">
        <v>0.11903915363039863</v>
      </c>
      <c r="AV214" s="30">
        <v>-8.1414884131424836E-2</v>
      </c>
      <c r="AW214" s="30">
        <v>0.83018799648233521</v>
      </c>
      <c r="AX214" s="30">
        <v>2.2728657100890809E-2</v>
      </c>
      <c r="AY214" s="30">
        <v>-9.4662150685614121E-2</v>
      </c>
      <c r="AZ214" s="30">
        <v>-0.17616699999999999</v>
      </c>
      <c r="BA214" s="30">
        <v>-0.33686100000000019</v>
      </c>
      <c r="BB214" s="30">
        <v>12.675729</v>
      </c>
      <c r="BC214" s="30">
        <v>0</v>
      </c>
      <c r="BD214" s="30">
        <v>-1.6973309999999999</v>
      </c>
      <c r="BE214" s="30">
        <v>-1.0079629999999999</v>
      </c>
      <c r="BF214" s="30">
        <v>-0.98863619473944853</v>
      </c>
      <c r="BG214" s="30">
        <v>-4.5292250000000003</v>
      </c>
      <c r="BH214" s="30">
        <v>0</v>
      </c>
      <c r="BI214" s="30">
        <v>0</v>
      </c>
      <c r="BJ214" s="30">
        <v>0</v>
      </c>
      <c r="BK214" s="30">
        <v>0</v>
      </c>
      <c r="BL214" s="30">
        <v>0</v>
      </c>
      <c r="BM214" s="30">
        <v>5.7242000000000001E-2</v>
      </c>
      <c r="BN214" s="30">
        <v>5.6370000000000003E-2</v>
      </c>
      <c r="BO214" s="30">
        <v>0</v>
      </c>
      <c r="BP214" s="24">
        <f t="shared" si="38"/>
        <v>30.130605580608922</v>
      </c>
      <c r="BQ214" s="24">
        <f t="shared" si="39"/>
        <v>-27.296473621510259</v>
      </c>
      <c r="BR214" s="24">
        <f t="shared" si="37"/>
        <v>-1.0879616168034656</v>
      </c>
      <c r="BT214" s="32"/>
      <c r="BU214" s="5"/>
      <c r="BV214" s="5"/>
      <c r="BW214" s="5"/>
      <c r="BX214" s="5"/>
      <c r="BY214" s="5"/>
      <c r="BZ214" s="5"/>
    </row>
    <row r="215" spans="1:78" ht="22.5" x14ac:dyDescent="0.65">
      <c r="A215" s="25"/>
      <c r="B215" s="146"/>
      <c r="C215" s="27" t="s">
        <v>130</v>
      </c>
      <c r="D215" s="28">
        <v>-33.216442126176332</v>
      </c>
      <c r="E215" s="28">
        <v>-5.1193697579764681</v>
      </c>
      <c r="F215" s="28">
        <v>0</v>
      </c>
      <c r="G215" s="28">
        <v>0</v>
      </c>
      <c r="H215" s="28">
        <v>0</v>
      </c>
      <c r="I215" s="28">
        <v>0</v>
      </c>
      <c r="J215" s="28">
        <v>-3.3699978701378135E-2</v>
      </c>
      <c r="K215" s="29">
        <v>-1.6099487818312974</v>
      </c>
      <c r="L215" s="29">
        <v>-1.8850408578480367</v>
      </c>
      <c r="M215" s="29">
        <v>0</v>
      </c>
      <c r="N215" s="29">
        <v>1.9321988289094265</v>
      </c>
      <c r="O215" s="29">
        <v>0</v>
      </c>
      <c r="P215" s="29">
        <v>0</v>
      </c>
      <c r="Q215" s="29">
        <v>2.0352820643484986</v>
      </c>
      <c r="R215" s="29">
        <v>2.5883686396456409</v>
      </c>
      <c r="S215" s="29">
        <v>3.0406072660417314</v>
      </c>
      <c r="T215" s="29">
        <v>25.196427998387431</v>
      </c>
      <c r="U215" s="29">
        <v>23.097193032353573</v>
      </c>
      <c r="V215" s="29">
        <v>1.2824858025610049E-6</v>
      </c>
      <c r="W215" s="30">
        <v>1.2490375666607356E-6</v>
      </c>
      <c r="X215" s="30">
        <v>6.217771641038261E-7</v>
      </c>
      <c r="Y215" s="30">
        <v>2.7876682922718365</v>
      </c>
      <c r="Z215" s="30">
        <v>2.6754204179128518</v>
      </c>
      <c r="AA215" s="30">
        <v>8.9878268602242315</v>
      </c>
      <c r="AB215" s="30">
        <v>3.0164573296275403</v>
      </c>
      <c r="AC215" s="30">
        <v>-8.6919982090138461</v>
      </c>
      <c r="AD215" s="30">
        <v>0.59862696279594196</v>
      </c>
      <c r="AE215" s="30">
        <v>0.94138128416409017</v>
      </c>
      <c r="AF215" s="30">
        <v>0</v>
      </c>
      <c r="AG215" s="30">
        <v>0</v>
      </c>
      <c r="AH215" s="30">
        <v>0</v>
      </c>
      <c r="AI215" s="30">
        <v>0</v>
      </c>
      <c r="AJ215" s="30">
        <v>1.882796620185475E-2</v>
      </c>
      <c r="AK215" s="30">
        <v>-1.2016093056196623E-4</v>
      </c>
      <c r="AL215" s="30">
        <v>2.0412885299736271E-3</v>
      </c>
      <c r="AM215" s="30">
        <v>0.99953610621120015</v>
      </c>
      <c r="AN215" s="30">
        <v>1.0741125298081262</v>
      </c>
      <c r="AO215" s="30">
        <v>-2.6737759272021884</v>
      </c>
      <c r="AP215" s="30">
        <v>1.0288810657361567</v>
      </c>
      <c r="AQ215" s="30">
        <v>5.6000937175581522E-2</v>
      </c>
      <c r="AR215" s="30">
        <v>7.2095379500114187E-2</v>
      </c>
      <c r="AS215" s="30">
        <v>7.7463269134274731E-2</v>
      </c>
      <c r="AT215" s="30">
        <v>1.4870055123124393E-2</v>
      </c>
      <c r="AU215" s="30">
        <v>-7.7198918171371117E-2</v>
      </c>
      <c r="AV215" s="30">
        <v>-8.1414884131424836E-2</v>
      </c>
      <c r="AW215" s="30">
        <v>9.177502203550425E-2</v>
      </c>
      <c r="AX215" s="30">
        <v>-9.0374102045394644E-2</v>
      </c>
      <c r="AY215" s="30">
        <v>-9.4662150685614121E-2</v>
      </c>
      <c r="AZ215" s="30">
        <v>0</v>
      </c>
      <c r="BA215" s="30">
        <v>0</v>
      </c>
      <c r="BB215" s="30">
        <v>0</v>
      </c>
      <c r="BC215" s="30">
        <v>0</v>
      </c>
      <c r="BD215" s="30">
        <v>0</v>
      </c>
      <c r="BE215" s="30">
        <v>0</v>
      </c>
      <c r="BF215" s="30">
        <v>0</v>
      </c>
      <c r="BG215" s="30">
        <v>0</v>
      </c>
      <c r="BH215" s="30">
        <v>0</v>
      </c>
      <c r="BI215" s="30">
        <v>0</v>
      </c>
      <c r="BJ215" s="30">
        <v>0</v>
      </c>
      <c r="BK215" s="30">
        <v>0</v>
      </c>
      <c r="BL215" s="30">
        <v>0</v>
      </c>
      <c r="BM215" s="30">
        <v>0</v>
      </c>
      <c r="BN215" s="30">
        <v>0</v>
      </c>
      <c r="BO215" s="30">
        <v>0</v>
      </c>
      <c r="BP215" s="24">
        <f t="shared" si="38"/>
        <v>25.196427998387431</v>
      </c>
      <c r="BQ215" s="24">
        <f t="shared" si="39"/>
        <v>-33.216442126176332</v>
      </c>
      <c r="BR215" s="24">
        <f t="shared" si="37"/>
        <v>0.41810968585508312</v>
      </c>
      <c r="BT215" s="32"/>
      <c r="BU215" s="5"/>
      <c r="BV215" s="5"/>
      <c r="BW215" s="5"/>
      <c r="BX215" s="5"/>
      <c r="BY215" s="5"/>
      <c r="BZ215" s="5"/>
    </row>
    <row r="216" spans="1:78" ht="22.5" x14ac:dyDescent="0.65">
      <c r="A216" s="25"/>
      <c r="B216" s="146"/>
      <c r="C216" s="27" t="s">
        <v>132</v>
      </c>
      <c r="D216" s="28">
        <v>-33.197760273331156</v>
      </c>
      <c r="E216" s="28">
        <v>1.8681852845175446E-2</v>
      </c>
      <c r="F216" s="28">
        <v>0</v>
      </c>
      <c r="G216" s="28">
        <v>-2.2297179764697275E-2</v>
      </c>
      <c r="H216" s="28">
        <v>-2.3148973806100624E-2</v>
      </c>
      <c r="I216" s="28">
        <v>0</v>
      </c>
      <c r="J216" s="28">
        <v>-3.3699978701378135E-2</v>
      </c>
      <c r="K216" s="29">
        <v>4.994877518743678</v>
      </c>
      <c r="L216" s="29">
        <v>-1.8850408578480367</v>
      </c>
      <c r="M216" s="29">
        <v>0</v>
      </c>
      <c r="N216" s="29">
        <v>1.9321988289094265</v>
      </c>
      <c r="O216" s="29">
        <v>0</v>
      </c>
      <c r="P216" s="29">
        <v>0</v>
      </c>
      <c r="Q216" s="29">
        <v>0</v>
      </c>
      <c r="R216" s="29">
        <v>1.6594663423356989E-3</v>
      </c>
      <c r="S216" s="29">
        <v>-1.7077504549536328E-3</v>
      </c>
      <c r="T216" s="29">
        <v>16.677241594648304</v>
      </c>
      <c r="U216" s="29">
        <v>23.38706443620708</v>
      </c>
      <c r="V216" s="29">
        <v>-4.3851380530079307E-3</v>
      </c>
      <c r="W216" s="30">
        <v>-4.2707702122416931E-3</v>
      </c>
      <c r="X216" s="30">
        <v>-2.1260108278456733E-3</v>
      </c>
      <c r="Y216" s="30">
        <v>-5.850250847230419E-3</v>
      </c>
      <c r="Z216" s="30">
        <v>5.6029270344904588E-3</v>
      </c>
      <c r="AA216" s="30">
        <v>14.382331969508073</v>
      </c>
      <c r="AB216" s="30">
        <v>0.29512842109183079</v>
      </c>
      <c r="AC216" s="30">
        <v>-1.0075282494105351</v>
      </c>
      <c r="AD216" s="30">
        <v>0.59862696279594196</v>
      </c>
      <c r="AE216" s="30">
        <v>0.93926615081385489</v>
      </c>
      <c r="AF216" s="30">
        <v>4.8324525288197061E-4</v>
      </c>
      <c r="AG216" s="30">
        <v>0</v>
      </c>
      <c r="AH216" s="30">
        <v>0.14436676887266187</v>
      </c>
      <c r="AI216" s="30">
        <v>0</v>
      </c>
      <c r="AJ216" s="30">
        <v>1.882796620185475E-2</v>
      </c>
      <c r="AK216" s="30">
        <v>-1.2016093056196623E-4</v>
      </c>
      <c r="AL216" s="30">
        <v>2.5646027389899669E-3</v>
      </c>
      <c r="AM216" s="30">
        <v>0</v>
      </c>
      <c r="AN216" s="30">
        <v>5.4657880124442421E-2</v>
      </c>
      <c r="AO216" s="30">
        <v>-3.7443351471625599</v>
      </c>
      <c r="AP216" s="30">
        <v>-0.12171887892909336</v>
      </c>
      <c r="AQ216" s="30">
        <v>5.6000937175581522E-2</v>
      </c>
      <c r="AR216" s="30">
        <v>0.82749505139519752</v>
      </c>
      <c r="AS216" s="30">
        <v>7.7463269134274731E-2</v>
      </c>
      <c r="AT216" s="30">
        <v>1.4870055123124393E-2</v>
      </c>
      <c r="AU216" s="30">
        <v>-7.7198918171371117E-2</v>
      </c>
      <c r="AV216" s="30">
        <v>-8.1414884131424836E-2</v>
      </c>
      <c r="AW216" s="30">
        <v>9.177502203550425E-2</v>
      </c>
      <c r="AX216" s="30">
        <v>-9.0374102045394644E-2</v>
      </c>
      <c r="AY216" s="30">
        <v>-9.4662150685614121E-2</v>
      </c>
      <c r="AZ216" s="30">
        <v>0</v>
      </c>
      <c r="BA216" s="30">
        <v>0</v>
      </c>
      <c r="BB216" s="30">
        <v>-3.914622</v>
      </c>
      <c r="BC216" s="30">
        <v>-0.84957199999999999</v>
      </c>
      <c r="BD216" s="30">
        <v>0</v>
      </c>
      <c r="BE216" s="30">
        <v>-1.341E-3</v>
      </c>
      <c r="BF216" s="30">
        <v>-0.80880053695724829</v>
      </c>
      <c r="BG216" s="30">
        <v>-0.28064800000000001</v>
      </c>
      <c r="BH216" s="30">
        <v>0</v>
      </c>
      <c r="BI216" s="30">
        <v>0</v>
      </c>
      <c r="BJ216" s="30">
        <v>-0.29914499999999999</v>
      </c>
      <c r="BK216" s="30">
        <v>0.62219599999999997</v>
      </c>
      <c r="BL216" s="30">
        <v>0.29106100000000001</v>
      </c>
      <c r="BM216" s="30">
        <v>0.353796</v>
      </c>
      <c r="BN216" s="30">
        <v>5.6369000000000002E-2</v>
      </c>
      <c r="BO216" s="30">
        <v>4.3165000000000002E-2</v>
      </c>
      <c r="BP216" s="24">
        <f t="shared" si="38"/>
        <v>23.38706443620708</v>
      </c>
      <c r="BQ216" s="24">
        <f t="shared" si="39"/>
        <v>-33.197760273331156</v>
      </c>
      <c r="BR216" s="24">
        <f t="shared" si="37"/>
        <v>0.30212505804256623</v>
      </c>
      <c r="BT216" s="32"/>
      <c r="BU216" s="5"/>
      <c r="BV216" s="5"/>
      <c r="BW216" s="5"/>
      <c r="BX216" s="5"/>
      <c r="BY216" s="5"/>
      <c r="BZ216" s="5"/>
    </row>
    <row r="217" spans="1:78" ht="22.5" x14ac:dyDescent="0.65">
      <c r="A217" s="25"/>
      <c r="B217" s="26"/>
      <c r="C217" s="27" t="s">
        <v>79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8">
        <v>0</v>
      </c>
      <c r="J217" s="28"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0</v>
      </c>
      <c r="R217" s="29">
        <v>0.37165087769711147</v>
      </c>
      <c r="S217" s="29">
        <v>0</v>
      </c>
      <c r="T217" s="29">
        <v>9.2214954282329661E-3</v>
      </c>
      <c r="U217" s="29">
        <v>0.77868294155751561</v>
      </c>
      <c r="V217" s="29">
        <v>0</v>
      </c>
      <c r="W217" s="30">
        <v>0</v>
      </c>
      <c r="X217" s="30">
        <v>-8.9453953382154648E-5</v>
      </c>
      <c r="Y217" s="30">
        <v>0</v>
      </c>
      <c r="Z217" s="30">
        <v>-0.2896999940434708</v>
      </c>
      <c r="AA217" s="30">
        <v>-0.32480909477061193</v>
      </c>
      <c r="AB217" s="30">
        <v>0</v>
      </c>
      <c r="AC217" s="30">
        <v>-1.463127059777523E-3</v>
      </c>
      <c r="AD217" s="30">
        <v>0</v>
      </c>
      <c r="AE217" s="30">
        <v>-0.43398614969445948</v>
      </c>
      <c r="AF217" s="30">
        <v>-0.49333317838852825</v>
      </c>
      <c r="AG217" s="30">
        <v>0</v>
      </c>
      <c r="AH217" s="30">
        <v>0</v>
      </c>
      <c r="AI217" s="30">
        <v>0</v>
      </c>
      <c r="AJ217" s="30">
        <v>0.53031573860943648</v>
      </c>
      <c r="AK217" s="30">
        <v>0</v>
      </c>
      <c r="AL217" s="30">
        <v>0</v>
      </c>
      <c r="AM217" s="30">
        <v>0</v>
      </c>
      <c r="AN217" s="30">
        <v>0</v>
      </c>
      <c r="AO217" s="30">
        <v>0</v>
      </c>
      <c r="AP217" s="30">
        <v>0</v>
      </c>
      <c r="AQ217" s="30">
        <v>0</v>
      </c>
      <c r="AR217" s="30">
        <v>0</v>
      </c>
      <c r="AS217" s="30">
        <v>0</v>
      </c>
      <c r="AT217" s="30">
        <v>0</v>
      </c>
      <c r="AU217" s="30">
        <v>0</v>
      </c>
      <c r="AV217" s="30">
        <v>0</v>
      </c>
      <c r="AW217" s="30">
        <v>0</v>
      </c>
      <c r="AX217" s="30">
        <v>0</v>
      </c>
      <c r="AY217" s="30">
        <v>0</v>
      </c>
      <c r="AZ217" s="30">
        <v>0</v>
      </c>
      <c r="BA217" s="30">
        <v>0</v>
      </c>
      <c r="BB217" s="30">
        <v>-0.89962299999999995</v>
      </c>
      <c r="BC217" s="30">
        <v>0</v>
      </c>
      <c r="BD217" s="30">
        <v>0</v>
      </c>
      <c r="BE217" s="30">
        <v>0</v>
      </c>
      <c r="BF217" s="30">
        <v>0</v>
      </c>
      <c r="BG217" s="30">
        <v>0</v>
      </c>
      <c r="BH217" s="30">
        <v>-3.1040589999999999</v>
      </c>
      <c r="BI217" s="30">
        <v>3.8181E-2</v>
      </c>
      <c r="BJ217" s="30">
        <v>0</v>
      </c>
      <c r="BK217" s="30">
        <v>0</v>
      </c>
      <c r="BL217" s="30">
        <v>0</v>
      </c>
      <c r="BM217" s="30">
        <v>0</v>
      </c>
      <c r="BN217" s="30">
        <v>0</v>
      </c>
      <c r="BO217" s="30">
        <v>0</v>
      </c>
      <c r="BP217" s="24">
        <f t="shared" si="38"/>
        <v>0.77868294155751561</v>
      </c>
      <c r="BQ217" s="24">
        <f t="shared" si="39"/>
        <v>-3.1040589999999999</v>
      </c>
      <c r="BR217" s="24">
        <f t="shared" si="37"/>
        <v>-5.9672046009655214E-2</v>
      </c>
      <c r="BT217" s="32"/>
      <c r="BU217" s="5"/>
      <c r="BV217" s="5"/>
      <c r="BW217" s="5"/>
      <c r="BX217" s="5"/>
      <c r="BY217" s="5"/>
      <c r="BZ217" s="5"/>
    </row>
    <row r="218" spans="1:78" ht="22.5" x14ac:dyDescent="0.65">
      <c r="A218" s="25"/>
      <c r="B218" s="55">
        <v>16</v>
      </c>
      <c r="C218" s="62" t="s">
        <v>89</v>
      </c>
      <c r="D218" s="57"/>
      <c r="E218" s="57"/>
      <c r="F218" s="57"/>
      <c r="G218" s="57"/>
      <c r="H218" s="57"/>
      <c r="I218" s="57"/>
      <c r="J218" s="57"/>
      <c r="K218" s="58"/>
      <c r="L218" s="58"/>
      <c r="M218" s="75"/>
      <c r="N218" s="75"/>
      <c r="O218" s="58"/>
      <c r="P218" s="58"/>
      <c r="Q218" s="58"/>
      <c r="R218" s="58"/>
      <c r="S218" s="58"/>
      <c r="T218" s="58"/>
      <c r="U218" s="58"/>
      <c r="V218" s="58"/>
      <c r="W218" s="72"/>
      <c r="X218" s="72"/>
      <c r="Y218" s="72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 t="s">
        <v>189</v>
      </c>
      <c r="BA218" s="59"/>
      <c r="BB218" s="59" t="s">
        <v>189</v>
      </c>
      <c r="BC218" s="59" t="s">
        <v>189</v>
      </c>
      <c r="BD218" s="59"/>
      <c r="BE218" s="59"/>
      <c r="BF218" s="59"/>
      <c r="BG218" s="59" t="s">
        <v>189</v>
      </c>
      <c r="BH218" s="59" t="s">
        <v>189</v>
      </c>
      <c r="BI218" s="59" t="s">
        <v>189</v>
      </c>
      <c r="BJ218" s="59" t="s">
        <v>189</v>
      </c>
      <c r="BK218" s="59" t="s">
        <v>189</v>
      </c>
      <c r="BL218" s="59" t="s">
        <v>189</v>
      </c>
      <c r="BM218" s="59" t="s">
        <v>189</v>
      </c>
      <c r="BN218" s="59" t="s">
        <v>189</v>
      </c>
      <c r="BO218" s="59" t="s">
        <v>189</v>
      </c>
      <c r="BP218" s="24"/>
      <c r="BQ218" s="24"/>
      <c r="BR218" s="24" t="str">
        <f t="shared" si="37"/>
        <v/>
      </c>
      <c r="BT218" s="32"/>
      <c r="BU218" s="5"/>
      <c r="BV218" s="5"/>
      <c r="BW218" s="5"/>
      <c r="BX218" s="5"/>
      <c r="BY218" s="5"/>
      <c r="BZ218" s="5"/>
    </row>
    <row r="219" spans="1:78" ht="22.5" x14ac:dyDescent="0.65">
      <c r="A219" s="25"/>
      <c r="B219" s="26"/>
      <c r="C219" s="47" t="s">
        <v>112</v>
      </c>
      <c r="D219" s="28">
        <v>17.747010885731036</v>
      </c>
      <c r="E219" s="28">
        <v>12.189129060449215</v>
      </c>
      <c r="F219" s="28">
        <v>42.064975477188753</v>
      </c>
      <c r="G219" s="28">
        <v>10.822028429105041</v>
      </c>
      <c r="H219" s="28">
        <v>-40.460661982622987</v>
      </c>
      <c r="I219" s="28">
        <v>-39.878215432379214</v>
      </c>
      <c r="J219" s="28">
        <v>32.403029871388128</v>
      </c>
      <c r="K219" s="29">
        <v>26.803057074830363</v>
      </c>
      <c r="L219" s="29">
        <v>55.095738245601048</v>
      </c>
      <c r="M219" s="29">
        <v>18.052265752007209</v>
      </c>
      <c r="N219" s="29">
        <v>36.945583972824991</v>
      </c>
      <c r="O219" s="29">
        <v>-14.45320534039063</v>
      </c>
      <c r="P219" s="29">
        <v>39.434491208029215</v>
      </c>
      <c r="Q219" s="29">
        <v>12.804546399339502</v>
      </c>
      <c r="R219" s="29">
        <v>13.068521613962828</v>
      </c>
      <c r="S219" s="29">
        <v>3.4805353815929561</v>
      </c>
      <c r="T219" s="29">
        <v>-13.189949225101822</v>
      </c>
      <c r="U219" s="29">
        <v>38.005183208873341</v>
      </c>
      <c r="V219" s="29">
        <v>28.940011355661159</v>
      </c>
      <c r="W219" s="30">
        <v>63.205941020312252</v>
      </c>
      <c r="X219" s="30">
        <v>6.1721831690577345</v>
      </c>
      <c r="Y219" s="30">
        <v>9.4412721512538411</v>
      </c>
      <c r="Z219" s="30">
        <v>10.711901702177091</v>
      </c>
      <c r="AA219" s="30">
        <v>7.4879962886925497</v>
      </c>
      <c r="AB219" s="30">
        <v>-7.7505726571246605</v>
      </c>
      <c r="AC219" s="30">
        <v>-1.3678325151938686</v>
      </c>
      <c r="AD219" s="30">
        <v>15.12476468565467</v>
      </c>
      <c r="AE219" s="30">
        <v>28.157843668374124</v>
      </c>
      <c r="AF219" s="30">
        <v>26.271198076832555</v>
      </c>
      <c r="AG219" s="30">
        <v>1.655102475198023</v>
      </c>
      <c r="AH219" s="30">
        <v>-7.5815383968945289</v>
      </c>
      <c r="AI219" s="30">
        <v>-15.228556582018529</v>
      </c>
      <c r="AJ219" s="30">
        <v>5.1310012356298857</v>
      </c>
      <c r="AK219" s="30">
        <v>-5.2952348796780093</v>
      </c>
      <c r="AL219" s="30">
        <v>13.304355468315848</v>
      </c>
      <c r="AM219" s="30">
        <v>-0.17689109897824179</v>
      </c>
      <c r="AN219" s="30">
        <v>14.900866418027899</v>
      </c>
      <c r="AO219" s="30">
        <v>-20.29690896547028</v>
      </c>
      <c r="AP219" s="30">
        <v>-6.2396119984371161</v>
      </c>
      <c r="AQ219" s="30">
        <v>-9.7043882044640455</v>
      </c>
      <c r="AR219" s="30">
        <v>10.173932885133732</v>
      </c>
      <c r="AS219" s="30">
        <v>10.034103039256618</v>
      </c>
      <c r="AT219" s="30">
        <v>5.0195136944199161</v>
      </c>
      <c r="AU219" s="30">
        <v>0.90628347585295777</v>
      </c>
      <c r="AV219" s="30">
        <v>10.725426454747636</v>
      </c>
      <c r="AW219" s="30">
        <v>12.854185214210471</v>
      </c>
      <c r="AX219" s="30">
        <v>-29.621515441000934</v>
      </c>
      <c r="AY219" s="30">
        <v>-5.2928632841376491</v>
      </c>
      <c r="AZ219" s="30">
        <v>-2.6896369999999998</v>
      </c>
      <c r="BA219" s="30">
        <v>-28.712404000000031</v>
      </c>
      <c r="BB219" s="30">
        <v>-19.925518</v>
      </c>
      <c r="BC219" s="30">
        <v>-6.0536580000000004</v>
      </c>
      <c r="BD219" s="30">
        <v>5.4695410000000004</v>
      </c>
      <c r="BE219" s="30">
        <v>-14.907220000000001</v>
      </c>
      <c r="BF219" s="30">
        <v>-15.374026798933537</v>
      </c>
      <c r="BG219" s="30">
        <v>-6.3210810000000004</v>
      </c>
      <c r="BH219" s="30">
        <v>19.376446999999999</v>
      </c>
      <c r="BI219" s="30">
        <v>-5.3408579999999999</v>
      </c>
      <c r="BJ219" s="30">
        <v>11.36988</v>
      </c>
      <c r="BK219" s="30">
        <v>9.8136650000000003</v>
      </c>
      <c r="BL219" s="30">
        <v>6.9983009999999997</v>
      </c>
      <c r="BM219" s="30">
        <v>-3.022694</v>
      </c>
      <c r="BN219" s="30">
        <v>-0.86728000000000005</v>
      </c>
      <c r="BO219" s="30">
        <v>2.9753579999999999</v>
      </c>
      <c r="BP219" s="24">
        <f>IFERROR(MAX(D219:BO219),"")</f>
        <v>63.205941020312252</v>
      </c>
      <c r="BQ219" s="24">
        <f>IFERROR(MIN(D219:BO219),"")</f>
        <v>-40.460661982622987</v>
      </c>
      <c r="BR219" s="24">
        <f t="shared" si="37"/>
        <v>5.8653882540141637</v>
      </c>
      <c r="BT219" s="32"/>
      <c r="BU219" s="5"/>
      <c r="BV219" s="5"/>
      <c r="BW219" s="5"/>
      <c r="BX219" s="5"/>
      <c r="BY219" s="5"/>
      <c r="BZ219" s="5"/>
    </row>
    <row r="220" spans="1:78" ht="22.5" x14ac:dyDescent="0.65">
      <c r="A220" s="25"/>
      <c r="B220" s="26"/>
      <c r="C220" s="47" t="s">
        <v>113</v>
      </c>
      <c r="D220" s="28">
        <v>-17.99360940867529</v>
      </c>
      <c r="E220" s="28">
        <v>23.160303553571488</v>
      </c>
      <c r="F220" s="28">
        <v>19.196825212169767</v>
      </c>
      <c r="G220" s="28">
        <v>-22.900592166930338</v>
      </c>
      <c r="H220" s="28">
        <v>6.3491760708309197</v>
      </c>
      <c r="I220" s="28">
        <v>-17.740754875495242</v>
      </c>
      <c r="J220" s="28">
        <v>-8.816248341312825</v>
      </c>
      <c r="K220" s="29">
        <v>4.7950512457062242</v>
      </c>
      <c r="L220" s="29">
        <v>-13.525641442271304</v>
      </c>
      <c r="M220" s="29">
        <v>35.923261419888213</v>
      </c>
      <c r="N220" s="29">
        <v>-9.378447370961446</v>
      </c>
      <c r="O220" s="29">
        <v>28.801534232195319</v>
      </c>
      <c r="P220" s="29">
        <v>15.959947251516949</v>
      </c>
      <c r="Q220" s="29">
        <v>15.458101421469086</v>
      </c>
      <c r="R220" s="29">
        <v>23.215367064793664</v>
      </c>
      <c r="S220" s="29">
        <v>18.816255427976827</v>
      </c>
      <c r="T220" s="29">
        <v>-29.487088873340632</v>
      </c>
      <c r="U220" s="29">
        <v>37.900637996301377</v>
      </c>
      <c r="V220" s="29">
        <v>26.433711463019726</v>
      </c>
      <c r="W220" s="30">
        <v>31.001147775034731</v>
      </c>
      <c r="X220" s="30">
        <v>25.274257321884164</v>
      </c>
      <c r="Y220" s="30">
        <v>-0.49439441381901794</v>
      </c>
      <c r="Z220" s="30">
        <v>-6.8552238084977377</v>
      </c>
      <c r="AA220" s="30">
        <v>19.073761158660052</v>
      </c>
      <c r="AB220" s="30">
        <v>-0.95783548426871978</v>
      </c>
      <c r="AC220" s="30">
        <v>-16.264832887493625</v>
      </c>
      <c r="AD220" s="30">
        <v>18.997487371764823</v>
      </c>
      <c r="AE220" s="30">
        <v>15.317974399619875</v>
      </c>
      <c r="AF220" s="30">
        <v>25.086877386720353</v>
      </c>
      <c r="AG220" s="30">
        <v>-0.41734014764904614</v>
      </c>
      <c r="AH220" s="30">
        <v>4.5531662176214045</v>
      </c>
      <c r="AI220" s="30">
        <v>18.392657086655831</v>
      </c>
      <c r="AJ220" s="30">
        <v>26.924699990913499</v>
      </c>
      <c r="AK220" s="30">
        <v>-2.7385359943269134</v>
      </c>
      <c r="AL220" s="30">
        <v>-3.9105764578720796</v>
      </c>
      <c r="AM220" s="30">
        <v>18.547651493755598</v>
      </c>
      <c r="AN220" s="30">
        <v>9.5708649363915868</v>
      </c>
      <c r="AO220" s="30">
        <v>-4.3363149968893246</v>
      </c>
      <c r="AP220" s="30">
        <v>16.548729015893532</v>
      </c>
      <c r="AQ220" s="30">
        <v>10.873363539556099</v>
      </c>
      <c r="AR220" s="30">
        <v>13.850635819329305</v>
      </c>
      <c r="AS220" s="30">
        <v>-8.4417515155694325</v>
      </c>
      <c r="AT220" s="30">
        <v>8.0030577326147494</v>
      </c>
      <c r="AU220" s="30">
        <v>12.466623595327857</v>
      </c>
      <c r="AV220" s="30">
        <v>17.45781683685621</v>
      </c>
      <c r="AW220" s="30">
        <v>0.20864523347078201</v>
      </c>
      <c r="AX220" s="30">
        <v>-3.7725939686400718</v>
      </c>
      <c r="AY220" s="30">
        <v>8.2837554542971485</v>
      </c>
      <c r="AZ220" s="30">
        <v>19.531248999999999</v>
      </c>
      <c r="BA220" s="30">
        <v>-9.4446159999999981</v>
      </c>
      <c r="BB220" s="30">
        <v>-25.627687999999999</v>
      </c>
      <c r="BC220" s="30">
        <v>19.334330999999999</v>
      </c>
      <c r="BD220" s="30">
        <v>10.952923</v>
      </c>
      <c r="BE220" s="30">
        <v>2.5194559999999999</v>
      </c>
      <c r="BF220" s="30">
        <v>21.473354448514581</v>
      </c>
      <c r="BG220" s="30">
        <v>-6.8809430000000003</v>
      </c>
      <c r="BH220" s="30">
        <v>33.832819000000001</v>
      </c>
      <c r="BI220" s="30">
        <v>17.544022999999999</v>
      </c>
      <c r="BJ220" s="30">
        <v>16.018649</v>
      </c>
      <c r="BK220" s="30">
        <v>10.570600000000001</v>
      </c>
      <c r="BL220" s="30">
        <v>7.8782420000000002</v>
      </c>
      <c r="BM220" s="30">
        <v>9.3027379999999997</v>
      </c>
      <c r="BN220" s="30">
        <v>1.3246610000000001</v>
      </c>
      <c r="BO220" s="30">
        <v>4.0006599999999999</v>
      </c>
      <c r="BP220" s="24">
        <f>IFERROR(MAX(D220:BO220),"")</f>
        <v>37.900637996301377</v>
      </c>
      <c r="BQ220" s="24">
        <f>IFERROR(MIN(D220:BO220),"")</f>
        <v>-29.487088873340632</v>
      </c>
      <c r="BR220" s="24">
        <f t="shared" si="37"/>
        <v>8.1365940784423252</v>
      </c>
      <c r="BT220" s="32"/>
      <c r="BU220" s="5"/>
      <c r="BV220" s="5"/>
      <c r="BW220" s="5"/>
      <c r="BX220" s="5"/>
      <c r="BY220" s="5"/>
      <c r="BZ220" s="5"/>
    </row>
    <row r="221" spans="1:78" ht="22.5" x14ac:dyDescent="0.65">
      <c r="A221" s="25"/>
      <c r="B221" s="26"/>
      <c r="C221" s="47" t="s">
        <v>114</v>
      </c>
      <c r="D221" s="28"/>
      <c r="E221" s="28"/>
      <c r="F221" s="28"/>
      <c r="G221" s="28"/>
      <c r="H221" s="28"/>
      <c r="I221" s="28"/>
      <c r="J221" s="28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30"/>
      <c r="X221" s="30"/>
      <c r="Y221" s="30"/>
      <c r="Z221" s="30"/>
      <c r="AA221" s="30"/>
      <c r="AB221" s="30"/>
      <c r="AC221" s="30"/>
      <c r="AD221" s="30"/>
      <c r="AE221" s="30">
        <v>-3.3168768994740603</v>
      </c>
      <c r="AF221" s="30">
        <v>9.8941977195295188</v>
      </c>
      <c r="AG221" s="30">
        <v>-20.769015960821367</v>
      </c>
      <c r="AH221" s="30">
        <v>-34.876843313460178</v>
      </c>
      <c r="AI221" s="30">
        <v>-29.0044555221209</v>
      </c>
      <c r="AJ221" s="30">
        <v>42.105634701670304</v>
      </c>
      <c r="AK221" s="30">
        <v>-10.755978480327727</v>
      </c>
      <c r="AL221" s="30">
        <v>-19.781446400972854</v>
      </c>
      <c r="AM221" s="30">
        <v>-4.4779819843250879</v>
      </c>
      <c r="AN221" s="30">
        <v>31.801351106014558</v>
      </c>
      <c r="AO221" s="30">
        <v>-12.164705891446228</v>
      </c>
      <c r="AP221" s="30">
        <v>12.394266590104898</v>
      </c>
      <c r="AQ221" s="30">
        <v>22.144230700077248</v>
      </c>
      <c r="AR221" s="30">
        <v>50.167062497016524</v>
      </c>
      <c r="AS221" s="30">
        <v>2.5858566689581428</v>
      </c>
      <c r="AT221" s="30">
        <v>15.37090208005209</v>
      </c>
      <c r="AU221" s="30">
        <v>24.240175431369735</v>
      </c>
      <c r="AV221" s="30">
        <v>27.406337722896719</v>
      </c>
      <c r="AW221" s="30">
        <v>-21.420304216482933</v>
      </c>
      <c r="AX221" s="30">
        <v>-37.95035311123506</v>
      </c>
      <c r="AY221" s="30">
        <v>5.5633829420371086</v>
      </c>
      <c r="AZ221" s="30">
        <v>-7.3707630000000002</v>
      </c>
      <c r="BA221" s="30">
        <v>-7.8344450000000032</v>
      </c>
      <c r="BB221" s="30">
        <v>-50.908357000000002</v>
      </c>
      <c r="BC221" s="30">
        <v>35.467711999999999</v>
      </c>
      <c r="BD221" s="30">
        <v>54.805222999999998</v>
      </c>
      <c r="BE221" s="30">
        <v>-2.3366030000000002</v>
      </c>
      <c r="BF221" s="30">
        <v>-21.944923181803102</v>
      </c>
      <c r="BG221" s="30">
        <v>-59.103479999999998</v>
      </c>
      <c r="BH221" s="30">
        <v>67.926523000000003</v>
      </c>
      <c r="BI221" s="30">
        <v>-1.4753309999999999</v>
      </c>
      <c r="BJ221" s="30">
        <v>5.971203</v>
      </c>
      <c r="BK221" s="30">
        <v>29.972021000000002</v>
      </c>
      <c r="BL221" s="30">
        <v>39.19885</v>
      </c>
      <c r="BM221" s="30">
        <v>-22.148032000000001</v>
      </c>
      <c r="BN221" s="30">
        <v>-12.50229</v>
      </c>
      <c r="BO221" s="30">
        <v>-8.8793869999999995</v>
      </c>
      <c r="BP221" s="24">
        <f>IFERROR(MAX(D221:BO221),"")</f>
        <v>67.926523000000003</v>
      </c>
      <c r="BQ221" s="24">
        <f>IFERROR(MIN(D221:BO221),"")</f>
        <v>-59.103479999999998</v>
      </c>
      <c r="BR221" s="24">
        <f t="shared" si="37"/>
        <v>2.3781988431691183</v>
      </c>
      <c r="BT221" s="32"/>
      <c r="BU221" s="5"/>
      <c r="BV221" s="5"/>
      <c r="BW221" s="5"/>
      <c r="BX221" s="5"/>
      <c r="BY221" s="5"/>
      <c r="BZ221" s="5"/>
    </row>
    <row r="222" spans="1:78" ht="22.5" x14ac:dyDescent="0.65">
      <c r="A222" s="25"/>
      <c r="B222" s="26"/>
      <c r="C222" s="47" t="s">
        <v>115</v>
      </c>
      <c r="D222" s="28">
        <v>-15.033506852868291</v>
      </c>
      <c r="E222" s="28">
        <v>9.9256411163694924</v>
      </c>
      <c r="F222" s="28">
        <v>-5.4372650055889391</v>
      </c>
      <c r="G222" s="28">
        <v>-16.147551970706306</v>
      </c>
      <c r="H222" s="28">
        <v>0.88262726060735419</v>
      </c>
      <c r="I222" s="28">
        <v>-15.963526972336949</v>
      </c>
      <c r="J222" s="28">
        <v>25.042850021770867</v>
      </c>
      <c r="K222" s="29">
        <v>-5.4420231199924931</v>
      </c>
      <c r="L222" s="29">
        <v>-15.501657588520242</v>
      </c>
      <c r="M222" s="29">
        <v>40.540073931086859</v>
      </c>
      <c r="N222" s="29">
        <v>33.634467305652542</v>
      </c>
      <c r="O222" s="29">
        <v>42.811973004856952</v>
      </c>
      <c r="P222" s="29">
        <v>37.806641170781262</v>
      </c>
      <c r="Q222" s="29">
        <v>41.825417392754382</v>
      </c>
      <c r="R222" s="29">
        <v>31.390453625484575</v>
      </c>
      <c r="S222" s="29">
        <v>1.4567425518263053</v>
      </c>
      <c r="T222" s="29">
        <v>8.4769394822389401</v>
      </c>
      <c r="U222" s="29">
        <v>45.775756730916889</v>
      </c>
      <c r="V222" s="29">
        <v>21.626318120430241</v>
      </c>
      <c r="W222" s="30">
        <v>37.348270430121254</v>
      </c>
      <c r="X222" s="30">
        <v>32.098569816364503</v>
      </c>
      <c r="Y222" s="30">
        <v>21.705813977198996</v>
      </c>
      <c r="Z222" s="30">
        <v>5.8481892008959324</v>
      </c>
      <c r="AA222" s="30">
        <v>-7.1975927473924779</v>
      </c>
      <c r="AB222" s="30">
        <v>20.12361676743366</v>
      </c>
      <c r="AC222" s="30">
        <v>-15.126250662226978</v>
      </c>
      <c r="AD222" s="30">
        <v>24.509662485117357</v>
      </c>
      <c r="AE222" s="30">
        <v>7.6972203549680707</v>
      </c>
      <c r="AF222" s="30">
        <v>11.619403871517333</v>
      </c>
      <c r="AG222" s="30">
        <v>-22.478881479486493</v>
      </c>
      <c r="AH222" s="30">
        <v>-22.656210664612153</v>
      </c>
      <c r="AI222" s="30">
        <v>4.5606335396419713</v>
      </c>
      <c r="AJ222" s="30">
        <v>10.21824994368551</v>
      </c>
      <c r="AK222" s="30">
        <v>-18.290576301756492</v>
      </c>
      <c r="AL222" s="30">
        <v>6.2394720565382068E-2</v>
      </c>
      <c r="AM222" s="30">
        <v>-16.192608132643667</v>
      </c>
      <c r="AN222" s="30">
        <v>16.117620387895411</v>
      </c>
      <c r="AO222" s="30">
        <v>-16.846226225114172</v>
      </c>
      <c r="AP222" s="30">
        <v>23.606488491858606</v>
      </c>
      <c r="AQ222" s="30">
        <v>-0.38050124730791213</v>
      </c>
      <c r="AR222" s="30">
        <v>5.5561472734098434</v>
      </c>
      <c r="AS222" s="30">
        <v>-14.917131163886742</v>
      </c>
      <c r="AT222" s="30">
        <v>30.690391697143916</v>
      </c>
      <c r="AU222" s="30">
        <v>7.3905821455577279</v>
      </c>
      <c r="AV222" s="30">
        <v>15.127230560084175</v>
      </c>
      <c r="AW222" s="30">
        <v>-14.5149770727137</v>
      </c>
      <c r="AX222" s="30">
        <v>-15.946473890745487</v>
      </c>
      <c r="AY222" s="30">
        <v>-16.971098007204823</v>
      </c>
      <c r="AZ222" s="30">
        <v>19.828612</v>
      </c>
      <c r="BA222" s="30">
        <v>-22.843622999999987</v>
      </c>
      <c r="BB222" s="30">
        <v>-15.433016</v>
      </c>
      <c r="BC222" s="30">
        <v>-0.50148099999999995</v>
      </c>
      <c r="BD222" s="30">
        <v>-2.2856619999999999</v>
      </c>
      <c r="BE222" s="30">
        <v>8.2081250000000008</v>
      </c>
      <c r="BF222" s="30">
        <v>12.865479040380157</v>
      </c>
      <c r="BG222" s="30">
        <v>17.650306</v>
      </c>
      <c r="BH222" s="30">
        <v>26.622333999999999</v>
      </c>
      <c r="BI222" s="30">
        <v>-4.7292480000000001</v>
      </c>
      <c r="BJ222" s="30">
        <v>39.414282999999998</v>
      </c>
      <c r="BK222" s="30">
        <v>-6.8252680000000003</v>
      </c>
      <c r="BL222" s="30">
        <v>30.843584</v>
      </c>
      <c r="BM222" s="30">
        <v>7.9433040000000004</v>
      </c>
      <c r="BN222" s="30">
        <v>-10.886907000000001</v>
      </c>
      <c r="BO222" s="30">
        <v>-7.3900360000000003</v>
      </c>
      <c r="BP222" s="24">
        <f>IFERROR(MAX(D222:BO222),"")</f>
        <v>45.775756730916889</v>
      </c>
      <c r="BQ222" s="24">
        <f>IFERROR(MIN(D222:BO222),"")</f>
        <v>-22.843622999999987</v>
      </c>
      <c r="BR222" s="24">
        <f t="shared" si="37"/>
        <v>7.0767674111486283</v>
      </c>
      <c r="BT222" s="32"/>
      <c r="BU222" s="5"/>
      <c r="BV222" s="5"/>
      <c r="BW222" s="5"/>
      <c r="BX222" s="5"/>
      <c r="BY222" s="5"/>
      <c r="BZ222" s="5"/>
    </row>
    <row r="223" spans="1:78" ht="22.5" x14ac:dyDescent="0.65">
      <c r="A223" s="25"/>
      <c r="B223" s="55">
        <v>17</v>
      </c>
      <c r="C223" s="62" t="s">
        <v>90</v>
      </c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9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  <c r="AT223" s="70"/>
      <c r="AU223" s="70"/>
      <c r="AV223" s="70"/>
      <c r="AW223" s="70"/>
      <c r="AX223" s="70"/>
      <c r="AY223" s="70"/>
      <c r="AZ223" s="70" t="s">
        <v>189</v>
      </c>
      <c r="BA223" s="70"/>
      <c r="BB223" s="70" t="s">
        <v>189</v>
      </c>
      <c r="BC223" s="70" t="s">
        <v>189</v>
      </c>
      <c r="BD223" s="70"/>
      <c r="BE223" s="70"/>
      <c r="BF223" s="70"/>
      <c r="BG223" s="70" t="s">
        <v>189</v>
      </c>
      <c r="BH223" s="70" t="s">
        <v>189</v>
      </c>
      <c r="BI223" s="70" t="s">
        <v>189</v>
      </c>
      <c r="BJ223" s="70" t="s">
        <v>189</v>
      </c>
      <c r="BK223" s="70" t="s">
        <v>189</v>
      </c>
      <c r="BL223" s="70" t="s">
        <v>189</v>
      </c>
      <c r="BM223" s="70" t="s">
        <v>189</v>
      </c>
      <c r="BN223" s="70" t="s">
        <v>189</v>
      </c>
      <c r="BO223" s="70" t="s">
        <v>189</v>
      </c>
      <c r="BP223" s="24"/>
      <c r="BQ223" s="24"/>
      <c r="BR223" s="24" t="str">
        <f t="shared" si="37"/>
        <v/>
      </c>
      <c r="BT223" s="32"/>
      <c r="BU223" s="5"/>
      <c r="BV223" s="5"/>
      <c r="BW223" s="5"/>
      <c r="BX223" s="5"/>
      <c r="BY223" s="5"/>
      <c r="BZ223" s="5"/>
    </row>
    <row r="224" spans="1:78" ht="22.5" x14ac:dyDescent="0.65">
      <c r="A224" s="25"/>
      <c r="B224" s="26"/>
      <c r="C224" s="76" t="s">
        <v>116</v>
      </c>
      <c r="D224" s="57"/>
      <c r="E224" s="57"/>
      <c r="F224" s="57"/>
      <c r="G224" s="57"/>
      <c r="H224" s="57"/>
      <c r="I224" s="57"/>
      <c r="J224" s="57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72"/>
      <c r="X224" s="72"/>
      <c r="Y224" s="72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 t="s">
        <v>189</v>
      </c>
      <c r="BA224" s="59"/>
      <c r="BB224" s="59" t="s">
        <v>189</v>
      </c>
      <c r="BC224" s="59" t="s">
        <v>189</v>
      </c>
      <c r="BD224" s="59"/>
      <c r="BE224" s="59"/>
      <c r="BF224" s="59"/>
      <c r="BG224" s="59" t="s">
        <v>189</v>
      </c>
      <c r="BH224" s="59" t="s">
        <v>189</v>
      </c>
      <c r="BI224" s="59" t="s">
        <v>189</v>
      </c>
      <c r="BJ224" s="59" t="s">
        <v>189</v>
      </c>
      <c r="BK224" s="59" t="s">
        <v>189</v>
      </c>
      <c r="BL224" s="59" t="s">
        <v>189</v>
      </c>
      <c r="BM224" s="59" t="s">
        <v>189</v>
      </c>
      <c r="BN224" s="59" t="s">
        <v>189</v>
      </c>
      <c r="BO224" s="59" t="s">
        <v>189</v>
      </c>
      <c r="BP224" s="24"/>
      <c r="BQ224" s="24"/>
      <c r="BR224" s="24" t="str">
        <f t="shared" si="37"/>
        <v/>
      </c>
      <c r="BT224" s="32"/>
      <c r="BU224" s="5"/>
      <c r="BV224" s="5"/>
      <c r="BW224" s="5"/>
      <c r="BX224" s="5"/>
      <c r="BY224" s="5"/>
      <c r="BZ224" s="5"/>
    </row>
    <row r="225" spans="1:78" ht="22.5" x14ac:dyDescent="0.65">
      <c r="A225" s="25"/>
      <c r="B225" s="145" t="s">
        <v>91</v>
      </c>
      <c r="C225" s="27" t="s">
        <v>121</v>
      </c>
      <c r="D225" s="28">
        <v>11.057505476971208</v>
      </c>
      <c r="E225" s="28">
        <v>14.530090076127909</v>
      </c>
      <c r="F225" s="28">
        <v>28.661054875913187</v>
      </c>
      <c r="G225" s="28">
        <v>3.7897827018113368</v>
      </c>
      <c r="H225" s="28">
        <v>-44.909573390350928</v>
      </c>
      <c r="I225" s="28">
        <v>-54.14664989585355</v>
      </c>
      <c r="J225" s="28">
        <v>12.252512033199489</v>
      </c>
      <c r="K225" s="29">
        <v>25.177063939294662</v>
      </c>
      <c r="L225" s="29">
        <v>26.785254888632462</v>
      </c>
      <c r="M225" s="29">
        <v>8.2291909220858201</v>
      </c>
      <c r="N225" s="29">
        <v>-1.958955890414158</v>
      </c>
      <c r="O225" s="29">
        <v>-3.5366851801268475</v>
      </c>
      <c r="P225" s="29">
        <v>18.022999390524809</v>
      </c>
      <c r="Q225" s="29">
        <v>24.035529288406149</v>
      </c>
      <c r="R225" s="29">
        <v>8.5015630984770567</v>
      </c>
      <c r="S225" s="29">
        <v>2.5311248835915094</v>
      </c>
      <c r="T225" s="29">
        <v>14.989459996387369</v>
      </c>
      <c r="U225" s="29">
        <v>17.378129959399242</v>
      </c>
      <c r="V225" s="29">
        <v>18.369302441968273</v>
      </c>
      <c r="W225" s="30">
        <v>28.910968638888807</v>
      </c>
      <c r="X225" s="30">
        <v>24.061564723838554</v>
      </c>
      <c r="Y225" s="30">
        <v>18.241403752424763</v>
      </c>
      <c r="Z225" s="30">
        <v>7.7254782960898805</v>
      </c>
      <c r="AA225" s="30">
        <v>3.2881488624182245</v>
      </c>
      <c r="AB225" s="30">
        <v>-1.4503059545272703</v>
      </c>
      <c r="AC225" s="30">
        <v>-7.8178167280513096</v>
      </c>
      <c r="AD225" s="30">
        <v>2.9300411585301562</v>
      </c>
      <c r="AE225" s="30">
        <v>9.4794006511048963</v>
      </c>
      <c r="AF225" s="30">
        <v>9.8751035397708389</v>
      </c>
      <c r="AG225" s="30">
        <v>5.0885760476860291</v>
      </c>
      <c r="AH225" s="30">
        <v>-11.606689133982247</v>
      </c>
      <c r="AI225" s="30">
        <v>-11.610319222377544</v>
      </c>
      <c r="AJ225" s="30">
        <v>-4.2620293833818907</v>
      </c>
      <c r="AK225" s="30">
        <v>-9.87125319221105</v>
      </c>
      <c r="AL225" s="30">
        <v>8.2363026885041091</v>
      </c>
      <c r="AM225" s="30">
        <v>1.8424767088681342</v>
      </c>
      <c r="AN225" s="30">
        <v>-7.1744775432256871</v>
      </c>
      <c r="AO225" s="30">
        <v>-9.9127023527684077</v>
      </c>
      <c r="AP225" s="30">
        <v>-13.243069682942728</v>
      </c>
      <c r="AQ225" s="30">
        <v>-11.863097651872295</v>
      </c>
      <c r="AR225" s="30">
        <v>-1.3280966624100887</v>
      </c>
      <c r="AS225" s="30">
        <v>-7.7310294180900474</v>
      </c>
      <c r="AT225" s="30">
        <v>-4.3435519209580047</v>
      </c>
      <c r="AU225" s="30">
        <v>-4.6700342476465346</v>
      </c>
      <c r="AV225" s="30">
        <v>-3.2483585750958759</v>
      </c>
      <c r="AW225" s="30">
        <v>5.4282814946300784</v>
      </c>
      <c r="AX225" s="30">
        <v>-10.601090662942774</v>
      </c>
      <c r="AY225" s="30">
        <v>-2.2670831511416765</v>
      </c>
      <c r="AZ225" s="30">
        <v>10.059784000000001</v>
      </c>
      <c r="BA225" s="30">
        <v>5.136830999999999</v>
      </c>
      <c r="BB225" s="30">
        <v>15.701009000000001</v>
      </c>
      <c r="BC225" s="30">
        <v>8.4504990000000006</v>
      </c>
      <c r="BD225" s="30">
        <v>9.3369</v>
      </c>
      <c r="BE225" s="30">
        <v>1.013215</v>
      </c>
      <c r="BF225" s="30">
        <v>-1.5825663591042347</v>
      </c>
      <c r="BG225" s="30">
        <v>4.2798429999999996</v>
      </c>
      <c r="BH225" s="30">
        <v>16.810175000000001</v>
      </c>
      <c r="BI225" s="30">
        <v>4.1235020000000002</v>
      </c>
      <c r="BJ225" s="30">
        <v>9.7515090000000004</v>
      </c>
      <c r="BK225" s="30">
        <v>4.131983</v>
      </c>
      <c r="BL225" s="30">
        <v>9.4573680000000007</v>
      </c>
      <c r="BM225" s="30">
        <v>-0.49462899999999999</v>
      </c>
      <c r="BN225" s="30">
        <v>0</v>
      </c>
      <c r="BO225" s="30">
        <v>6.9636259999999996</v>
      </c>
      <c r="BP225" s="24">
        <f t="shared" ref="BP225:BP234" si="40">IFERROR(MAX(D225:BO225),"")</f>
        <v>28.910968638888807</v>
      </c>
      <c r="BQ225" s="24">
        <f t="shared" ref="BQ225:BQ234" si="41">IFERROR(MIN(D225:BO225),"")</f>
        <v>-54.14664989585355</v>
      </c>
      <c r="BR225" s="24">
        <f t="shared" si="37"/>
        <v>3.6719451458760899</v>
      </c>
      <c r="BT225" s="32"/>
      <c r="BU225" s="5"/>
      <c r="BV225" s="5"/>
      <c r="BW225" s="5"/>
      <c r="BX225" s="5"/>
      <c r="BY225" s="5"/>
      <c r="BZ225" s="5"/>
    </row>
    <row r="226" spans="1:78" ht="22.5" x14ac:dyDescent="0.65">
      <c r="A226" s="25"/>
      <c r="B226" s="145"/>
      <c r="C226" s="27" t="s">
        <v>133</v>
      </c>
      <c r="D226" s="28">
        <v>-27.326869614439047</v>
      </c>
      <c r="E226" s="28">
        <v>-8.2383688780364981</v>
      </c>
      <c r="F226" s="28">
        <v>-7.9206627310758133</v>
      </c>
      <c r="G226" s="28">
        <v>-0.82400620445374706</v>
      </c>
      <c r="H226" s="28">
        <v>-45.688056342191608</v>
      </c>
      <c r="I226" s="28">
        <v>-78.337646202035629</v>
      </c>
      <c r="J226" s="28">
        <v>0.52043770754824603</v>
      </c>
      <c r="K226" s="29">
        <v>21.407706189047737</v>
      </c>
      <c r="L226" s="29">
        <v>44.263728251700584</v>
      </c>
      <c r="M226" s="29">
        <v>19.828506988250211</v>
      </c>
      <c r="N226" s="29">
        <v>-24.872979857772762</v>
      </c>
      <c r="O226" s="29">
        <v>-7.5722230226832226</v>
      </c>
      <c r="P226" s="29">
        <v>29.851302352349009</v>
      </c>
      <c r="Q226" s="29">
        <v>10.764209484664855</v>
      </c>
      <c r="R226" s="29">
        <v>12.915803803696738</v>
      </c>
      <c r="S226" s="29">
        <v>4.1594531399172183</v>
      </c>
      <c r="T226" s="29">
        <v>19.552859373110188</v>
      </c>
      <c r="U226" s="29">
        <v>20.505352955311185</v>
      </c>
      <c r="V226" s="29">
        <v>19.753436426877418</v>
      </c>
      <c r="W226" s="30">
        <v>45.842236410495339</v>
      </c>
      <c r="X226" s="30">
        <v>27.147541451335279</v>
      </c>
      <c r="Y226" s="30">
        <v>12.562325995457103</v>
      </c>
      <c r="Z226" s="30">
        <v>6.0291645266970963</v>
      </c>
      <c r="AA226" s="30">
        <v>3.8565423489818258</v>
      </c>
      <c r="AB226" s="30">
        <v>-0.70550878510981585</v>
      </c>
      <c r="AC226" s="30">
        <v>-8.3480994847009509</v>
      </c>
      <c r="AD226" s="30">
        <v>0.50228165704135352</v>
      </c>
      <c r="AE226" s="30">
        <v>13.496146814037781</v>
      </c>
      <c r="AF226" s="30">
        <v>8.4217898417453725</v>
      </c>
      <c r="AG226" s="30">
        <v>4.1918784277492307</v>
      </c>
      <c r="AH226" s="30">
        <v>-13.283413838769714</v>
      </c>
      <c r="AI226" s="30">
        <v>-12.182709051628594</v>
      </c>
      <c r="AJ226" s="30">
        <v>-8.3204565781371294</v>
      </c>
      <c r="AK226" s="30">
        <v>-15.862127661659098</v>
      </c>
      <c r="AL226" s="30">
        <v>1.8424767088681342</v>
      </c>
      <c r="AM226" s="30">
        <v>2.3345953472556458</v>
      </c>
      <c r="AN226" s="30">
        <v>-6.2381247760156722</v>
      </c>
      <c r="AO226" s="30">
        <v>-6.8666791296996275</v>
      </c>
      <c r="AP226" s="30">
        <v>-11.590265882335844</v>
      </c>
      <c r="AQ226" s="30">
        <v>-11.431161549348399</v>
      </c>
      <c r="AR226" s="30">
        <v>1.9915949618578448</v>
      </c>
      <c r="AS226" s="30">
        <v>-2.6342223051886693</v>
      </c>
      <c r="AT226" s="30">
        <v>-2.621272301621512</v>
      </c>
      <c r="AU226" s="30">
        <v>-1.7749200489789607</v>
      </c>
      <c r="AV226" s="30">
        <v>-4.6312285556533004</v>
      </c>
      <c r="AW226" s="30">
        <v>9.0073716398005175</v>
      </c>
      <c r="AX226" s="30">
        <v>-9.0588246501989431</v>
      </c>
      <c r="AY226" s="30">
        <v>-7.1814707610547615</v>
      </c>
      <c r="AZ226" s="30">
        <v>-7.7827169999999999</v>
      </c>
      <c r="BA226" s="30">
        <v>-20.45577100000002</v>
      </c>
      <c r="BB226" s="30">
        <v>-21.976806</v>
      </c>
      <c r="BC226" s="30">
        <v>-3.9782320000000002</v>
      </c>
      <c r="BD226" s="30">
        <v>3.8031199999999998</v>
      </c>
      <c r="BE226" s="30">
        <v>0.14019499999999999</v>
      </c>
      <c r="BF226" s="30">
        <v>-1.2628543108938821</v>
      </c>
      <c r="BG226" s="30">
        <v>-3.6742149999999998</v>
      </c>
      <c r="BH226" s="30">
        <v>7.6871640000000001</v>
      </c>
      <c r="BI226" s="30">
        <v>-2.8027929999999999</v>
      </c>
      <c r="BJ226" s="30">
        <v>2.2954089999999998</v>
      </c>
      <c r="BK226" s="30">
        <v>4.0496369999999997</v>
      </c>
      <c r="BL226" s="30">
        <v>2.9116550000000001</v>
      </c>
      <c r="BM226" s="30">
        <v>-0.98795100000000002</v>
      </c>
      <c r="BN226" s="30">
        <v>3.2836370000000001</v>
      </c>
      <c r="BO226" s="30">
        <v>-3.4616720000000001</v>
      </c>
      <c r="BP226" s="24">
        <f t="shared" si="40"/>
        <v>45.842236410495339</v>
      </c>
      <c r="BQ226" s="24">
        <f t="shared" si="41"/>
        <v>-78.337646202035629</v>
      </c>
      <c r="BR226" s="24">
        <f t="shared" si="37"/>
        <v>-0.39023046437323922</v>
      </c>
      <c r="BT226" s="32"/>
      <c r="BU226" s="5"/>
      <c r="BV226" s="5"/>
      <c r="BW226" s="5"/>
      <c r="BX226" s="5"/>
      <c r="BY226" s="5"/>
      <c r="BZ226" s="5"/>
    </row>
    <row r="227" spans="1:78" ht="22.5" x14ac:dyDescent="0.65">
      <c r="A227" s="25"/>
      <c r="B227" s="146" t="s">
        <v>103</v>
      </c>
      <c r="C227" s="27" t="s">
        <v>134</v>
      </c>
      <c r="D227" s="28">
        <v>5.3453109652576645</v>
      </c>
      <c r="E227" s="28">
        <v>5.2903978470936632</v>
      </c>
      <c r="F227" s="28">
        <v>-10.459200991477061</v>
      </c>
      <c r="G227" s="28">
        <v>0.22392437086701178</v>
      </c>
      <c r="H227" s="28">
        <v>-6.8584627219501417</v>
      </c>
      <c r="I227" s="28">
        <v>-11.384898609283669</v>
      </c>
      <c r="J227" s="28">
        <v>23.357254519895097</v>
      </c>
      <c r="K227" s="29">
        <v>6.4146834650335007</v>
      </c>
      <c r="L227" s="29">
        <v>0.90854725400665404</v>
      </c>
      <c r="M227" s="29">
        <v>-23.767281164790635</v>
      </c>
      <c r="N227" s="29">
        <v>-12.959679642600509</v>
      </c>
      <c r="O227" s="29">
        <v>-18.495755337660711</v>
      </c>
      <c r="P227" s="29">
        <v>-10.812324190549452</v>
      </c>
      <c r="Q227" s="29">
        <v>-3.8213663010367451</v>
      </c>
      <c r="R227" s="29">
        <v>2.6133846553099174</v>
      </c>
      <c r="S227" s="29">
        <v>-5.3207885501256111</v>
      </c>
      <c r="T227" s="29">
        <v>6.3550350759691216</v>
      </c>
      <c r="U227" s="29">
        <v>9.4634698728385054</v>
      </c>
      <c r="V227" s="29">
        <v>22.567063609406805</v>
      </c>
      <c r="W227" s="30">
        <v>10.72403149628572</v>
      </c>
      <c r="X227" s="30">
        <v>2.4076876532359481</v>
      </c>
      <c r="Y227" s="30">
        <v>1.1780825576253142</v>
      </c>
      <c r="Z227" s="30">
        <v>-2.1070750173917703</v>
      </c>
      <c r="AA227" s="30">
        <v>-2.783330578158282</v>
      </c>
      <c r="AB227" s="30">
        <v>-4.0698562436273384</v>
      </c>
      <c r="AC227" s="30">
        <v>-8.3082653620678375</v>
      </c>
      <c r="AD227" s="30">
        <v>-6.966305308631263</v>
      </c>
      <c r="AE227" s="30">
        <v>-1.250007450031545</v>
      </c>
      <c r="AF227" s="30">
        <v>3.5452265010121655</v>
      </c>
      <c r="AG227" s="30">
        <v>-12.81425608265169</v>
      </c>
      <c r="AH227" s="30">
        <v>-10.980890284261783</v>
      </c>
      <c r="AI227" s="30">
        <v>-11.710639418748356</v>
      </c>
      <c r="AJ227" s="30">
        <v>-2.8631417916480184</v>
      </c>
      <c r="AK227" s="30">
        <v>-12.178716174533264</v>
      </c>
      <c r="AL227" s="30">
        <v>6.4344593130714154</v>
      </c>
      <c r="AM227" s="30">
        <v>3.9438890429349867</v>
      </c>
      <c r="AN227" s="30">
        <v>-6.1720397577267674</v>
      </c>
      <c r="AO227" s="30">
        <v>-6.4356381199795596</v>
      </c>
      <c r="AP227" s="30">
        <v>-5.8594369374792121</v>
      </c>
      <c r="AQ227" s="30">
        <v>-9.0534477813468452</v>
      </c>
      <c r="AR227" s="30">
        <v>-3.2407451502980975</v>
      </c>
      <c r="AS227" s="30">
        <v>-9.2350957295624347</v>
      </c>
      <c r="AT227" s="30">
        <v>-18.830434677226314</v>
      </c>
      <c r="AU227" s="30">
        <v>-8.6018228455620935</v>
      </c>
      <c r="AV227" s="30">
        <v>-8.5682822134391525</v>
      </c>
      <c r="AW227" s="30">
        <v>-8.3668684055132463</v>
      </c>
      <c r="AX227" s="30">
        <v>-0.42624905313047357</v>
      </c>
      <c r="AY227" s="30">
        <v>-7.826232317816233</v>
      </c>
      <c r="AZ227" s="30">
        <v>7.8811929999999997</v>
      </c>
      <c r="BA227" s="30">
        <v>0.8026770000000002</v>
      </c>
      <c r="BB227" s="30">
        <v>8.9224029999999992</v>
      </c>
      <c r="BC227" s="30">
        <v>0.33814</v>
      </c>
      <c r="BD227" s="30">
        <v>2.0954259999999998</v>
      </c>
      <c r="BE227" s="30">
        <v>1.1942200000000001</v>
      </c>
      <c r="BF227" s="30">
        <v>16.138610034193658</v>
      </c>
      <c r="BG227" s="30">
        <v>0.31840600000000002</v>
      </c>
      <c r="BH227" s="30">
        <v>0</v>
      </c>
      <c r="BI227" s="30">
        <v>0.37551800000000002</v>
      </c>
      <c r="BJ227" s="30">
        <v>6.8861590000000001</v>
      </c>
      <c r="BK227" s="30">
        <v>4.6000690000000004</v>
      </c>
      <c r="BL227" s="30">
        <v>8.5455000000000003E-2</v>
      </c>
      <c r="BM227" s="30">
        <v>2.906406</v>
      </c>
      <c r="BN227" s="30">
        <v>0</v>
      </c>
      <c r="BO227" s="30">
        <v>0.52098800000000001</v>
      </c>
      <c r="BP227" s="24">
        <f t="shared" si="40"/>
        <v>23.357254519895097</v>
      </c>
      <c r="BQ227" s="24">
        <f t="shared" si="41"/>
        <v>-23.767281164790635</v>
      </c>
      <c r="BR227" s="24">
        <f t="shared" si="37"/>
        <v>-1.6982877496292021</v>
      </c>
      <c r="BT227" s="32"/>
      <c r="BU227" s="5"/>
      <c r="BV227" s="5"/>
      <c r="BW227" s="5"/>
      <c r="BX227" s="5"/>
      <c r="BY227" s="5"/>
      <c r="BZ227" s="5"/>
    </row>
    <row r="228" spans="1:78" ht="22.5" x14ac:dyDescent="0.65">
      <c r="A228" s="25"/>
      <c r="B228" s="146"/>
      <c r="C228" s="27" t="s">
        <v>71</v>
      </c>
      <c r="D228" s="28">
        <v>-21.929560029928769</v>
      </c>
      <c r="E228" s="28">
        <v>-11.717196594985472</v>
      </c>
      <c r="F228" s="28">
        <v>-10.136328703611184</v>
      </c>
      <c r="G228" s="28">
        <v>-18.873967934927958</v>
      </c>
      <c r="H228" s="28">
        <v>18.500103130858108</v>
      </c>
      <c r="I228" s="28">
        <v>24.627688496686389</v>
      </c>
      <c r="J228" s="28">
        <v>26.610977662515872</v>
      </c>
      <c r="K228" s="29">
        <v>36.683275364945345</v>
      </c>
      <c r="L228" s="29">
        <v>24.164032828606409</v>
      </c>
      <c r="M228" s="29">
        <v>-18.026070254203649</v>
      </c>
      <c r="N228" s="29">
        <v>-15.869945674068367</v>
      </c>
      <c r="O228" s="29">
        <v>-21.299760164108061</v>
      </c>
      <c r="P228" s="29">
        <v>-4.0635341968716094</v>
      </c>
      <c r="Q228" s="29">
        <v>-15.029524821371171</v>
      </c>
      <c r="R228" s="29">
        <v>-17.596686857004407</v>
      </c>
      <c r="S228" s="29">
        <v>-29.539326233891085</v>
      </c>
      <c r="T228" s="29">
        <v>-16.247038142865172</v>
      </c>
      <c r="U228" s="29">
        <v>2.5757093730900111</v>
      </c>
      <c r="V228" s="29">
        <v>-8.8984000528692988</v>
      </c>
      <c r="W228" s="30">
        <v>6.8142269577679491</v>
      </c>
      <c r="X228" s="30">
        <v>-8.0124609345016147</v>
      </c>
      <c r="Y228" s="30">
        <v>-8.2887594655520012</v>
      </c>
      <c r="Z228" s="30">
        <v>-9.1177581023596677</v>
      </c>
      <c r="AA228" s="30">
        <v>-14.726824673243996</v>
      </c>
      <c r="AB228" s="30">
        <v>-0.74479716941745444</v>
      </c>
      <c r="AC228" s="30">
        <v>-5.1744322183294233</v>
      </c>
      <c r="AD228" s="30">
        <v>16.702503147538028</v>
      </c>
      <c r="AE228" s="30">
        <v>-1.9237327337403674</v>
      </c>
      <c r="AF228" s="30">
        <v>-3.1185212449548132</v>
      </c>
      <c r="AG228" s="30">
        <v>-20.562485103514174</v>
      </c>
      <c r="AH228" s="30">
        <v>-22.682804944627712</v>
      </c>
      <c r="AI228" s="30">
        <v>-20.989412074877961</v>
      </c>
      <c r="AJ228" s="30">
        <v>-19.814375001313717</v>
      </c>
      <c r="AK228" s="30">
        <v>-24.438298057379761</v>
      </c>
      <c r="AL228" s="30">
        <v>-7.1440280051509992</v>
      </c>
      <c r="AM228" s="30">
        <v>-19.008309838318763</v>
      </c>
      <c r="AN228" s="30">
        <v>-24.629092559252413</v>
      </c>
      <c r="AO228" s="30">
        <v>-24.688118056098322</v>
      </c>
      <c r="AP228" s="30">
        <v>-19.136301944703575</v>
      </c>
      <c r="AQ228" s="30">
        <v>-20.463556347164566</v>
      </c>
      <c r="AR228" s="30">
        <v>-14.755748235425106</v>
      </c>
      <c r="AS228" s="30">
        <v>-24.11214321104535</v>
      </c>
      <c r="AT228" s="30">
        <v>-3.096325414867982</v>
      </c>
      <c r="AU228" s="30">
        <v>-24.522146662082477</v>
      </c>
      <c r="AV228" s="30">
        <v>-24.430660638267668</v>
      </c>
      <c r="AW228" s="30">
        <v>-18.9802413324322</v>
      </c>
      <c r="AX228" s="30">
        <v>-20.976952666406685</v>
      </c>
      <c r="AY228" s="30">
        <v>-21.45408761214312</v>
      </c>
      <c r="AZ228" s="30">
        <v>3.6697090000000001</v>
      </c>
      <c r="BA228" s="30">
        <v>-4.6065820000000022</v>
      </c>
      <c r="BB228" s="30">
        <v>3.5879000000000001E-2</v>
      </c>
      <c r="BC228" s="30">
        <v>-2.5613329999999999</v>
      </c>
      <c r="BD228" s="30">
        <v>-5.4261140000000001</v>
      </c>
      <c r="BE228" s="30">
        <v>-16.149730000000002</v>
      </c>
      <c r="BF228" s="30">
        <v>0</v>
      </c>
      <c r="BG228" s="30">
        <v>5.4471949999999998</v>
      </c>
      <c r="BH228" s="30">
        <v>0</v>
      </c>
      <c r="BI228" s="30">
        <v>0</v>
      </c>
      <c r="BJ228" s="30">
        <v>-0.405584</v>
      </c>
      <c r="BK228" s="30">
        <v>-0.46808499999999997</v>
      </c>
      <c r="BL228" s="30">
        <v>0</v>
      </c>
      <c r="BM228" s="30">
        <v>-0.49462899999999999</v>
      </c>
      <c r="BN228" s="30">
        <v>-0.99833499999999997</v>
      </c>
      <c r="BO228" s="30">
        <v>-1.508276</v>
      </c>
      <c r="BP228" s="24">
        <f t="shared" si="40"/>
        <v>36.683275364945345</v>
      </c>
      <c r="BQ228" s="24">
        <f t="shared" si="41"/>
        <v>-29.539326233891085</v>
      </c>
      <c r="BR228" s="24">
        <f t="shared" si="37"/>
        <v>-7.8594856554042183</v>
      </c>
      <c r="BT228" s="32"/>
      <c r="BU228" s="5"/>
      <c r="BV228" s="5"/>
      <c r="BW228" s="5"/>
      <c r="BX228" s="5"/>
      <c r="BY228" s="5"/>
      <c r="BZ228" s="5"/>
    </row>
    <row r="229" spans="1:78" ht="22.5" x14ac:dyDescent="0.65">
      <c r="A229" s="25"/>
      <c r="B229" s="146"/>
      <c r="C229" s="27" t="s">
        <v>119</v>
      </c>
      <c r="D229" s="28">
        <v>-2.8874658676150657</v>
      </c>
      <c r="E229" s="28">
        <v>-9.4048592827535664</v>
      </c>
      <c r="F229" s="28">
        <v>-1.9263407722331265</v>
      </c>
      <c r="G229" s="28">
        <v>-14.21980071578176</v>
      </c>
      <c r="H229" s="28">
        <v>-1.62816198874048E-3</v>
      </c>
      <c r="I229" s="28">
        <v>22.454801261081915</v>
      </c>
      <c r="J229" s="28">
        <v>-0.21616745531406911</v>
      </c>
      <c r="K229" s="29">
        <v>-4.2978598399399974</v>
      </c>
      <c r="L229" s="29">
        <v>0.62161858059915065</v>
      </c>
      <c r="M229" s="29">
        <v>-27.559933221845682</v>
      </c>
      <c r="N229" s="29">
        <v>-9.7940106659536355</v>
      </c>
      <c r="O229" s="29">
        <v>-14.34649011425871</v>
      </c>
      <c r="P229" s="29">
        <v>-4.0649595318424208</v>
      </c>
      <c r="Q229" s="29">
        <v>-17.281032524215828</v>
      </c>
      <c r="R229" s="29">
        <v>-2.0306448740018537</v>
      </c>
      <c r="S229" s="29">
        <v>-7.284392256617962</v>
      </c>
      <c r="T229" s="29">
        <v>0</v>
      </c>
      <c r="U229" s="29">
        <v>-3.4184517324510475</v>
      </c>
      <c r="V229" s="29">
        <v>-8.0012063391346953</v>
      </c>
      <c r="W229" s="30">
        <v>-0.28978566763214303</v>
      </c>
      <c r="X229" s="30">
        <v>0</v>
      </c>
      <c r="Y229" s="30">
        <v>0</v>
      </c>
      <c r="Z229" s="30">
        <v>1.1528406930682069</v>
      </c>
      <c r="AA229" s="30">
        <v>-2.1291527034273336</v>
      </c>
      <c r="AB229" s="30">
        <v>-0.74479716941745444</v>
      </c>
      <c r="AC229" s="30">
        <v>10.737400577027589</v>
      </c>
      <c r="AD229" s="30">
        <v>20.820620124486016</v>
      </c>
      <c r="AE229" s="30">
        <v>5.8485577167647422</v>
      </c>
      <c r="AF229" s="30">
        <v>6.1102090718180007</v>
      </c>
      <c r="AG229" s="30">
        <v>-0.44288325635522424</v>
      </c>
      <c r="AH229" s="30">
        <v>-0.57221086555186407</v>
      </c>
      <c r="AI229" s="30">
        <v>-7.7718921078174485</v>
      </c>
      <c r="AJ229" s="30">
        <v>-0.41450593739260544</v>
      </c>
      <c r="AK229" s="30">
        <v>0.35490197583629229</v>
      </c>
      <c r="AL229" s="30">
        <v>-5.7644906786972445</v>
      </c>
      <c r="AM229" s="30">
        <v>-12.594485301040393</v>
      </c>
      <c r="AN229" s="30">
        <v>0</v>
      </c>
      <c r="AO229" s="30">
        <v>0</v>
      </c>
      <c r="AP229" s="30">
        <v>0</v>
      </c>
      <c r="AQ229" s="30">
        <v>0</v>
      </c>
      <c r="AR229" s="30">
        <v>1.3280966624100887</v>
      </c>
      <c r="AS229" s="30">
        <v>0</v>
      </c>
      <c r="AT229" s="30">
        <v>-5.0083535569610813</v>
      </c>
      <c r="AU229" s="30">
        <v>0</v>
      </c>
      <c r="AV229" s="30">
        <v>0</v>
      </c>
      <c r="AW229" s="30">
        <v>0</v>
      </c>
      <c r="AX229" s="30">
        <v>-2.1837170884143733</v>
      </c>
      <c r="AY229" s="30">
        <v>0</v>
      </c>
      <c r="AZ229" s="30">
        <v>-1.3803810000000001</v>
      </c>
      <c r="BA229" s="30">
        <v>0</v>
      </c>
      <c r="BB229" s="30">
        <v>4.5849099999999998</v>
      </c>
      <c r="BC229" s="30">
        <v>1.593E-3</v>
      </c>
      <c r="BD229" s="30">
        <v>1.505E-3</v>
      </c>
      <c r="BE229" s="30">
        <v>-0.36147600000000002</v>
      </c>
      <c r="BF229" s="30">
        <v>0</v>
      </c>
      <c r="BG229" s="30">
        <v>6.1523089999999998</v>
      </c>
      <c r="BH229" s="30">
        <v>0</v>
      </c>
      <c r="BI229" s="30">
        <v>0</v>
      </c>
      <c r="BJ229" s="30">
        <v>0</v>
      </c>
      <c r="BK229" s="30">
        <v>0</v>
      </c>
      <c r="BL229" s="30">
        <v>0</v>
      </c>
      <c r="BM229" s="30">
        <v>0</v>
      </c>
      <c r="BN229" s="30">
        <v>0</v>
      </c>
      <c r="BO229" s="30">
        <v>0</v>
      </c>
      <c r="BP229" s="24">
        <f t="shared" si="40"/>
        <v>22.454801261081915</v>
      </c>
      <c r="BQ229" s="24">
        <f t="shared" si="41"/>
        <v>-27.559933221845682</v>
      </c>
      <c r="BR229" s="24">
        <f t="shared" si="37"/>
        <v>-1.347250172274427</v>
      </c>
      <c r="BT229" s="32"/>
      <c r="BU229" s="5"/>
      <c r="BV229" s="5"/>
      <c r="BW229" s="5"/>
      <c r="BX229" s="5"/>
      <c r="BY229" s="5"/>
      <c r="BZ229" s="5"/>
    </row>
    <row r="230" spans="1:78" ht="22.5" x14ac:dyDescent="0.65">
      <c r="A230" s="25"/>
      <c r="B230" s="146"/>
      <c r="C230" s="27" t="s">
        <v>120</v>
      </c>
      <c r="D230" s="28">
        <v>-21.327198367220952</v>
      </c>
      <c r="E230" s="28">
        <v>-10.52246315776059</v>
      </c>
      <c r="F230" s="28">
        <v>-4.6026401983967613</v>
      </c>
      <c r="G230" s="28">
        <v>-16.997217414757255</v>
      </c>
      <c r="H230" s="28">
        <v>25.797688170575707</v>
      </c>
      <c r="I230" s="28">
        <v>24.826754507664848</v>
      </c>
      <c r="J230" s="28">
        <v>-6.448806067337765</v>
      </c>
      <c r="K230" s="29">
        <v>-20.391988976838757</v>
      </c>
      <c r="L230" s="29">
        <v>15.02420036826118</v>
      </c>
      <c r="M230" s="29">
        <v>10.710148202502422</v>
      </c>
      <c r="N230" s="29">
        <v>-5.9187615839621452</v>
      </c>
      <c r="O230" s="29">
        <v>-8.1927805429574327</v>
      </c>
      <c r="P230" s="29">
        <v>-4.0649595318424208</v>
      </c>
      <c r="Q230" s="29">
        <v>-15.029524821371171</v>
      </c>
      <c r="R230" s="29">
        <v>-17.313646598654611</v>
      </c>
      <c r="S230" s="29">
        <v>-29.192186992329908</v>
      </c>
      <c r="T230" s="29">
        <v>-16.083730699944574</v>
      </c>
      <c r="U230" s="29">
        <v>3.5772273103899277</v>
      </c>
      <c r="V230" s="29">
        <v>-11.911010877652467</v>
      </c>
      <c r="W230" s="30">
        <v>3.0040971955174887</v>
      </c>
      <c r="X230" s="30">
        <v>-10.660057727495527</v>
      </c>
      <c r="Y230" s="30">
        <v>-8.0719458104323394</v>
      </c>
      <c r="Z230" s="30">
        <v>-8.463580227628718</v>
      </c>
      <c r="AA230" s="30">
        <v>-14.726824673243996</v>
      </c>
      <c r="AB230" s="30">
        <v>-0.74479716941745444</v>
      </c>
      <c r="AC230" s="30">
        <v>-4.6203860349500605</v>
      </c>
      <c r="AD230" s="30">
        <v>15.676329056615828</v>
      </c>
      <c r="AE230" s="30">
        <v>-3.5821711834773975</v>
      </c>
      <c r="AF230" s="30">
        <v>-2.4726240603425333</v>
      </c>
      <c r="AG230" s="30">
        <v>-20.586279426961546</v>
      </c>
      <c r="AH230" s="30">
        <v>-1.1178451012980162</v>
      </c>
      <c r="AI230" s="30">
        <v>-15.517199273767551</v>
      </c>
      <c r="AJ230" s="30">
        <v>-0.43506239421659032</v>
      </c>
      <c r="AK230" s="30">
        <v>5.2523734826673403</v>
      </c>
      <c r="AL230" s="30">
        <v>-30.973459838420425</v>
      </c>
      <c r="AM230" s="30">
        <v>-31.110676500971643</v>
      </c>
      <c r="AN230" s="30">
        <v>-7.03338374111389</v>
      </c>
      <c r="AO230" s="30">
        <v>-13.157883387376632</v>
      </c>
      <c r="AP230" s="30">
        <v>-2.4370114332635264</v>
      </c>
      <c r="AQ230" s="30">
        <v>-3.7997429293254239</v>
      </c>
      <c r="AR230" s="30">
        <v>-10.20024405114985</v>
      </c>
      <c r="AS230" s="30">
        <v>-14.931516115250385</v>
      </c>
      <c r="AT230" s="30">
        <v>22.761133755058115</v>
      </c>
      <c r="AU230" s="30">
        <v>-5.8088526057909426</v>
      </c>
      <c r="AV230" s="30">
        <v>-9.0345520898658656</v>
      </c>
      <c r="AW230" s="30">
        <v>-8.8587942857537492</v>
      </c>
      <c r="AX230" s="30">
        <v>-13.377871970038383</v>
      </c>
      <c r="AY230" s="30">
        <v>-19.792545610840449</v>
      </c>
      <c r="AZ230" s="30">
        <v>7.1446300000000003</v>
      </c>
      <c r="BA230" s="30">
        <v>-7.017051999999997</v>
      </c>
      <c r="BB230" s="30">
        <v>4.4077099999999998</v>
      </c>
      <c r="BC230" s="30">
        <v>-0.978016</v>
      </c>
      <c r="BD230" s="30">
        <v>-0.94711000000000001</v>
      </c>
      <c r="BE230" s="30">
        <v>-0.36147600000000002</v>
      </c>
      <c r="BF230" s="30">
        <v>0</v>
      </c>
      <c r="BG230" s="30">
        <v>0</v>
      </c>
      <c r="BH230" s="30">
        <v>0</v>
      </c>
      <c r="BI230" s="30">
        <v>0</v>
      </c>
      <c r="BJ230" s="30">
        <v>0</v>
      </c>
      <c r="BK230" s="30">
        <v>0</v>
      </c>
      <c r="BL230" s="30">
        <v>0</v>
      </c>
      <c r="BM230" s="30">
        <v>-0.49462899999999999</v>
      </c>
      <c r="BN230" s="30">
        <v>0</v>
      </c>
      <c r="BO230" s="30">
        <v>0</v>
      </c>
      <c r="BP230" s="24">
        <f t="shared" si="40"/>
        <v>25.797688170575707</v>
      </c>
      <c r="BQ230" s="24">
        <f t="shared" si="41"/>
        <v>-31.110676500971643</v>
      </c>
      <c r="BR230" s="24">
        <f t="shared" si="37"/>
        <v>-5.0176283503776054</v>
      </c>
      <c r="BT230" s="32"/>
      <c r="BU230" s="5"/>
      <c r="BV230" s="5"/>
      <c r="BW230" s="5"/>
      <c r="BX230" s="5"/>
      <c r="BY230" s="5"/>
      <c r="BZ230" s="5"/>
    </row>
    <row r="231" spans="1:78" ht="22.5" x14ac:dyDescent="0.65">
      <c r="A231" s="25"/>
      <c r="B231" s="146"/>
      <c r="C231" s="27" t="s">
        <v>135</v>
      </c>
      <c r="D231" s="28">
        <v>0</v>
      </c>
      <c r="E231" s="28">
        <v>-3.5262943002168683</v>
      </c>
      <c r="F231" s="28">
        <v>-1.2532882175693945</v>
      </c>
      <c r="G231" s="28">
        <v>-14.203550962864895</v>
      </c>
      <c r="H231" s="28">
        <v>-1.2687504542831589E-2</v>
      </c>
      <c r="I231" s="28">
        <v>-1.7078161308049673</v>
      </c>
      <c r="J231" s="28">
        <v>-0.20170575217837555</v>
      </c>
      <c r="K231" s="29">
        <v>6.1880792732495575E-2</v>
      </c>
      <c r="L231" s="29">
        <v>0.68497220540934733</v>
      </c>
      <c r="M231" s="29">
        <v>-37.010515790983142</v>
      </c>
      <c r="N231" s="29">
        <v>-2.0442996110271849</v>
      </c>
      <c r="O231" s="29">
        <v>-3.24624967758733</v>
      </c>
      <c r="P231" s="29">
        <v>-4.0649595318424208</v>
      </c>
      <c r="Q231" s="29">
        <v>-4.9761131644310135</v>
      </c>
      <c r="R231" s="29">
        <v>-2.0306448740018537</v>
      </c>
      <c r="S231" s="29">
        <v>-3.4098322914215142</v>
      </c>
      <c r="T231" s="29">
        <v>-2.3778145396217956</v>
      </c>
      <c r="U231" s="29">
        <v>-4.3691126349045657</v>
      </c>
      <c r="V231" s="29">
        <v>-8.0012063391346953</v>
      </c>
      <c r="W231" s="30">
        <v>0.58927667394934202</v>
      </c>
      <c r="X231" s="30">
        <v>0.97702380887423912</v>
      </c>
      <c r="Y231" s="30">
        <v>2.367095199852979</v>
      </c>
      <c r="Z231" s="30">
        <v>1.8070185677991555</v>
      </c>
      <c r="AA231" s="30">
        <v>-5.6090665708843286</v>
      </c>
      <c r="AB231" s="30">
        <v>0</v>
      </c>
      <c r="AC231" s="30">
        <v>12.08964820887663</v>
      </c>
      <c r="AD231" s="30">
        <v>15.093204265332608</v>
      </c>
      <c r="AE231" s="30">
        <v>1.0178314767037524</v>
      </c>
      <c r="AF231" s="30">
        <v>0</v>
      </c>
      <c r="AG231" s="30">
        <v>-6.4152915036048856</v>
      </c>
      <c r="AH231" s="30">
        <v>14.394502556942665</v>
      </c>
      <c r="AI231" s="30">
        <v>14.3990045571328</v>
      </c>
      <c r="AJ231" s="30">
        <v>12.643204446469682</v>
      </c>
      <c r="AK231" s="30">
        <v>12.594485301040393</v>
      </c>
      <c r="AL231" s="30">
        <v>-12.949387276876685</v>
      </c>
      <c r="AM231" s="30">
        <v>-12.594485301040393</v>
      </c>
      <c r="AN231" s="30">
        <v>11.423669060411754</v>
      </c>
      <c r="AO231" s="30">
        <v>5.541610405821273</v>
      </c>
      <c r="AP231" s="30">
        <v>10.839853573960836</v>
      </c>
      <c r="AQ231" s="30">
        <v>10.542489704951739</v>
      </c>
      <c r="AR231" s="30">
        <v>0.91171326626333782</v>
      </c>
      <c r="AS231" s="30">
        <v>5.0502895943380288</v>
      </c>
      <c r="AT231" s="30">
        <v>5.0083535569610813</v>
      </c>
      <c r="AU231" s="30">
        <v>10.031184761458393</v>
      </c>
      <c r="AV231" s="30">
        <v>10.048031936051459</v>
      </c>
      <c r="AW231" s="30">
        <v>10.121447046678451</v>
      </c>
      <c r="AX231" s="30">
        <v>-2.1837170884143733</v>
      </c>
      <c r="AY231" s="30">
        <v>0</v>
      </c>
      <c r="AZ231" s="30">
        <v>0</v>
      </c>
      <c r="BA231" s="30">
        <v>0</v>
      </c>
      <c r="BB231" s="30">
        <v>5.4068610000000001</v>
      </c>
      <c r="BC231" s="30">
        <v>1.593E-3</v>
      </c>
      <c r="BD231" s="30">
        <v>1.505E-3</v>
      </c>
      <c r="BE231" s="30">
        <v>0</v>
      </c>
      <c r="BF231" s="30">
        <v>0</v>
      </c>
      <c r="BG231" s="30">
        <v>0</v>
      </c>
      <c r="BH231" s="30">
        <v>0</v>
      </c>
      <c r="BI231" s="30">
        <v>0</v>
      </c>
      <c r="BJ231" s="30">
        <v>0</v>
      </c>
      <c r="BK231" s="30">
        <v>0</v>
      </c>
      <c r="BL231" s="30">
        <v>0</v>
      </c>
      <c r="BM231" s="30">
        <v>0</v>
      </c>
      <c r="BN231" s="30">
        <v>0</v>
      </c>
      <c r="BO231" s="30">
        <v>0</v>
      </c>
      <c r="BP231" s="24">
        <f t="shared" si="40"/>
        <v>15.093204265332608</v>
      </c>
      <c r="BQ231" s="24">
        <f t="shared" si="41"/>
        <v>-37.010515790983142</v>
      </c>
      <c r="BR231" s="24">
        <f t="shared" si="37"/>
        <v>0.64780798287592101</v>
      </c>
      <c r="BT231" s="32"/>
      <c r="BU231" s="5"/>
      <c r="BV231" s="5"/>
      <c r="BW231" s="5"/>
      <c r="BX231" s="5"/>
      <c r="BY231" s="5"/>
      <c r="BZ231" s="5"/>
    </row>
    <row r="232" spans="1:78" ht="22.5" x14ac:dyDescent="0.65">
      <c r="A232" s="25"/>
      <c r="B232" s="100" t="s">
        <v>107</v>
      </c>
      <c r="C232" s="27" t="s">
        <v>108</v>
      </c>
      <c r="D232" s="28">
        <v>33.80453500286179</v>
      </c>
      <c r="E232" s="28">
        <v>21.295394658624506</v>
      </c>
      <c r="F232" s="28">
        <v>17.394255035641315</v>
      </c>
      <c r="G232" s="28">
        <v>41.853203210187495</v>
      </c>
      <c r="H232" s="28">
        <v>-25.488481020540394</v>
      </c>
      <c r="I232" s="28">
        <v>8.3880915228465653</v>
      </c>
      <c r="J232" s="28">
        <v>22.148625370002492</v>
      </c>
      <c r="K232" s="29">
        <v>-9.3844395878709408E-3</v>
      </c>
      <c r="L232" s="29">
        <v>21.410519518601831</v>
      </c>
      <c r="M232" s="29">
        <v>-2.8092621236882538</v>
      </c>
      <c r="N232" s="29">
        <v>-14.58109468098765</v>
      </c>
      <c r="O232" s="29">
        <v>-11.725983210170201</v>
      </c>
      <c r="P232" s="29">
        <v>6.8792353833820234</v>
      </c>
      <c r="Q232" s="29">
        <v>-17.550628888383017</v>
      </c>
      <c r="R232" s="29">
        <v>27.511061089929139</v>
      </c>
      <c r="S232" s="29">
        <v>30.3364183637308</v>
      </c>
      <c r="T232" s="29">
        <v>41.841043944119647</v>
      </c>
      <c r="U232" s="29">
        <v>8.8814458973109289</v>
      </c>
      <c r="V232" s="29">
        <v>14.067829339122023</v>
      </c>
      <c r="W232" s="30">
        <v>12.591064290123134</v>
      </c>
      <c r="X232" s="30">
        <v>48.388746301149247</v>
      </c>
      <c r="Y232" s="30">
        <v>38.892551420847091</v>
      </c>
      <c r="Z232" s="30">
        <v>48.549182678059438</v>
      </c>
      <c r="AA232" s="30">
        <v>46.062124293140648</v>
      </c>
      <c r="AB232" s="30">
        <v>15.333104764254765</v>
      </c>
      <c r="AC232" s="30">
        <v>36.483319470072487</v>
      </c>
      <c r="AD232" s="30">
        <v>30.942528105906721</v>
      </c>
      <c r="AE232" s="30">
        <v>47.844031190710929</v>
      </c>
      <c r="AF232" s="30">
        <v>50.608374084332326</v>
      </c>
      <c r="AG232" s="30">
        <v>48.746039977501177</v>
      </c>
      <c r="AH232" s="30">
        <v>58.144906388173396</v>
      </c>
      <c r="AI232" s="30">
        <v>57.691022057534717</v>
      </c>
      <c r="AJ232" s="30">
        <v>50.100858127586356</v>
      </c>
      <c r="AK232" s="30">
        <v>54.739332103757064</v>
      </c>
      <c r="AL232" s="30">
        <v>25.097194358474102</v>
      </c>
      <c r="AM232" s="30">
        <v>24.030688501197531</v>
      </c>
      <c r="AN232" s="30">
        <v>43.40392908545077</v>
      </c>
      <c r="AO232" s="30">
        <v>39.116211878043771</v>
      </c>
      <c r="AP232" s="30">
        <v>50.252626468574938</v>
      </c>
      <c r="AQ232" s="30">
        <v>51.913307766335528</v>
      </c>
      <c r="AR232" s="30">
        <v>38.868361874044581</v>
      </c>
      <c r="AS232" s="30">
        <v>38.618433126248888</v>
      </c>
      <c r="AT232" s="30">
        <v>42.022549950402976</v>
      </c>
      <c r="AU232" s="30">
        <v>45.332786658105512</v>
      </c>
      <c r="AV232" s="30">
        <v>26.713057023620351</v>
      </c>
      <c r="AW232" s="30">
        <v>36.413007885533503</v>
      </c>
      <c r="AX232" s="30">
        <v>38.728932599974627</v>
      </c>
      <c r="AY232" s="30">
        <v>31.670348577276389</v>
      </c>
      <c r="AZ232" s="30">
        <v>4.6800249999999997</v>
      </c>
      <c r="BA232" s="30">
        <v>5.8613650000000002</v>
      </c>
      <c r="BB232" s="30">
        <v>16.280374999999999</v>
      </c>
      <c r="BC232" s="30">
        <v>5.6905359999999998</v>
      </c>
      <c r="BD232" s="30">
        <v>-1.505E-3</v>
      </c>
      <c r="BE232" s="30">
        <v>0</v>
      </c>
      <c r="BF232" s="30">
        <v>-1.2001943947063545</v>
      </c>
      <c r="BG232" s="30">
        <v>0</v>
      </c>
      <c r="BH232" s="30">
        <v>0</v>
      </c>
      <c r="BI232" s="30">
        <v>0</v>
      </c>
      <c r="BJ232" s="30">
        <v>3.4374090000000002</v>
      </c>
      <c r="BK232" s="30">
        <v>5.5956700000000001</v>
      </c>
      <c r="BL232" s="30">
        <v>9.6618030000000008</v>
      </c>
      <c r="BM232" s="30">
        <v>-12.792069</v>
      </c>
      <c r="BN232" s="30">
        <v>-8.899419</v>
      </c>
      <c r="BO232" s="30">
        <v>-0.96954200000000001</v>
      </c>
      <c r="BP232" s="24">
        <f t="shared" si="40"/>
        <v>58.144906388173396</v>
      </c>
      <c r="BQ232" s="24">
        <f t="shared" si="41"/>
        <v>-25.488481020540394</v>
      </c>
      <c r="BR232" s="24">
        <f t="shared" si="37"/>
        <v>22.317029665386393</v>
      </c>
      <c r="BT232" s="32"/>
      <c r="BU232" s="5"/>
      <c r="BV232" s="5"/>
      <c r="BW232" s="5"/>
      <c r="BX232" s="5"/>
      <c r="BY232" s="5"/>
      <c r="BZ232" s="5"/>
    </row>
    <row r="233" spans="1:78" ht="22.5" x14ac:dyDescent="0.65">
      <c r="A233" s="25"/>
      <c r="B233" s="100" t="s">
        <v>63</v>
      </c>
      <c r="C233" s="27" t="s">
        <v>136</v>
      </c>
      <c r="D233" s="28">
        <v>14.296653938981809</v>
      </c>
      <c r="E233" s="28">
        <v>18.089095250423124</v>
      </c>
      <c r="F233" s="28">
        <v>21.165905343245083</v>
      </c>
      <c r="G233" s="28">
        <v>22.79412542746082</v>
      </c>
      <c r="H233" s="28">
        <v>2.0329834740202926</v>
      </c>
      <c r="I233" s="28">
        <v>9.2570396523019873</v>
      </c>
      <c r="J233" s="28">
        <v>-0.12121253281686223</v>
      </c>
      <c r="K233" s="29">
        <v>10.906168662709096</v>
      </c>
      <c r="L233" s="29">
        <v>36.704659321486773</v>
      </c>
      <c r="M233" s="29">
        <v>18.038730672581515</v>
      </c>
      <c r="N233" s="29">
        <v>-3.60623058751343</v>
      </c>
      <c r="O233" s="29">
        <v>12.512430256402455</v>
      </c>
      <c r="P233" s="29">
        <v>27.886119183434072</v>
      </c>
      <c r="Q233" s="29">
        <v>14.690534989165577</v>
      </c>
      <c r="R233" s="29">
        <v>6.9623046135343953</v>
      </c>
      <c r="S233" s="29">
        <v>3.690205441530316</v>
      </c>
      <c r="T233" s="29">
        <v>7.1505545735973195</v>
      </c>
      <c r="U233" s="29">
        <v>20.69079272808224</v>
      </c>
      <c r="V233" s="29">
        <v>8.4254513256770114</v>
      </c>
      <c r="W233" s="30">
        <v>27.150689161097429</v>
      </c>
      <c r="X233" s="30">
        <v>14.375187142059772</v>
      </c>
      <c r="Y233" s="30">
        <v>15.749258184810039</v>
      </c>
      <c r="Z233" s="30">
        <v>7.1229704456651461</v>
      </c>
      <c r="AA233" s="30">
        <v>6.071479440576506</v>
      </c>
      <c r="AB233" s="30">
        <v>3.3643474585175226</v>
      </c>
      <c r="AC233" s="30">
        <v>7.0312400885003399</v>
      </c>
      <c r="AD233" s="30">
        <v>19.496567376843593</v>
      </c>
      <c r="AE233" s="30">
        <v>11.341525243156644</v>
      </c>
      <c r="AF233" s="30">
        <v>11.848919645666571</v>
      </c>
      <c r="AG233" s="30">
        <v>6.9981475953073335</v>
      </c>
      <c r="AH233" s="30">
        <v>8.2789943788410003</v>
      </c>
      <c r="AI233" s="30">
        <v>8.281583703072263</v>
      </c>
      <c r="AJ233" s="30">
        <v>4.1268020335751538</v>
      </c>
      <c r="AK233" s="30">
        <v>7.3017137445306153</v>
      </c>
      <c r="AL233" s="30">
        <v>-0.37530149203633822</v>
      </c>
      <c r="AM233" s="30">
        <v>-11.686597536145754</v>
      </c>
      <c r="AN233" s="30">
        <v>0.30711635774557156</v>
      </c>
      <c r="AO233" s="30">
        <v>-4.3519892617258895</v>
      </c>
      <c r="AP233" s="30">
        <v>4.7835831162153939</v>
      </c>
      <c r="AQ233" s="30">
        <v>6.9283927056802241</v>
      </c>
      <c r="AR233" s="30">
        <v>0.76312735250781638</v>
      </c>
      <c r="AS233" s="30">
        <v>3.1117520571895607</v>
      </c>
      <c r="AT233" s="30">
        <v>3.3957619378461921</v>
      </c>
      <c r="AU233" s="30">
        <v>3.352742767876018</v>
      </c>
      <c r="AV233" s="30">
        <v>-0.31595007120874286</v>
      </c>
      <c r="AW233" s="30">
        <v>17.120173041880886</v>
      </c>
      <c r="AX233" s="30">
        <v>-12.516765439027578</v>
      </c>
      <c r="AY233" s="30">
        <v>-6.5298348680157741</v>
      </c>
      <c r="AZ233" s="30">
        <v>4.6800249999999997</v>
      </c>
      <c r="BA233" s="30">
        <v>5.8613650000000002</v>
      </c>
      <c r="BB233" s="30">
        <v>-5.4637669999999998</v>
      </c>
      <c r="BC233" s="30">
        <v>-1.698833</v>
      </c>
      <c r="BD233" s="30">
        <v>0.94711000000000001</v>
      </c>
      <c r="BE233" s="30">
        <v>0.35400999999999999</v>
      </c>
      <c r="BF233" s="30">
        <v>0.35096165953629649</v>
      </c>
      <c r="BG233" s="30">
        <v>0</v>
      </c>
      <c r="BH233" s="30">
        <v>9.1711650000000002</v>
      </c>
      <c r="BI233" s="30">
        <v>0.88434699999999999</v>
      </c>
      <c r="BJ233" s="30">
        <v>0.90656300000000001</v>
      </c>
      <c r="BK233" s="30">
        <v>4.7650920000000001</v>
      </c>
      <c r="BL233" s="30">
        <v>0</v>
      </c>
      <c r="BM233" s="30">
        <v>-3.338692</v>
      </c>
      <c r="BN233" s="30">
        <v>0</v>
      </c>
      <c r="BO233" s="30">
        <v>0</v>
      </c>
      <c r="BP233" s="24">
        <f t="shared" si="40"/>
        <v>36.704659321486773</v>
      </c>
      <c r="BQ233" s="24">
        <f t="shared" si="41"/>
        <v>-12.516765439027578</v>
      </c>
      <c r="BR233" s="24">
        <f t="shared" si="37"/>
        <v>6.7423639797631472</v>
      </c>
      <c r="BT233" s="32"/>
      <c r="BU233" s="5"/>
      <c r="BV233" s="5"/>
      <c r="BW233" s="5"/>
      <c r="BX233" s="5"/>
      <c r="BY233" s="5"/>
      <c r="BZ233" s="5"/>
    </row>
    <row r="234" spans="1:78" ht="22.5" x14ac:dyDescent="0.65">
      <c r="A234" s="25"/>
      <c r="B234" s="101"/>
      <c r="C234" s="92" t="s">
        <v>79</v>
      </c>
      <c r="D234" s="28">
        <v>0</v>
      </c>
      <c r="E234" s="28">
        <v>1.9735556941008068</v>
      </c>
      <c r="F234" s="28">
        <v>5.586280050003487</v>
      </c>
      <c r="G234" s="28">
        <v>0</v>
      </c>
      <c r="H234" s="28">
        <v>8.3668919198486194</v>
      </c>
      <c r="I234" s="28">
        <v>0</v>
      </c>
      <c r="J234" s="28">
        <v>0</v>
      </c>
      <c r="K234" s="29">
        <v>0</v>
      </c>
      <c r="L234" s="29">
        <v>0</v>
      </c>
      <c r="M234" s="29">
        <v>10.027941085391376</v>
      </c>
      <c r="N234" s="29">
        <v>-2.0442996110271849</v>
      </c>
      <c r="O234" s="29">
        <v>0</v>
      </c>
      <c r="P234" s="29">
        <v>0</v>
      </c>
      <c r="Q234" s="29">
        <v>0</v>
      </c>
      <c r="R234" s="29">
        <v>0</v>
      </c>
      <c r="S234" s="29">
        <v>-0.33346322450164428</v>
      </c>
      <c r="T234" s="29">
        <v>-3.8923425431689838</v>
      </c>
      <c r="U234" s="29">
        <v>1.9668364254120447</v>
      </c>
      <c r="V234" s="29">
        <v>0</v>
      </c>
      <c r="W234" s="30">
        <v>-1.0873046050994346</v>
      </c>
      <c r="X234" s="30">
        <v>0</v>
      </c>
      <c r="Y234" s="30">
        <v>0</v>
      </c>
      <c r="Z234" s="30">
        <v>1.7914820534735338</v>
      </c>
      <c r="AA234" s="30">
        <v>1.7914820534735338</v>
      </c>
      <c r="AB234" s="30">
        <v>2.6195502891000682</v>
      </c>
      <c r="AC234" s="30">
        <v>-0.53028275664964031</v>
      </c>
      <c r="AD234" s="30">
        <v>0</v>
      </c>
      <c r="AE234" s="30">
        <v>0</v>
      </c>
      <c r="AF234" s="30">
        <v>0</v>
      </c>
      <c r="AG234" s="30">
        <v>0</v>
      </c>
      <c r="AH234" s="30">
        <v>0</v>
      </c>
      <c r="AI234" s="30">
        <v>0</v>
      </c>
      <c r="AJ234" s="30">
        <v>3.4349263137165584</v>
      </c>
      <c r="AK234" s="30">
        <v>1.093221198215039</v>
      </c>
      <c r="AL234" s="30">
        <v>1.093221198215039</v>
      </c>
      <c r="AM234" s="30">
        <v>1.093221198215039</v>
      </c>
      <c r="AN234" s="30">
        <v>0</v>
      </c>
      <c r="AO234" s="30">
        <v>0</v>
      </c>
      <c r="AP234" s="30">
        <v>0</v>
      </c>
      <c r="AQ234" s="30">
        <v>0</v>
      </c>
      <c r="AR234" s="30">
        <v>0</v>
      </c>
      <c r="AS234" s="30">
        <v>0</v>
      </c>
      <c r="AT234" s="30">
        <v>0</v>
      </c>
      <c r="AU234" s="30">
        <v>0</v>
      </c>
      <c r="AV234" s="30">
        <v>0</v>
      </c>
      <c r="AW234" s="30">
        <v>0.30777731385220691</v>
      </c>
      <c r="AX234" s="30">
        <v>0</v>
      </c>
      <c r="AY234" s="30">
        <v>0</v>
      </c>
      <c r="AZ234" s="30">
        <v>0</v>
      </c>
      <c r="BA234" s="30">
        <v>-1.0018049999999994</v>
      </c>
      <c r="BB234" s="30">
        <v>0</v>
      </c>
      <c r="BC234" s="30">
        <v>0</v>
      </c>
      <c r="BD234" s="30">
        <v>0</v>
      </c>
      <c r="BE234" s="30">
        <v>0.36147600000000002</v>
      </c>
      <c r="BF234" s="30">
        <v>0</v>
      </c>
      <c r="BG234" s="30">
        <v>0</v>
      </c>
      <c r="BH234" s="30">
        <v>3.891524</v>
      </c>
      <c r="BI234" s="30">
        <v>0.88434699999999999</v>
      </c>
      <c r="BJ234" s="30">
        <v>0.90656300000000001</v>
      </c>
      <c r="BK234" s="30">
        <v>0</v>
      </c>
      <c r="BL234" s="30">
        <v>0.94722499999999998</v>
      </c>
      <c r="BM234" s="30">
        <v>0</v>
      </c>
      <c r="BN234" s="30">
        <v>0</v>
      </c>
      <c r="BO234" s="30">
        <v>0</v>
      </c>
      <c r="BP234" s="24">
        <f t="shared" si="40"/>
        <v>10.027941085391376</v>
      </c>
      <c r="BQ234" s="24">
        <f t="shared" si="41"/>
        <v>-3.8923425431689838</v>
      </c>
      <c r="BR234" s="24">
        <f t="shared" si="37"/>
        <v>0.61325037582141362</v>
      </c>
      <c r="BT234" s="32"/>
      <c r="BU234" s="5"/>
      <c r="BV234" s="5"/>
      <c r="BW234" s="5"/>
      <c r="BX234" s="5"/>
      <c r="BY234" s="5"/>
      <c r="BZ234" s="5"/>
    </row>
    <row r="235" spans="1:78" ht="22.5" x14ac:dyDescent="0.65">
      <c r="A235" s="25"/>
      <c r="B235" s="40"/>
      <c r="C235" s="65" t="s">
        <v>124</v>
      </c>
      <c r="D235" s="57"/>
      <c r="E235" s="57"/>
      <c r="F235" s="57"/>
      <c r="G235" s="57"/>
      <c r="H235" s="57"/>
      <c r="I235" s="57"/>
      <c r="J235" s="57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72"/>
      <c r="X235" s="72"/>
      <c r="Y235" s="72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 t="s">
        <v>189</v>
      </c>
      <c r="BA235" s="59"/>
      <c r="BB235" s="59" t="s">
        <v>189</v>
      </c>
      <c r="BC235" s="59" t="s">
        <v>189</v>
      </c>
      <c r="BD235" s="59"/>
      <c r="BE235" s="59"/>
      <c r="BF235" s="59"/>
      <c r="BG235" s="59" t="s">
        <v>189</v>
      </c>
      <c r="BH235" s="59" t="s">
        <v>189</v>
      </c>
      <c r="BI235" s="59" t="s">
        <v>189</v>
      </c>
      <c r="BJ235" s="59" t="s">
        <v>189</v>
      </c>
      <c r="BK235" s="59" t="s">
        <v>189</v>
      </c>
      <c r="BL235" s="59" t="s">
        <v>189</v>
      </c>
      <c r="BM235" s="59" t="s">
        <v>189</v>
      </c>
      <c r="BN235" s="59" t="s">
        <v>189</v>
      </c>
      <c r="BO235" s="59" t="s">
        <v>189</v>
      </c>
      <c r="BP235" s="24"/>
      <c r="BQ235" s="24"/>
      <c r="BR235" s="24" t="str">
        <f t="shared" si="37"/>
        <v/>
      </c>
      <c r="BT235" s="32"/>
      <c r="BU235" s="5"/>
      <c r="BV235" s="5"/>
      <c r="BW235" s="5"/>
      <c r="BX235" s="5"/>
      <c r="BY235" s="5"/>
      <c r="BZ235" s="5"/>
    </row>
    <row r="236" spans="1:78" ht="22.5" x14ac:dyDescent="0.65">
      <c r="A236" s="25"/>
      <c r="B236" s="145" t="s">
        <v>91</v>
      </c>
      <c r="C236" s="27" t="s">
        <v>137</v>
      </c>
      <c r="D236" s="28">
        <v>5.9024803067380942</v>
      </c>
      <c r="E236" s="28">
        <v>13.008176416970668</v>
      </c>
      <c r="F236" s="28">
        <v>7.1056961102325742</v>
      </c>
      <c r="G236" s="28">
        <v>0</v>
      </c>
      <c r="H236" s="28">
        <v>4.4767922064337515</v>
      </c>
      <c r="I236" s="28">
        <v>8.8996687738777744</v>
      </c>
      <c r="J236" s="28">
        <v>9.3092203243250644</v>
      </c>
      <c r="K236" s="29">
        <v>20.366300443444949</v>
      </c>
      <c r="L236" s="29">
        <v>2.0331055451059035</v>
      </c>
      <c r="M236" s="29">
        <v>1.5795578457679094</v>
      </c>
      <c r="N236" s="29">
        <v>-9.6545885878042466</v>
      </c>
      <c r="O236" s="29">
        <v>-8.3654343949624188</v>
      </c>
      <c r="P236" s="29">
        <v>1.6588831939371342</v>
      </c>
      <c r="Q236" s="29">
        <v>-3.6848740911748861</v>
      </c>
      <c r="R236" s="29">
        <v>-7.9504894793258369</v>
      </c>
      <c r="S236" s="29">
        <v>-1.4431917899528539</v>
      </c>
      <c r="T236" s="29">
        <v>-10.786462919128597</v>
      </c>
      <c r="U236" s="29">
        <v>17.534608368766737</v>
      </c>
      <c r="V236" s="29">
        <v>5.7258093547929461</v>
      </c>
      <c r="W236" s="30">
        <v>7.2449406273670034</v>
      </c>
      <c r="X236" s="30">
        <v>9.8017480660179661</v>
      </c>
      <c r="Y236" s="30">
        <v>2.7706751208139146</v>
      </c>
      <c r="Z236" s="30">
        <v>1.4910824073692688</v>
      </c>
      <c r="AA236" s="30">
        <v>4.2166383820340219</v>
      </c>
      <c r="AB236" s="30">
        <v>4.1445669297732373</v>
      </c>
      <c r="AC236" s="30">
        <v>1.5138225226061799</v>
      </c>
      <c r="AD236" s="30">
        <v>14.147876199899317</v>
      </c>
      <c r="AE236" s="30">
        <v>4.1538651543902603</v>
      </c>
      <c r="AF236" s="30">
        <v>4.1221859502224838</v>
      </c>
      <c r="AG236" s="30">
        <v>0</v>
      </c>
      <c r="AH236" s="30">
        <v>5.6962983231121314</v>
      </c>
      <c r="AI236" s="30">
        <v>1.793374163207224</v>
      </c>
      <c r="AJ236" s="30">
        <v>0</v>
      </c>
      <c r="AK236" s="30">
        <v>0</v>
      </c>
      <c r="AL236" s="30">
        <v>5.0126239068243006</v>
      </c>
      <c r="AM236" s="30">
        <v>5.0126239068243006</v>
      </c>
      <c r="AN236" s="30">
        <v>9.7054367241541165E-2</v>
      </c>
      <c r="AO236" s="30">
        <v>-9.6796735635349435E-2</v>
      </c>
      <c r="AP236" s="30">
        <v>-9.6166956275215584E-2</v>
      </c>
      <c r="AQ236" s="30">
        <v>0</v>
      </c>
      <c r="AR236" s="30">
        <v>3.2743415186432641</v>
      </c>
      <c r="AS236" s="30">
        <v>0</v>
      </c>
      <c r="AT236" s="30">
        <v>0</v>
      </c>
      <c r="AU236" s="30">
        <v>-4.8849323123949873</v>
      </c>
      <c r="AV236" s="30">
        <v>-4.8848715421390345</v>
      </c>
      <c r="AW236" s="30">
        <v>0</v>
      </c>
      <c r="AX236" s="30">
        <v>-4.6840567970254572</v>
      </c>
      <c r="AY236" s="30">
        <v>-4.6126031073334586</v>
      </c>
      <c r="AZ236" s="30">
        <v>-2.2446039999999998</v>
      </c>
      <c r="BA236" s="30">
        <v>-4.678859999999994</v>
      </c>
      <c r="BB236" s="30">
        <v>-44.112392</v>
      </c>
      <c r="BC236" s="30">
        <v>-0.59805399999999997</v>
      </c>
      <c r="BD236" s="30">
        <v>5.4285180000000004</v>
      </c>
      <c r="BE236" s="30">
        <v>-4.8213670000000004</v>
      </c>
      <c r="BF236" s="30">
        <v>-19.036135811251391</v>
      </c>
      <c r="BG236" s="30">
        <v>-3.070443</v>
      </c>
      <c r="BH236" s="30">
        <v>6.200634</v>
      </c>
      <c r="BI236" s="30">
        <v>-1.313388</v>
      </c>
      <c r="BJ236" s="30">
        <v>3.144139</v>
      </c>
      <c r="BK236" s="30">
        <v>3.1454520000000001</v>
      </c>
      <c r="BL236" s="30">
        <v>6.3643669999999997</v>
      </c>
      <c r="BM236" s="30">
        <v>14.525698999999999</v>
      </c>
      <c r="BN236" s="30">
        <v>3.9868480000000002</v>
      </c>
      <c r="BO236" s="30">
        <v>4.0006599999999999</v>
      </c>
      <c r="BP236" s="24">
        <f t="shared" ref="BP236:BP245" si="42">IFERROR(MAX(D236:BO236),"")</f>
        <v>20.366300443444949</v>
      </c>
      <c r="BQ236" s="24">
        <f t="shared" ref="BQ236:BQ245" si="43">IFERROR(MIN(D236:BO236),"")</f>
        <v>-44.112392</v>
      </c>
      <c r="BR236" s="24">
        <f t="shared" si="37"/>
        <v>1.2167284517552526</v>
      </c>
      <c r="BT236" s="32"/>
      <c r="BU236" s="5"/>
      <c r="BV236" s="5"/>
      <c r="BW236" s="5"/>
      <c r="BX236" s="5"/>
      <c r="BY236" s="5"/>
      <c r="BZ236" s="5"/>
    </row>
    <row r="237" spans="1:78" ht="22.5" x14ac:dyDescent="0.65">
      <c r="A237" s="25"/>
      <c r="B237" s="145"/>
      <c r="C237" s="27" t="s">
        <v>138</v>
      </c>
      <c r="D237" s="28">
        <v>6.8735223853483332</v>
      </c>
      <c r="E237" s="28">
        <v>38.792425399009034</v>
      </c>
      <c r="F237" s="28">
        <v>34.828947057607316</v>
      </c>
      <c r="G237" s="28">
        <v>16.333880115421493</v>
      </c>
      <c r="H237" s="28">
        <v>20.00693361243809</v>
      </c>
      <c r="I237" s="28">
        <v>22.929799841151343</v>
      </c>
      <c r="J237" s="28">
        <v>-1.6865826992287296</v>
      </c>
      <c r="K237" s="29">
        <v>18.427228605127301</v>
      </c>
      <c r="L237" s="29">
        <v>8.648842673504717</v>
      </c>
      <c r="M237" s="29">
        <v>-17.792394784439992</v>
      </c>
      <c r="N237" s="29">
        <v>-6.5935604116489177</v>
      </c>
      <c r="O237" s="29">
        <v>15.141983232269167</v>
      </c>
      <c r="P237" s="29">
        <v>18.214632772813047</v>
      </c>
      <c r="Q237" s="29">
        <v>42.110369613660389</v>
      </c>
      <c r="R237" s="29">
        <v>10.127875708378438</v>
      </c>
      <c r="S237" s="29">
        <v>16.635893977254</v>
      </c>
      <c r="T237" s="29">
        <v>13.364151669311324</v>
      </c>
      <c r="U237" s="29">
        <v>26.023016283875158</v>
      </c>
      <c r="V237" s="29">
        <v>13.248453916503852</v>
      </c>
      <c r="W237" s="30">
        <v>15.35476054434741</v>
      </c>
      <c r="X237" s="30">
        <v>16.713766856848743</v>
      </c>
      <c r="Y237" s="30">
        <v>15.99579598943733</v>
      </c>
      <c r="Z237" s="30">
        <v>9.6938087506546662</v>
      </c>
      <c r="AA237" s="30">
        <v>16.386470260262108</v>
      </c>
      <c r="AB237" s="30">
        <v>23.712370580998929</v>
      </c>
      <c r="AC237" s="30">
        <v>9.8368349744187569</v>
      </c>
      <c r="AD237" s="30">
        <v>14.147876199899317</v>
      </c>
      <c r="AE237" s="30">
        <v>10.983924288952366</v>
      </c>
      <c r="AF237" s="30">
        <v>11.281478056909751</v>
      </c>
      <c r="AG237" s="30">
        <v>0</v>
      </c>
      <c r="AH237" s="30">
        <v>-5.8011638304591253</v>
      </c>
      <c r="AI237" s="30">
        <v>8.4357777782647041</v>
      </c>
      <c r="AJ237" s="30">
        <v>25.994497456993503</v>
      </c>
      <c r="AK237" s="30">
        <v>13.579197948690183</v>
      </c>
      <c r="AL237" s="30">
        <v>10.779459401295844</v>
      </c>
      <c r="AM237" s="30">
        <v>11.498917204274495</v>
      </c>
      <c r="AN237" s="30">
        <v>16.032439810621376</v>
      </c>
      <c r="AO237" s="30">
        <v>5.5642218657981308</v>
      </c>
      <c r="AP237" s="30">
        <v>11.838054263011811</v>
      </c>
      <c r="AQ237" s="30">
        <v>7.0175746115783779</v>
      </c>
      <c r="AR237" s="30">
        <v>20.011930539218454</v>
      </c>
      <c r="AS237" s="30">
        <v>7.4278236961347313</v>
      </c>
      <c r="AT237" s="30">
        <v>7.7041929932224269</v>
      </c>
      <c r="AU237" s="30">
        <v>2.8372685305502765</v>
      </c>
      <c r="AV237" s="30">
        <v>8.2220105443227798</v>
      </c>
      <c r="AW237" s="30">
        <v>12.722347278895871</v>
      </c>
      <c r="AX237" s="30">
        <v>8.4837680425125708</v>
      </c>
      <c r="AY237" s="30">
        <v>8.6963496453094713</v>
      </c>
      <c r="AZ237" s="30">
        <v>6.8869990000000003</v>
      </c>
      <c r="BA237" s="30">
        <v>6.3125709999999957</v>
      </c>
      <c r="BB237" s="30">
        <v>0.70252000000000003</v>
      </c>
      <c r="BC237" s="30">
        <v>20.930817000000001</v>
      </c>
      <c r="BD237" s="30">
        <v>15.492678</v>
      </c>
      <c r="BE237" s="30">
        <v>2.382622</v>
      </c>
      <c r="BF237" s="30">
        <v>0.36386656006483409</v>
      </c>
      <c r="BG237" s="30">
        <v>4.2269860000000001</v>
      </c>
      <c r="BH237" s="30">
        <v>14.708378</v>
      </c>
      <c r="BI237" s="30">
        <v>0.24446200000000001</v>
      </c>
      <c r="BJ237" s="30">
        <v>8.9320389999999996</v>
      </c>
      <c r="BK237" s="30">
        <v>19.471195000000002</v>
      </c>
      <c r="BL237" s="30">
        <v>21.310248000000001</v>
      </c>
      <c r="BM237" s="30">
        <v>20.992182</v>
      </c>
      <c r="BN237" s="30">
        <v>3.9868480000000002</v>
      </c>
      <c r="BO237" s="30">
        <v>4.0154959999999997</v>
      </c>
      <c r="BP237" s="24">
        <f t="shared" si="42"/>
        <v>42.110369613660389</v>
      </c>
      <c r="BQ237" s="24">
        <f t="shared" si="43"/>
        <v>-17.792394784439992</v>
      </c>
      <c r="BR237" s="24">
        <f t="shared" si="37"/>
        <v>12.058548137677903</v>
      </c>
      <c r="BT237" s="32"/>
      <c r="BU237" s="5"/>
      <c r="BV237" s="5"/>
      <c r="BW237" s="5"/>
      <c r="BX237" s="5"/>
      <c r="BY237" s="5"/>
      <c r="BZ237" s="5"/>
    </row>
    <row r="238" spans="1:78" ht="22.5" x14ac:dyDescent="0.65">
      <c r="A238" s="25"/>
      <c r="B238" s="145"/>
      <c r="C238" s="27" t="s">
        <v>133</v>
      </c>
      <c r="D238" s="28">
        <v>-16.306965486599349</v>
      </c>
      <c r="E238" s="28">
        <v>4.542693202445788</v>
      </c>
      <c r="F238" s="28">
        <v>-0.63040225945876394</v>
      </c>
      <c r="G238" s="28">
        <v>-17.863960832335199</v>
      </c>
      <c r="H238" s="28">
        <v>-9.9632140237875024</v>
      </c>
      <c r="I238" s="28">
        <v>-6.2826075628527347</v>
      </c>
      <c r="J238" s="28">
        <v>-35.290400933731654</v>
      </c>
      <c r="K238" s="29">
        <v>3.4352641414139216</v>
      </c>
      <c r="L238" s="29">
        <v>4.2198954351772651</v>
      </c>
      <c r="M238" s="29">
        <v>-11.098407011617542</v>
      </c>
      <c r="N238" s="29">
        <v>-7.8827146044907463</v>
      </c>
      <c r="O238" s="29">
        <v>15.141983232269167</v>
      </c>
      <c r="P238" s="29">
        <v>18.214632772813047</v>
      </c>
      <c r="Q238" s="29">
        <v>39.407861928507998</v>
      </c>
      <c r="R238" s="29">
        <v>23.292538120173482</v>
      </c>
      <c r="S238" s="29">
        <v>4.3203936540238397</v>
      </c>
      <c r="T238" s="29">
        <v>-3.6253237037531374</v>
      </c>
      <c r="U238" s="29">
        <v>29.395226583817934</v>
      </c>
      <c r="V238" s="29">
        <v>15.624430845845636</v>
      </c>
      <c r="W238" s="30">
        <v>4.6663388907424785</v>
      </c>
      <c r="X238" s="30">
        <v>10.855419360940399</v>
      </c>
      <c r="Y238" s="30">
        <v>14.63976199242423</v>
      </c>
      <c r="Z238" s="30">
        <v>13.561436234154566</v>
      </c>
      <c r="AA238" s="30">
        <v>3.8261188723627297</v>
      </c>
      <c r="AB238" s="30">
        <v>1.3990365052277094</v>
      </c>
      <c r="AC238" s="30">
        <v>6.4226463448789222</v>
      </c>
      <c r="AD238" s="30">
        <v>-3.6799805585933321E-2</v>
      </c>
      <c r="AE238" s="30">
        <v>14.262437794419036</v>
      </c>
      <c r="AF238" s="30">
        <v>-3.0524712302526398</v>
      </c>
      <c r="AG238" s="30">
        <v>-3.0086488699468497</v>
      </c>
      <c r="AH238" s="30">
        <v>-0.46554551097065744</v>
      </c>
      <c r="AI238" s="30">
        <v>5.3548418474957096</v>
      </c>
      <c r="AJ238" s="30">
        <v>-0.95429764560584474</v>
      </c>
      <c r="AK238" s="30">
        <v>11.197195333332621</v>
      </c>
      <c r="AL238" s="30">
        <v>20.227810585798878</v>
      </c>
      <c r="AM238" s="30">
        <v>14.746400554360577</v>
      </c>
      <c r="AN238" s="30">
        <v>0.22387017677920262</v>
      </c>
      <c r="AO238" s="30">
        <v>5.4967012093778189</v>
      </c>
      <c r="AP238" s="30">
        <v>10.065346620289255</v>
      </c>
      <c r="AQ238" s="30">
        <v>4.4762111977508852</v>
      </c>
      <c r="AR238" s="30">
        <v>17.578161125020547</v>
      </c>
      <c r="AS238" s="30">
        <v>13.035514871836824</v>
      </c>
      <c r="AT238" s="30">
        <v>12.84783057089518</v>
      </c>
      <c r="AU238" s="30">
        <v>8.0259657088946668</v>
      </c>
      <c r="AV238" s="30">
        <v>-2.036899285340823</v>
      </c>
      <c r="AW238" s="30">
        <v>9.3850307842316489</v>
      </c>
      <c r="AX238" s="30">
        <v>8.9296787823126706</v>
      </c>
      <c r="AY238" s="30">
        <v>9.1984412241221918</v>
      </c>
      <c r="AZ238" s="30">
        <v>6.8869990000000003</v>
      </c>
      <c r="BA238" s="30">
        <v>6.3125709999999957</v>
      </c>
      <c r="BB238" s="30">
        <v>0.70252000000000003</v>
      </c>
      <c r="BC238" s="30">
        <v>2.155186</v>
      </c>
      <c r="BD238" s="30">
        <v>15.492678</v>
      </c>
      <c r="BE238" s="30">
        <v>2.382622</v>
      </c>
      <c r="BF238" s="30">
        <v>0.36386656006483409</v>
      </c>
      <c r="BG238" s="30">
        <v>4.2269860000000001</v>
      </c>
      <c r="BH238" s="30">
        <v>14.708378</v>
      </c>
      <c r="BI238" s="30">
        <v>0.24446200000000001</v>
      </c>
      <c r="BJ238" s="30">
        <v>8.9320389999999996</v>
      </c>
      <c r="BK238" s="30">
        <v>19.471195000000002</v>
      </c>
      <c r="BL238" s="30">
        <v>21.310248000000001</v>
      </c>
      <c r="BM238" s="30">
        <v>20.992182</v>
      </c>
      <c r="BN238" s="30">
        <v>3.9868480000000002</v>
      </c>
      <c r="BO238" s="30">
        <v>4.0154959999999997</v>
      </c>
      <c r="BP238" s="24">
        <f t="shared" si="42"/>
        <v>39.407861928507998</v>
      </c>
      <c r="BQ238" s="24">
        <f t="shared" si="43"/>
        <v>-35.290400933731654</v>
      </c>
      <c r="BR238" s="24">
        <f t="shared" si="37"/>
        <v>6.1203552234042542</v>
      </c>
      <c r="BT238" s="32"/>
      <c r="BU238" s="5"/>
      <c r="BV238" s="5"/>
      <c r="BW238" s="5"/>
      <c r="BX238" s="5"/>
      <c r="BY238" s="5"/>
      <c r="BZ238" s="5"/>
    </row>
    <row r="239" spans="1:78" ht="22.5" x14ac:dyDescent="0.65">
      <c r="A239" s="25"/>
      <c r="B239" s="145" t="s">
        <v>103</v>
      </c>
      <c r="C239" s="27" t="s">
        <v>134</v>
      </c>
      <c r="D239" s="28">
        <v>4.0923512038191392</v>
      </c>
      <c r="E239" s="28">
        <v>-1.0743429410770577</v>
      </c>
      <c r="F239" s="28">
        <v>-0.34495809624351725</v>
      </c>
      <c r="G239" s="28">
        <v>21.913411858119915</v>
      </c>
      <c r="H239" s="28">
        <v>24.423023103570408</v>
      </c>
      <c r="I239" s="28">
        <v>21.316860495371571</v>
      </c>
      <c r="J239" s="28">
        <v>17.833365630052253</v>
      </c>
      <c r="K239" s="29">
        <v>21.473659631495551</v>
      </c>
      <c r="L239" s="29">
        <v>-2.0331055451059035</v>
      </c>
      <c r="M239" s="29">
        <v>-3.382776910358829</v>
      </c>
      <c r="N239" s="29">
        <v>-2.8884181977177024</v>
      </c>
      <c r="O239" s="29">
        <v>9.0230704277489027E-2</v>
      </c>
      <c r="P239" s="29">
        <v>-1.8003533759295518</v>
      </c>
      <c r="Q239" s="29">
        <v>0.30281765507223435</v>
      </c>
      <c r="R239" s="29">
        <v>0</v>
      </c>
      <c r="S239" s="29">
        <v>-1.4431917899528539</v>
      </c>
      <c r="T239" s="29">
        <v>0</v>
      </c>
      <c r="U239" s="29">
        <v>-1.3096471088002699</v>
      </c>
      <c r="V239" s="29">
        <v>-9.2204525750815112</v>
      </c>
      <c r="W239" s="30">
        <v>-0.86487928961340421</v>
      </c>
      <c r="X239" s="30">
        <v>7.1196830757861198</v>
      </c>
      <c r="Y239" s="30">
        <v>6.5425957762317735</v>
      </c>
      <c r="Z239" s="30">
        <v>6.436052669533658</v>
      </c>
      <c r="AA239" s="30">
        <v>4.6278703846447469</v>
      </c>
      <c r="AB239" s="30">
        <v>7.7916432264056121</v>
      </c>
      <c r="AC239" s="30">
        <v>-4.5330020209162392</v>
      </c>
      <c r="AD239" s="30">
        <v>1.5027816834175212</v>
      </c>
      <c r="AE239" s="30">
        <v>1.6815851221502802</v>
      </c>
      <c r="AF239" s="30">
        <v>3.2305773288361639</v>
      </c>
      <c r="AG239" s="30">
        <v>0</v>
      </c>
      <c r="AH239" s="30">
        <v>-0.7638160656198979</v>
      </c>
      <c r="AI239" s="30">
        <v>6.6424036150574803</v>
      </c>
      <c r="AJ239" s="30">
        <v>3.7223701156097193</v>
      </c>
      <c r="AK239" s="30">
        <v>3.9710760049327849</v>
      </c>
      <c r="AL239" s="30">
        <v>0</v>
      </c>
      <c r="AM239" s="30">
        <v>0</v>
      </c>
      <c r="AN239" s="30">
        <v>5.8425643796713658</v>
      </c>
      <c r="AO239" s="30">
        <v>0</v>
      </c>
      <c r="AP239" s="30">
        <v>-9.6166956275215584E-2</v>
      </c>
      <c r="AQ239" s="30">
        <v>0</v>
      </c>
      <c r="AR239" s="30">
        <v>-5.2521449215214506</v>
      </c>
      <c r="AS239" s="30">
        <v>0</v>
      </c>
      <c r="AT239" s="30">
        <v>0</v>
      </c>
      <c r="AU239" s="30">
        <v>0</v>
      </c>
      <c r="AV239" s="30">
        <v>0</v>
      </c>
      <c r="AW239" s="30">
        <v>0</v>
      </c>
      <c r="AX239" s="30">
        <v>0</v>
      </c>
      <c r="AY239" s="30">
        <v>0</v>
      </c>
      <c r="AZ239" s="30">
        <v>8.688898</v>
      </c>
      <c r="BA239" s="30">
        <v>11.736746999999999</v>
      </c>
      <c r="BB239" s="30">
        <v>0.50223899999999999</v>
      </c>
      <c r="BC239" s="30">
        <v>23.463985999999998</v>
      </c>
      <c r="BD239" s="30">
        <v>6.7950270000000002</v>
      </c>
      <c r="BE239" s="30">
        <v>6.8662890000000001</v>
      </c>
      <c r="BF239" s="30">
        <v>10.05448945653677</v>
      </c>
      <c r="BG239" s="30">
        <v>3.8105340000000001</v>
      </c>
      <c r="BH239" s="30">
        <v>8.0088849999999994</v>
      </c>
      <c r="BI239" s="30">
        <v>2.2555339999999999</v>
      </c>
      <c r="BJ239" s="30">
        <v>9.5538170000000004</v>
      </c>
      <c r="BK239" s="30">
        <v>9.6603860000000008</v>
      </c>
      <c r="BL239" s="30">
        <v>8.3559389999999993</v>
      </c>
      <c r="BM239" s="30">
        <v>2.6475460000000002</v>
      </c>
      <c r="BN239" s="30">
        <v>2.6621869999999999</v>
      </c>
      <c r="BO239" s="30">
        <v>2.684752</v>
      </c>
      <c r="BP239" s="24">
        <f t="shared" si="42"/>
        <v>24.423023103570408</v>
      </c>
      <c r="BQ239" s="24">
        <f t="shared" si="43"/>
        <v>-9.2204525750815112</v>
      </c>
      <c r="BR239" s="24">
        <f t="shared" si="37"/>
        <v>3.9577644269746748</v>
      </c>
      <c r="BT239" s="32"/>
      <c r="BU239" s="5"/>
      <c r="BV239" s="5"/>
      <c r="BW239" s="5"/>
      <c r="BX239" s="5"/>
      <c r="BY239" s="5"/>
      <c r="BZ239" s="5"/>
    </row>
    <row r="240" spans="1:78" ht="22.5" x14ac:dyDescent="0.65">
      <c r="A240" s="25"/>
      <c r="B240" s="145"/>
      <c r="C240" s="27" t="s">
        <v>71</v>
      </c>
      <c r="D240" s="28">
        <v>-10.404485179861256</v>
      </c>
      <c r="E240" s="28">
        <v>-27.376139938233646</v>
      </c>
      <c r="F240" s="28">
        <v>-10.254315196071783</v>
      </c>
      <c r="G240" s="28">
        <v>-7.1845547947584807</v>
      </c>
      <c r="H240" s="28">
        <v>24.855958181196321</v>
      </c>
      <c r="I240" s="28">
        <v>18.2704993419846</v>
      </c>
      <c r="J240" s="28">
        <v>-3.6121905648347847</v>
      </c>
      <c r="K240" s="29">
        <v>13.008176416970668</v>
      </c>
      <c r="L240" s="29">
        <v>-2.0331055451059035</v>
      </c>
      <c r="M240" s="29">
        <v>-3.382776910358829</v>
      </c>
      <c r="N240" s="29">
        <v>-2.8884181977177024</v>
      </c>
      <c r="O240" s="29">
        <v>-1.1989234885643396</v>
      </c>
      <c r="P240" s="29">
        <v>-3.459236569866686</v>
      </c>
      <c r="Q240" s="29">
        <v>-2.6882479395619354</v>
      </c>
      <c r="R240" s="29">
        <v>-6.6009360348395933</v>
      </c>
      <c r="S240" s="29">
        <v>0</v>
      </c>
      <c r="T240" s="29">
        <v>0</v>
      </c>
      <c r="U240" s="29">
        <v>0</v>
      </c>
      <c r="V240" s="29">
        <v>6.4039782707641244</v>
      </c>
      <c r="W240" s="30">
        <v>-0.86487928961340421</v>
      </c>
      <c r="X240" s="30">
        <v>6.2697566571211363</v>
      </c>
      <c r="Y240" s="30">
        <v>4.4659321397462701</v>
      </c>
      <c r="Z240" s="30">
        <v>1.7476912474430537</v>
      </c>
      <c r="AA240" s="30">
        <v>2.9821648147385376</v>
      </c>
      <c r="AB240" s="30">
        <v>2.9311931805583402</v>
      </c>
      <c r="AC240" s="30">
        <v>2.8052659431048115</v>
      </c>
      <c r="AD240" s="30">
        <v>1.6321668489298544</v>
      </c>
      <c r="AE240" s="30">
        <v>3.3631702443005604</v>
      </c>
      <c r="AF240" s="30">
        <v>10.496813334262386</v>
      </c>
      <c r="AG240" s="30">
        <v>0</v>
      </c>
      <c r="AH240" s="30">
        <v>5.8011638304591253</v>
      </c>
      <c r="AI240" s="30">
        <v>-6.6424036150574803</v>
      </c>
      <c r="AJ240" s="30">
        <v>-5.8011638304591253</v>
      </c>
      <c r="AK240" s="30">
        <v>0</v>
      </c>
      <c r="AL240" s="30">
        <v>0</v>
      </c>
      <c r="AM240" s="30">
        <v>0</v>
      </c>
      <c r="AN240" s="30">
        <v>-0.7915324037473459</v>
      </c>
      <c r="AO240" s="30">
        <v>0</v>
      </c>
      <c r="AP240" s="30">
        <v>-9.6166956275215584E-2</v>
      </c>
      <c r="AQ240" s="30">
        <v>0</v>
      </c>
      <c r="AR240" s="30">
        <v>-5.2521449215214506</v>
      </c>
      <c r="AS240" s="30">
        <v>0</v>
      </c>
      <c r="AT240" s="30">
        <v>0</v>
      </c>
      <c r="AU240" s="30">
        <v>-4.8849323123949873</v>
      </c>
      <c r="AV240" s="30">
        <v>-4.8848715421390345</v>
      </c>
      <c r="AW240" s="30">
        <v>0</v>
      </c>
      <c r="AX240" s="30">
        <v>0</v>
      </c>
      <c r="AY240" s="30">
        <v>0</v>
      </c>
      <c r="AZ240" s="30">
        <v>0</v>
      </c>
      <c r="BA240" s="30">
        <v>2.0488550000000023</v>
      </c>
      <c r="BB240" s="30">
        <v>0</v>
      </c>
      <c r="BC240" s="30">
        <v>3.4375580000000001</v>
      </c>
      <c r="BD240" s="30">
        <v>5.8605119999999999</v>
      </c>
      <c r="BE240" s="30">
        <v>0.104508</v>
      </c>
      <c r="BF240" s="30">
        <v>1.1576601851189481</v>
      </c>
      <c r="BG240" s="30">
        <v>2.1415579999999999</v>
      </c>
      <c r="BH240" s="30">
        <v>0</v>
      </c>
      <c r="BI240" s="30">
        <v>0</v>
      </c>
      <c r="BJ240" s="30">
        <v>5.7878999999999996</v>
      </c>
      <c r="BK240" s="30">
        <v>5.9186459999999999</v>
      </c>
      <c r="BL240" s="30">
        <v>6.0814560000000002</v>
      </c>
      <c r="BM240" s="30">
        <v>0</v>
      </c>
      <c r="BN240" s="30">
        <v>0</v>
      </c>
      <c r="BO240" s="30">
        <v>0</v>
      </c>
      <c r="BP240" s="24">
        <f t="shared" si="42"/>
        <v>24.855958181196321</v>
      </c>
      <c r="BQ240" s="24">
        <f t="shared" si="43"/>
        <v>-27.376139938233646</v>
      </c>
      <c r="BR240" s="24">
        <f t="shared" si="37"/>
        <v>0.42611185008930841</v>
      </c>
      <c r="BT240" s="32"/>
      <c r="BU240" s="5"/>
      <c r="BV240" s="5"/>
      <c r="BW240" s="5"/>
      <c r="BX240" s="5"/>
      <c r="BY240" s="5"/>
      <c r="BZ240" s="5"/>
    </row>
    <row r="241" spans="1:78" ht="22.5" x14ac:dyDescent="0.65">
      <c r="A241" s="25"/>
      <c r="B241" s="145"/>
      <c r="C241" s="27" t="s">
        <v>119</v>
      </c>
      <c r="D241" s="28">
        <v>-6.9361349184925265</v>
      </c>
      <c r="E241" s="28">
        <v>-23.907789676864915</v>
      </c>
      <c r="F241" s="28">
        <v>-6.7859649347030544</v>
      </c>
      <c r="G241" s="28">
        <v>-2.2372351478601038</v>
      </c>
      <c r="H241" s="28">
        <v>26.845255891733437</v>
      </c>
      <c r="I241" s="28">
        <v>20.209501307320977</v>
      </c>
      <c r="J241" s="28">
        <v>0</v>
      </c>
      <c r="K241" s="29">
        <v>13.008176416970668</v>
      </c>
      <c r="L241" s="29">
        <v>-2.0331055451059035</v>
      </c>
      <c r="M241" s="29">
        <v>-3.382776910358829</v>
      </c>
      <c r="N241" s="29">
        <v>-2.8884181977177024</v>
      </c>
      <c r="O241" s="29">
        <v>9.0230704277489027E-2</v>
      </c>
      <c r="P241" s="29">
        <v>-1.8003533759295518</v>
      </c>
      <c r="Q241" s="29">
        <v>-1.1989234885643396</v>
      </c>
      <c r="R241" s="29">
        <v>-2.9278474488258821</v>
      </c>
      <c r="S241" s="29">
        <v>0</v>
      </c>
      <c r="T241" s="29">
        <v>0</v>
      </c>
      <c r="U241" s="29">
        <v>0</v>
      </c>
      <c r="V241" s="29">
        <v>6.4039782707641244</v>
      </c>
      <c r="W241" s="30">
        <v>-0.86487928961340421</v>
      </c>
      <c r="X241" s="30">
        <v>6.2697566571211363</v>
      </c>
      <c r="Y241" s="30">
        <v>6.5425957762317735</v>
      </c>
      <c r="Z241" s="30">
        <v>2.9821648147385376</v>
      </c>
      <c r="AA241" s="30">
        <v>-0.31709987751964208</v>
      </c>
      <c r="AB241" s="30">
        <v>2.9311931805583402</v>
      </c>
      <c r="AC241" s="30">
        <v>-3.1303690493638339</v>
      </c>
      <c r="AD241" s="30">
        <v>1.6321668489298544</v>
      </c>
      <c r="AE241" s="30">
        <v>3.3631702443005604</v>
      </c>
      <c r="AF241" s="30">
        <v>10.496813334262386</v>
      </c>
      <c r="AG241" s="30">
        <v>0</v>
      </c>
      <c r="AH241" s="30">
        <v>5.8011638304591253</v>
      </c>
      <c r="AI241" s="30">
        <v>-6.6424036150574803</v>
      </c>
      <c r="AJ241" s="30">
        <v>-5.8011638304591253</v>
      </c>
      <c r="AK241" s="30">
        <v>0</v>
      </c>
      <c r="AL241" s="30">
        <v>0</v>
      </c>
      <c r="AM241" s="30">
        <v>0</v>
      </c>
      <c r="AN241" s="30">
        <v>-0.7915324037473459</v>
      </c>
      <c r="AO241" s="30">
        <v>0</v>
      </c>
      <c r="AP241" s="30">
        <v>-9.6166956275215584E-2</v>
      </c>
      <c r="AQ241" s="30">
        <v>0</v>
      </c>
      <c r="AR241" s="30">
        <v>-5.2521449215214506</v>
      </c>
      <c r="AS241" s="30">
        <v>0</v>
      </c>
      <c r="AT241" s="30">
        <v>0</v>
      </c>
      <c r="AU241" s="30">
        <v>-4.8849323123949873</v>
      </c>
      <c r="AV241" s="30">
        <v>-4.8848715421390345</v>
      </c>
      <c r="AW241" s="30">
        <v>0</v>
      </c>
      <c r="AX241" s="30">
        <v>0</v>
      </c>
      <c r="AY241" s="30">
        <v>0</v>
      </c>
      <c r="AZ241" s="30">
        <v>0</v>
      </c>
      <c r="BA241" s="30">
        <v>2.0488550000000023</v>
      </c>
      <c r="BB241" s="30">
        <v>0</v>
      </c>
      <c r="BC241" s="30">
        <v>-2.4381689999999998</v>
      </c>
      <c r="BD241" s="30">
        <v>5.8605119999999999</v>
      </c>
      <c r="BE241" s="30">
        <v>0.104508</v>
      </c>
      <c r="BF241" s="30">
        <v>1.1576601851189481</v>
      </c>
      <c r="BG241" s="30">
        <v>2.1415579999999999</v>
      </c>
      <c r="BH241" s="30">
        <v>0</v>
      </c>
      <c r="BI241" s="30">
        <v>0</v>
      </c>
      <c r="BJ241" s="30">
        <v>0</v>
      </c>
      <c r="BK241" s="30">
        <v>0</v>
      </c>
      <c r="BL241" s="30">
        <v>0</v>
      </c>
      <c r="BM241" s="30">
        <v>0</v>
      </c>
      <c r="BN241" s="30">
        <v>0</v>
      </c>
      <c r="BO241" s="30">
        <v>17.738113999999999</v>
      </c>
      <c r="BP241" s="24">
        <f t="shared" si="42"/>
        <v>26.845255891733437</v>
      </c>
      <c r="BQ241" s="24">
        <f t="shared" si="43"/>
        <v>-23.907789676864915</v>
      </c>
      <c r="BR241" s="24">
        <f t="shared" si="37"/>
        <v>0.72539206281676627</v>
      </c>
      <c r="BT241" s="32"/>
      <c r="BU241" s="5"/>
      <c r="BV241" s="5"/>
      <c r="BW241" s="5"/>
      <c r="BX241" s="5"/>
      <c r="BY241" s="5"/>
      <c r="BZ241" s="5"/>
    </row>
    <row r="242" spans="1:78" ht="22.5" x14ac:dyDescent="0.65">
      <c r="A242" s="25"/>
      <c r="B242" s="145"/>
      <c r="C242" s="27" t="s">
        <v>135</v>
      </c>
      <c r="D242" s="28">
        <v>-1.9390019653363759</v>
      </c>
      <c r="E242" s="28">
        <v>-13.008176416970668</v>
      </c>
      <c r="F242" s="28">
        <v>-14.947178382307044</v>
      </c>
      <c r="G242" s="28">
        <v>6.6939877728224486</v>
      </c>
      <c r="H242" s="28">
        <v>18.160186625017523</v>
      </c>
      <c r="I242" s="28">
        <v>13.008176416970668</v>
      </c>
      <c r="J242" s="28">
        <v>0</v>
      </c>
      <c r="K242" s="29">
        <v>26.016352833941337</v>
      </c>
      <c r="L242" s="29">
        <v>-2.0331055451059035</v>
      </c>
      <c r="M242" s="29">
        <v>-3.382776910358829</v>
      </c>
      <c r="N242" s="29">
        <v>-1.4893244509975958</v>
      </c>
      <c r="O242" s="29">
        <v>0.20017025815576717</v>
      </c>
      <c r="P242" s="29">
        <v>-1.8003533759295518</v>
      </c>
      <c r="Q242" s="29">
        <v>-1.3990937467201068</v>
      </c>
      <c r="R242" s="29">
        <v>-1.0437915580304962</v>
      </c>
      <c r="S242" s="29">
        <v>-1.4431917899528539</v>
      </c>
      <c r="T242" s="29">
        <v>0</v>
      </c>
      <c r="U242" s="29">
        <v>1.3096471088002699</v>
      </c>
      <c r="V242" s="29">
        <v>7.2720997329738122</v>
      </c>
      <c r="W242" s="30">
        <v>-0.86487928961340421</v>
      </c>
      <c r="X242" s="30">
        <v>-0.84992641866498353</v>
      </c>
      <c r="Y242" s="30">
        <v>0</v>
      </c>
      <c r="Z242" s="30">
        <v>0</v>
      </c>
      <c r="AA242" s="30">
        <v>2.9821648147385376</v>
      </c>
      <c r="AB242" s="30">
        <v>2.9311931805583402</v>
      </c>
      <c r="AC242" s="30">
        <v>2.8052659431048115</v>
      </c>
      <c r="AD242" s="30">
        <v>1.6321668489298544</v>
      </c>
      <c r="AE242" s="30">
        <v>3.3631702443005604</v>
      </c>
      <c r="AF242" s="30">
        <v>3.337521227575118</v>
      </c>
      <c r="AG242" s="30">
        <v>0</v>
      </c>
      <c r="AH242" s="30">
        <v>5.8011638304591253</v>
      </c>
      <c r="AI242" s="30">
        <v>0</v>
      </c>
      <c r="AJ242" s="30">
        <v>0</v>
      </c>
      <c r="AK242" s="30">
        <v>0</v>
      </c>
      <c r="AL242" s="30">
        <v>0</v>
      </c>
      <c r="AM242" s="30">
        <v>0</v>
      </c>
      <c r="AN242" s="30">
        <v>0</v>
      </c>
      <c r="AO242" s="30">
        <v>0</v>
      </c>
      <c r="AP242" s="30">
        <v>-9.6166956275215584E-2</v>
      </c>
      <c r="AQ242" s="30">
        <v>0</v>
      </c>
      <c r="AR242" s="30">
        <v>-5.2521449215214506</v>
      </c>
      <c r="AS242" s="30">
        <v>0</v>
      </c>
      <c r="AT242" s="30">
        <v>0</v>
      </c>
      <c r="AU242" s="30">
        <v>0</v>
      </c>
      <c r="AV242" s="30">
        <v>0</v>
      </c>
      <c r="AW242" s="30">
        <v>0</v>
      </c>
      <c r="AX242" s="30">
        <v>0</v>
      </c>
      <c r="AY242" s="30">
        <v>0</v>
      </c>
      <c r="AZ242" s="30">
        <v>0</v>
      </c>
      <c r="BA242" s="30">
        <v>2.0488550000000023</v>
      </c>
      <c r="BB242" s="30">
        <v>-1.7366189999999999</v>
      </c>
      <c r="BC242" s="30">
        <v>0</v>
      </c>
      <c r="BD242" s="30">
        <v>0</v>
      </c>
      <c r="BE242" s="30">
        <v>0.104508</v>
      </c>
      <c r="BF242" s="30">
        <v>0</v>
      </c>
      <c r="BG242" s="30">
        <v>2.1415579999999999</v>
      </c>
      <c r="BH242" s="30">
        <v>0</v>
      </c>
      <c r="BI242" s="30">
        <v>0</v>
      </c>
      <c r="BJ242" s="30">
        <v>0</v>
      </c>
      <c r="BK242" s="30">
        <v>0</v>
      </c>
      <c r="BL242" s="30">
        <v>0</v>
      </c>
      <c r="BM242" s="30">
        <v>0</v>
      </c>
      <c r="BN242" s="30">
        <v>0</v>
      </c>
      <c r="BO242" s="30">
        <v>0</v>
      </c>
      <c r="BP242" s="24">
        <f t="shared" si="42"/>
        <v>26.016352833941337</v>
      </c>
      <c r="BQ242" s="24">
        <f t="shared" si="43"/>
        <v>-14.947178382307044</v>
      </c>
      <c r="BR242" s="24">
        <f t="shared" si="37"/>
        <v>0.75816339235255814</v>
      </c>
      <c r="BT242" s="32"/>
      <c r="BU242" s="5"/>
      <c r="BV242" s="5"/>
      <c r="BW242" s="5"/>
      <c r="BX242" s="5"/>
      <c r="BY242" s="5"/>
      <c r="BZ242" s="5"/>
    </row>
    <row r="243" spans="1:78" ht="22.5" x14ac:dyDescent="0.65">
      <c r="A243" s="25"/>
      <c r="B243" s="100" t="s">
        <v>107</v>
      </c>
      <c r="C243" s="27" t="s">
        <v>108</v>
      </c>
      <c r="D243" s="28">
        <v>5.4073522267051057</v>
      </c>
      <c r="E243" s="28">
        <v>3.4683502613687294</v>
      </c>
      <c r="F243" s="28">
        <v>3.4683502613687294</v>
      </c>
      <c r="G243" s="28">
        <v>4.9473196468983769</v>
      </c>
      <c r="H243" s="28">
        <v>28.680488361345446</v>
      </c>
      <c r="I243" s="28">
        <v>27.955354799277714</v>
      </c>
      <c r="J243" s="28">
        <v>3.6121905648347847</v>
      </c>
      <c r="K243" s="29">
        <v>27.955354799277714</v>
      </c>
      <c r="L243" s="29">
        <v>3.1184350664863674</v>
      </c>
      <c r="M243" s="29">
        <v>0</v>
      </c>
      <c r="N243" s="29">
        <v>1.2891541928418286</v>
      </c>
      <c r="O243" s="29">
        <v>1.2891541928418286</v>
      </c>
      <c r="P243" s="29">
        <v>-0.2575790227611674</v>
      </c>
      <c r="Q243" s="29">
        <v>4.2678030948370207</v>
      </c>
      <c r="R243" s="29">
        <v>2.9910855480438885</v>
      </c>
      <c r="S243" s="29">
        <v>2.8650595752875896</v>
      </c>
      <c r="T243" s="29">
        <v>0</v>
      </c>
      <c r="U243" s="29">
        <v>1.3096471088002699</v>
      </c>
      <c r="V243" s="29">
        <v>-1.0802313798980119</v>
      </c>
      <c r="W243" s="30">
        <v>-0.86487928961340421</v>
      </c>
      <c r="X243" s="30">
        <v>0</v>
      </c>
      <c r="Y243" s="30">
        <v>-1.5157659455845547</v>
      </c>
      <c r="Z243" s="30">
        <v>2.9821648147385376</v>
      </c>
      <c r="AA243" s="30">
        <v>0</v>
      </c>
      <c r="AB243" s="30">
        <v>0</v>
      </c>
      <c r="AC243" s="30">
        <v>0</v>
      </c>
      <c r="AD243" s="30">
        <v>0</v>
      </c>
      <c r="AE243" s="30">
        <v>2.1490106991649252</v>
      </c>
      <c r="AF243" s="30">
        <v>2.1326213975946446</v>
      </c>
      <c r="AG243" s="30">
        <v>1.9006683824985697</v>
      </c>
      <c r="AH243" s="30">
        <v>0</v>
      </c>
      <c r="AI243" s="30">
        <v>0</v>
      </c>
      <c r="AJ243" s="30">
        <v>0</v>
      </c>
      <c r="AK243" s="30">
        <v>0</v>
      </c>
      <c r="AL243" s="30">
        <v>0</v>
      </c>
      <c r="AM243" s="30">
        <v>0</v>
      </c>
      <c r="AN243" s="30">
        <v>-0.48509978992206215</v>
      </c>
      <c r="AO243" s="30">
        <v>0</v>
      </c>
      <c r="AP243" s="30">
        <v>-9.6166956275215584E-2</v>
      </c>
      <c r="AQ243" s="30">
        <v>9.2830537107369722</v>
      </c>
      <c r="AR243" s="30">
        <v>10.960255854362622</v>
      </c>
      <c r="AS243" s="30">
        <v>0</v>
      </c>
      <c r="AT243" s="30">
        <v>0</v>
      </c>
      <c r="AU243" s="30">
        <v>0</v>
      </c>
      <c r="AV243" s="30">
        <v>0</v>
      </c>
      <c r="AW243" s="30">
        <v>0</v>
      </c>
      <c r="AX243" s="30">
        <v>0</v>
      </c>
      <c r="AY243" s="30">
        <v>0</v>
      </c>
      <c r="AZ243" s="30">
        <v>0</v>
      </c>
      <c r="BA243" s="30">
        <v>2.4741279999999963</v>
      </c>
      <c r="BB243" s="30">
        <v>0.269733</v>
      </c>
      <c r="BC243" s="30">
        <v>9.3178389999999993</v>
      </c>
      <c r="BD243" s="30">
        <v>-5.6385969999999999</v>
      </c>
      <c r="BE243" s="30">
        <v>0.217084</v>
      </c>
      <c r="BF243" s="30">
        <v>0.20584819147089231</v>
      </c>
      <c r="BG243" s="30">
        <v>0.200353</v>
      </c>
      <c r="BH243" s="30">
        <v>0.20864099999999999</v>
      </c>
      <c r="BI243" s="30">
        <v>0</v>
      </c>
      <c r="BJ243" s="30">
        <v>5.7878999999999996</v>
      </c>
      <c r="BK243" s="30">
        <v>7.4251480000000001</v>
      </c>
      <c r="BL243" s="30">
        <v>7.5785150000000003</v>
      </c>
      <c r="BM243" s="30">
        <v>0</v>
      </c>
      <c r="BN243" s="30">
        <v>0</v>
      </c>
      <c r="BO243" s="30">
        <v>-1.641948</v>
      </c>
      <c r="BP243" s="24">
        <f t="shared" si="42"/>
        <v>28.680488361345446</v>
      </c>
      <c r="BQ243" s="24">
        <f t="shared" si="43"/>
        <v>-5.6385969999999999</v>
      </c>
      <c r="BR243" s="24">
        <f t="shared" si="37"/>
        <v>2.7209030682301281</v>
      </c>
      <c r="BT243" s="32"/>
      <c r="BU243" s="5"/>
      <c r="BV243" s="5"/>
      <c r="BW243" s="5"/>
      <c r="BX243" s="5"/>
      <c r="BY243" s="5"/>
      <c r="BZ243" s="5"/>
    </row>
    <row r="244" spans="1:78" ht="22.5" x14ac:dyDescent="0.65">
      <c r="A244" s="25"/>
      <c r="B244" s="100" t="s">
        <v>63</v>
      </c>
      <c r="C244" s="27" t="s">
        <v>136</v>
      </c>
      <c r="D244" s="28">
        <v>1.9390019653363759</v>
      </c>
      <c r="E244" s="28">
        <v>0</v>
      </c>
      <c r="F244" s="28">
        <v>0</v>
      </c>
      <c r="G244" s="28">
        <v>0</v>
      </c>
      <c r="H244" s="28">
        <v>24.701892940271222</v>
      </c>
      <c r="I244" s="28">
        <v>22.813192544430386</v>
      </c>
      <c r="J244" s="28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1.2891541928418286</v>
      </c>
      <c r="P244" s="29">
        <v>-0.2575790227611674</v>
      </c>
      <c r="Q244" s="29">
        <v>2.7784786438394242</v>
      </c>
      <c r="R244" s="29">
        <v>1.9472939900133921</v>
      </c>
      <c r="S244" s="29">
        <v>1.4325297876437948</v>
      </c>
      <c r="T244" s="29">
        <v>0</v>
      </c>
      <c r="U244" s="29">
        <v>0</v>
      </c>
      <c r="V244" s="29">
        <v>3.8234655082791473</v>
      </c>
      <c r="W244" s="30">
        <v>-0.86487928961340421</v>
      </c>
      <c r="X244" s="30">
        <v>0</v>
      </c>
      <c r="Y244" s="30">
        <v>-1.5157659455845547</v>
      </c>
      <c r="Z244" s="30">
        <v>2.9821648147385376</v>
      </c>
      <c r="AA244" s="30">
        <v>6.436052669533658</v>
      </c>
      <c r="AB244" s="30">
        <v>6.326046636126442</v>
      </c>
      <c r="AC244" s="30">
        <v>-0.80144861543556356</v>
      </c>
      <c r="AD244" s="30">
        <v>0</v>
      </c>
      <c r="AE244" s="30">
        <v>2.1490106991649252</v>
      </c>
      <c r="AF244" s="30">
        <v>2.1326213975946446</v>
      </c>
      <c r="AG244" s="30">
        <v>1.9006683824985697</v>
      </c>
      <c r="AH244" s="30">
        <v>0</v>
      </c>
      <c r="AI244" s="30">
        <v>0</v>
      </c>
      <c r="AJ244" s="30">
        <v>0</v>
      </c>
      <c r="AK244" s="30">
        <v>0</v>
      </c>
      <c r="AL244" s="30">
        <v>0</v>
      </c>
      <c r="AM244" s="30">
        <v>0</v>
      </c>
      <c r="AN244" s="30">
        <v>0</v>
      </c>
      <c r="AO244" s="30">
        <v>0</v>
      </c>
      <c r="AP244" s="30">
        <v>-9.6166956275215584E-2</v>
      </c>
      <c r="AQ244" s="30">
        <v>0</v>
      </c>
      <c r="AR244" s="30">
        <v>5.2521449215214506</v>
      </c>
      <c r="AS244" s="30">
        <v>0</v>
      </c>
      <c r="AT244" s="30">
        <v>0</v>
      </c>
      <c r="AU244" s="30">
        <v>0</v>
      </c>
      <c r="AV244" s="30">
        <v>0</v>
      </c>
      <c r="AW244" s="30">
        <v>0</v>
      </c>
      <c r="AX244" s="30">
        <v>0</v>
      </c>
      <c r="AY244" s="30">
        <v>0</v>
      </c>
      <c r="AZ244" s="30">
        <v>-6.4954520000000002</v>
      </c>
      <c r="BA244" s="30">
        <v>-6.0255639999999975</v>
      </c>
      <c r="BB244" s="30">
        <v>-23.420493</v>
      </c>
      <c r="BC244" s="30">
        <v>-3.8224390000000001</v>
      </c>
      <c r="BD244" s="30">
        <v>-5.2972520000000003</v>
      </c>
      <c r="BE244" s="30">
        <v>0</v>
      </c>
      <c r="BF244" s="30">
        <v>0</v>
      </c>
      <c r="BG244" s="30">
        <v>-2.1415579999999999</v>
      </c>
      <c r="BH244" s="30">
        <v>0</v>
      </c>
      <c r="BI244" s="30">
        <v>2.2555339999999999</v>
      </c>
      <c r="BJ244" s="30">
        <v>2.2141139999999999</v>
      </c>
      <c r="BK244" s="30">
        <v>2.2352379999999998</v>
      </c>
      <c r="BL244" s="30">
        <v>2.2744819999999999</v>
      </c>
      <c r="BM244" s="30">
        <v>2.6475460000000002</v>
      </c>
      <c r="BN244" s="30">
        <v>0</v>
      </c>
      <c r="BO244" s="30">
        <v>0</v>
      </c>
      <c r="BP244" s="24">
        <f t="shared" si="42"/>
        <v>24.701892940271222</v>
      </c>
      <c r="BQ244" s="24">
        <f t="shared" si="43"/>
        <v>-23.420493</v>
      </c>
      <c r="BR244" s="24">
        <f t="shared" si="37"/>
        <v>0.76237555100256071</v>
      </c>
      <c r="BT244" s="32"/>
      <c r="BU244" s="5"/>
      <c r="BV244" s="5"/>
      <c r="BW244" s="5"/>
      <c r="BX244" s="5"/>
      <c r="BY244" s="5"/>
      <c r="BZ244" s="5"/>
    </row>
    <row r="245" spans="1:78" ht="22.5" x14ac:dyDescent="0.65">
      <c r="A245" s="25"/>
      <c r="B245" s="103"/>
      <c r="C245" s="92" t="s">
        <v>79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-1.2641583241745733</v>
      </c>
      <c r="J245" s="28">
        <v>0</v>
      </c>
      <c r="K245" s="29">
        <v>0</v>
      </c>
      <c r="L245" s="29">
        <v>0</v>
      </c>
      <c r="M245" s="29">
        <v>0</v>
      </c>
      <c r="N245" s="29">
        <v>0</v>
      </c>
      <c r="O245" s="29">
        <v>0</v>
      </c>
      <c r="P245" s="29">
        <v>-3.8329244333966033</v>
      </c>
      <c r="Q245" s="29">
        <v>0</v>
      </c>
      <c r="R245" s="29">
        <v>2.3521033421125632</v>
      </c>
      <c r="S245" s="29">
        <v>0</v>
      </c>
      <c r="T245" s="29">
        <v>-3.3119990962227219</v>
      </c>
      <c r="U245" s="29">
        <v>1.3096471088002699</v>
      </c>
      <c r="V245" s="29">
        <v>1.9023438465137985</v>
      </c>
      <c r="W245" s="30">
        <v>1.076197040545732</v>
      </c>
      <c r="X245" s="30">
        <v>0</v>
      </c>
      <c r="Y245" s="30">
        <v>0</v>
      </c>
      <c r="Z245" s="30">
        <v>0</v>
      </c>
      <c r="AA245" s="30">
        <v>0</v>
      </c>
      <c r="AB245" s="30">
        <v>0</v>
      </c>
      <c r="AC245" s="30">
        <v>0</v>
      </c>
      <c r="AD245" s="30">
        <v>0</v>
      </c>
      <c r="AE245" s="30">
        <v>0</v>
      </c>
      <c r="AF245" s="30">
        <v>0</v>
      </c>
      <c r="AG245" s="30">
        <v>0</v>
      </c>
      <c r="AH245" s="30">
        <v>0</v>
      </c>
      <c r="AI245" s="30">
        <v>0</v>
      </c>
      <c r="AJ245" s="30">
        <v>0</v>
      </c>
      <c r="AK245" s="30">
        <v>0</v>
      </c>
      <c r="AL245" s="30">
        <v>0</v>
      </c>
      <c r="AM245" s="30">
        <v>0</v>
      </c>
      <c r="AN245" s="30">
        <v>0</v>
      </c>
      <c r="AO245" s="30">
        <v>0</v>
      </c>
      <c r="AP245" s="30">
        <v>0</v>
      </c>
      <c r="AQ245" s="30">
        <v>0</v>
      </c>
      <c r="AR245" s="30">
        <v>0</v>
      </c>
      <c r="AS245" s="30">
        <v>0</v>
      </c>
      <c r="AT245" s="30">
        <v>0</v>
      </c>
      <c r="AU245" s="30">
        <v>0</v>
      </c>
      <c r="AV245" s="30">
        <v>0</v>
      </c>
      <c r="AW245" s="30">
        <v>0</v>
      </c>
      <c r="AX245" s="30">
        <v>0</v>
      </c>
      <c r="AY245" s="30">
        <v>0</v>
      </c>
      <c r="AZ245" s="30">
        <v>0</v>
      </c>
      <c r="BA245" s="30">
        <v>0</v>
      </c>
      <c r="BB245" s="30">
        <v>0</v>
      </c>
      <c r="BC245" s="30">
        <v>0</v>
      </c>
      <c r="BD245" s="30">
        <v>0</v>
      </c>
      <c r="BE245" s="30">
        <v>0</v>
      </c>
      <c r="BF245" s="30">
        <v>0</v>
      </c>
      <c r="BG245" s="30">
        <v>0</v>
      </c>
      <c r="BH245" s="30">
        <v>0</v>
      </c>
      <c r="BI245" s="30">
        <v>0</v>
      </c>
      <c r="BJ245" s="30">
        <v>0</v>
      </c>
      <c r="BK245" s="30">
        <v>0</v>
      </c>
      <c r="BL245" s="30">
        <v>0</v>
      </c>
      <c r="BM245" s="30">
        <v>0</v>
      </c>
      <c r="BN245" s="30">
        <v>0</v>
      </c>
      <c r="BO245" s="30">
        <v>0</v>
      </c>
      <c r="BP245" s="24">
        <f t="shared" si="42"/>
        <v>2.3521033421125632</v>
      </c>
      <c r="BQ245" s="24">
        <f t="shared" si="43"/>
        <v>-3.8329244333966033</v>
      </c>
      <c r="BR245" s="24">
        <f t="shared" si="37"/>
        <v>-2.7637351809711479E-2</v>
      </c>
      <c r="BT245" s="32"/>
      <c r="BU245" s="5"/>
      <c r="BV245" s="5"/>
      <c r="BW245" s="5"/>
      <c r="BX245" s="5"/>
      <c r="BY245" s="5"/>
      <c r="BZ245" s="5"/>
    </row>
    <row r="246" spans="1:78" ht="22.5" x14ac:dyDescent="0.65">
      <c r="A246" s="25"/>
      <c r="B246" s="64"/>
      <c r="C246" s="65" t="s">
        <v>114</v>
      </c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  <c r="AV246" s="78"/>
      <c r="AW246" s="78"/>
      <c r="AX246" s="78"/>
      <c r="AY246" s="78"/>
      <c r="AZ246" s="78" t="s">
        <v>189</v>
      </c>
      <c r="BA246" s="78"/>
      <c r="BB246" s="78" t="s">
        <v>189</v>
      </c>
      <c r="BC246" s="78" t="s">
        <v>189</v>
      </c>
      <c r="BD246" s="78"/>
      <c r="BE246" s="78"/>
      <c r="BF246" s="78"/>
      <c r="BG246" s="78" t="s">
        <v>189</v>
      </c>
      <c r="BH246" s="78" t="s">
        <v>189</v>
      </c>
      <c r="BI246" s="78" t="s">
        <v>189</v>
      </c>
      <c r="BJ246" s="78" t="s">
        <v>189</v>
      </c>
      <c r="BK246" s="78" t="s">
        <v>189</v>
      </c>
      <c r="BL246" s="78" t="s">
        <v>189</v>
      </c>
      <c r="BM246" s="78" t="s">
        <v>189</v>
      </c>
      <c r="BN246" s="78" t="s">
        <v>189</v>
      </c>
      <c r="BO246" s="78" t="s">
        <v>189</v>
      </c>
      <c r="BP246" s="24"/>
      <c r="BQ246" s="24"/>
      <c r="BR246" s="24" t="str">
        <f t="shared" si="37"/>
        <v/>
      </c>
      <c r="BT246" s="32"/>
      <c r="BU246" s="5"/>
      <c r="BV246" s="5"/>
      <c r="BW246" s="5"/>
      <c r="BX246" s="5"/>
      <c r="BY246" s="5"/>
      <c r="BZ246" s="5"/>
    </row>
    <row r="247" spans="1:78" ht="22.5" x14ac:dyDescent="0.65">
      <c r="A247" s="25"/>
      <c r="B247" s="145" t="s">
        <v>91</v>
      </c>
      <c r="C247" s="27" t="s">
        <v>139</v>
      </c>
      <c r="D247" s="28"/>
      <c r="E247" s="28"/>
      <c r="F247" s="28"/>
      <c r="G247" s="28"/>
      <c r="H247" s="28"/>
      <c r="I247" s="28"/>
      <c r="J247" s="28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30"/>
      <c r="X247" s="30"/>
      <c r="Y247" s="30"/>
      <c r="Z247" s="30"/>
      <c r="AA247" s="30"/>
      <c r="AB247" s="30"/>
      <c r="AC247" s="30"/>
      <c r="AD247" s="30"/>
      <c r="AE247" s="30">
        <v>0</v>
      </c>
      <c r="AF247" s="30">
        <v>0</v>
      </c>
      <c r="AG247" s="30">
        <v>-46.120032466675475</v>
      </c>
      <c r="AH247" s="30">
        <v>-41.494520045432374</v>
      </c>
      <c r="AI247" s="30">
        <v>-41.495612775824526</v>
      </c>
      <c r="AJ247" s="30">
        <v>6.0623688853516953</v>
      </c>
      <c r="AK247" s="30">
        <v>-2.4500958294684754</v>
      </c>
      <c r="AL247" s="30">
        <v>-10.052880607025902</v>
      </c>
      <c r="AM247" s="30">
        <v>8.8773909669101609</v>
      </c>
      <c r="AN247" s="30">
        <v>18.103945088390226</v>
      </c>
      <c r="AO247" s="30">
        <v>16.639328670289274</v>
      </c>
      <c r="AP247" s="30">
        <v>30.028712605759591</v>
      </c>
      <c r="AQ247" s="30">
        <v>36.031867010654871</v>
      </c>
      <c r="AR247" s="30">
        <v>35.574474843476381</v>
      </c>
      <c r="AS247" s="30">
        <v>-9.1885836161129699</v>
      </c>
      <c r="AT247" s="30">
        <v>19.183573417077177</v>
      </c>
      <c r="AU247" s="30">
        <v>37.289694089520985</v>
      </c>
      <c r="AV247" s="30">
        <v>34.560681492669012</v>
      </c>
      <c r="AW247" s="30">
        <v>-8.4086891310158496</v>
      </c>
      <c r="AX247" s="30">
        <v>-29.562498220286432</v>
      </c>
      <c r="AY247" s="30">
        <v>-38.393124655909943</v>
      </c>
      <c r="AZ247" s="30">
        <v>0</v>
      </c>
      <c r="BA247" s="30">
        <v>0</v>
      </c>
      <c r="BB247" s="30">
        <v>0.197024</v>
      </c>
      <c r="BC247" s="30">
        <v>39.478921</v>
      </c>
      <c r="BD247" s="30">
        <v>0</v>
      </c>
      <c r="BE247" s="30">
        <v>0</v>
      </c>
      <c r="BF247" s="30">
        <v>0</v>
      </c>
      <c r="BG247" s="30">
        <v>-4.1074679999999999</v>
      </c>
      <c r="BH247" s="30">
        <v>57.991047999999999</v>
      </c>
      <c r="BI247" s="30">
        <v>-21.898396000000002</v>
      </c>
      <c r="BJ247" s="30">
        <v>-4.6331069999999999</v>
      </c>
      <c r="BK247" s="30">
        <v>17.638466999999999</v>
      </c>
      <c r="BL247" s="30">
        <v>26.531255999999999</v>
      </c>
      <c r="BM247" s="30">
        <v>9.6080570000000005</v>
      </c>
      <c r="BN247" s="30">
        <v>5.5093800000000002</v>
      </c>
      <c r="BO247" s="30">
        <v>0</v>
      </c>
      <c r="BP247" s="24">
        <f t="shared" ref="BP247:BP256" si="44">IFERROR(MAX(D247:BO247),"")</f>
        <v>57.991047999999999</v>
      </c>
      <c r="BQ247" s="24">
        <f t="shared" ref="BQ247:BQ256" si="45">IFERROR(MIN(D247:BO247),"")</f>
        <v>-46.120032466675475</v>
      </c>
      <c r="BR247" s="24">
        <f t="shared" si="37"/>
        <v>3.824356262766146</v>
      </c>
      <c r="BT247" s="32"/>
      <c r="BU247" s="5"/>
      <c r="BV247" s="5"/>
      <c r="BW247" s="5"/>
      <c r="BX247" s="5"/>
      <c r="BY247" s="5"/>
      <c r="BZ247" s="5"/>
    </row>
    <row r="248" spans="1:78" ht="22.5" x14ac:dyDescent="0.65">
      <c r="A248" s="25"/>
      <c r="B248" s="145"/>
      <c r="C248" s="27" t="s">
        <v>133</v>
      </c>
      <c r="D248" s="28"/>
      <c r="E248" s="28"/>
      <c r="F248" s="28"/>
      <c r="G248" s="28"/>
      <c r="H248" s="28"/>
      <c r="I248" s="28"/>
      <c r="J248" s="28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30"/>
      <c r="X248" s="30"/>
      <c r="Y248" s="30"/>
      <c r="Z248" s="30"/>
      <c r="AA248" s="30"/>
      <c r="AB248" s="30"/>
      <c r="AC248" s="30"/>
      <c r="AD248" s="30"/>
      <c r="AE248" s="30">
        <v>0</v>
      </c>
      <c r="AF248" s="30">
        <v>0</v>
      </c>
      <c r="AG248" s="30">
        <v>-48.487453582643866</v>
      </c>
      <c r="AH248" s="30">
        <v>-40.017086165442841</v>
      </c>
      <c r="AI248" s="30">
        <v>-40.018139988603366</v>
      </c>
      <c r="AJ248" s="30">
        <v>-7.5152094893417214</v>
      </c>
      <c r="AK248" s="30">
        <v>-10.055682059641146</v>
      </c>
      <c r="AL248" s="30">
        <v>-18.587547611500206</v>
      </c>
      <c r="AM248" s="30">
        <v>9.5331800438299261</v>
      </c>
      <c r="AN248" s="30">
        <v>0</v>
      </c>
      <c r="AO248" s="30">
        <v>0</v>
      </c>
      <c r="AP248" s="30">
        <v>5.0762772148566579</v>
      </c>
      <c r="AQ248" s="30">
        <v>6.9791741561224327</v>
      </c>
      <c r="AR248" s="30">
        <v>21.275293146794851</v>
      </c>
      <c r="AS248" s="30">
        <v>20.723327907684116</v>
      </c>
      <c r="AT248" s="30">
        <v>5.0826653630566136</v>
      </c>
      <c r="AU248" s="30">
        <v>17.491527234670158</v>
      </c>
      <c r="AV248" s="30">
        <v>13.864834445531038</v>
      </c>
      <c r="AW248" s="30">
        <v>-24.636621993160766</v>
      </c>
      <c r="AX248" s="30">
        <v>-22.238392491814217</v>
      </c>
      <c r="AY248" s="30">
        <v>-33.670460706661338</v>
      </c>
      <c r="AZ248" s="30">
        <v>-15.650721000000001</v>
      </c>
      <c r="BA248" s="30">
        <v>-38.881558000000027</v>
      </c>
      <c r="BB248" s="30">
        <v>-47.921632000000002</v>
      </c>
      <c r="BC248" s="30">
        <v>42.966751000000002</v>
      </c>
      <c r="BD248" s="30">
        <v>30.088867</v>
      </c>
      <c r="BE248" s="30">
        <v>-1.1353740000000001</v>
      </c>
      <c r="BF248" s="30">
        <v>-41.868296335687333</v>
      </c>
      <c r="BG248" s="30">
        <v>-35.632781000000001</v>
      </c>
      <c r="BH248" s="30">
        <v>52.829276999999998</v>
      </c>
      <c r="BI248" s="30">
        <v>-3.9244430000000001</v>
      </c>
      <c r="BJ248" s="30">
        <v>-5.2538830000000001</v>
      </c>
      <c r="BK248" s="30">
        <v>-18.919429999999998</v>
      </c>
      <c r="BL248" s="30">
        <v>2.8486669999999998</v>
      </c>
      <c r="BM248" s="30">
        <v>27.087046000000001</v>
      </c>
      <c r="BN248" s="30">
        <v>2.9139979999999999</v>
      </c>
      <c r="BO248" s="30">
        <v>-14.982146999999999</v>
      </c>
      <c r="BP248" s="24">
        <f t="shared" si="44"/>
        <v>52.829276999999998</v>
      </c>
      <c r="BQ248" s="24">
        <f t="shared" si="45"/>
        <v>-48.487453582643866</v>
      </c>
      <c r="BR248" s="24">
        <f t="shared" si="37"/>
        <v>-5.6928641597824612</v>
      </c>
      <c r="BT248" s="32"/>
      <c r="BU248" s="5"/>
      <c r="BV248" s="5"/>
      <c r="BW248" s="5"/>
      <c r="BX248" s="5"/>
      <c r="BY248" s="5"/>
      <c r="BZ248" s="5"/>
    </row>
    <row r="249" spans="1:78" ht="22.5" x14ac:dyDescent="0.65">
      <c r="A249" s="25"/>
      <c r="B249" s="145" t="s">
        <v>103</v>
      </c>
      <c r="C249" s="27" t="s">
        <v>134</v>
      </c>
      <c r="D249" s="28"/>
      <c r="E249" s="28"/>
      <c r="F249" s="28"/>
      <c r="G249" s="28"/>
      <c r="H249" s="28"/>
      <c r="I249" s="28"/>
      <c r="J249" s="28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30"/>
      <c r="X249" s="30"/>
      <c r="Y249" s="30"/>
      <c r="Z249" s="30"/>
      <c r="AA249" s="30"/>
      <c r="AB249" s="30"/>
      <c r="AC249" s="30"/>
      <c r="AD249" s="30"/>
      <c r="AE249" s="30">
        <v>-0.38276459303030202</v>
      </c>
      <c r="AF249" s="30">
        <v>-6.8519071580464246</v>
      </c>
      <c r="AG249" s="30">
        <v>10.396157549375774</v>
      </c>
      <c r="AH249" s="30">
        <v>-28.406911722408744</v>
      </c>
      <c r="AI249" s="30">
        <v>-24.551476522366187</v>
      </c>
      <c r="AJ249" s="30">
        <v>-11.320967795429816</v>
      </c>
      <c r="AK249" s="30">
        <v>8.5290640992438131</v>
      </c>
      <c r="AL249" s="30">
        <v>0</v>
      </c>
      <c r="AM249" s="30">
        <v>-5.6479180925337023</v>
      </c>
      <c r="AN249" s="30">
        <v>-0.58611710056923261</v>
      </c>
      <c r="AO249" s="30">
        <v>-1.4785224894137701</v>
      </c>
      <c r="AP249" s="30">
        <v>-1.0598172103599495</v>
      </c>
      <c r="AQ249" s="30">
        <v>0</v>
      </c>
      <c r="AR249" s="30">
        <v>-0.77809816434402734</v>
      </c>
      <c r="AS249" s="30">
        <v>-0.8091132274049333</v>
      </c>
      <c r="AT249" s="30">
        <v>3.5729680914068593</v>
      </c>
      <c r="AU249" s="30">
        <v>4.3584277006707728</v>
      </c>
      <c r="AV249" s="30">
        <v>0.7872268757856884</v>
      </c>
      <c r="AW249" s="30">
        <v>-1.8296154080769798</v>
      </c>
      <c r="AX249" s="30">
        <v>4.0289672069625819</v>
      </c>
      <c r="AY249" s="30">
        <v>2.6371314510127242</v>
      </c>
      <c r="AZ249" s="30">
        <v>4.9290010000000004</v>
      </c>
      <c r="BA249" s="30">
        <v>3.6651490000000044</v>
      </c>
      <c r="BB249" s="30">
        <v>34.093761999999998</v>
      </c>
      <c r="BC249" s="30">
        <v>8.8202250000000006</v>
      </c>
      <c r="BD249" s="30">
        <v>0</v>
      </c>
      <c r="BE249" s="30">
        <v>14.276536999999999</v>
      </c>
      <c r="BF249" s="30">
        <v>20.965791029683388</v>
      </c>
      <c r="BG249" s="30">
        <v>19.452425999999999</v>
      </c>
      <c r="BH249" s="30">
        <v>26.974786999999999</v>
      </c>
      <c r="BI249" s="30">
        <v>0</v>
      </c>
      <c r="BJ249" s="30">
        <v>4.7014870000000002</v>
      </c>
      <c r="BK249" s="30">
        <v>22.257190000000001</v>
      </c>
      <c r="BL249" s="30">
        <v>11.871378</v>
      </c>
      <c r="BM249" s="30">
        <v>0</v>
      </c>
      <c r="BN249" s="30">
        <v>0</v>
      </c>
      <c r="BO249" s="30">
        <v>6.10276</v>
      </c>
      <c r="BP249" s="24">
        <f t="shared" si="44"/>
        <v>34.093761999999998</v>
      </c>
      <c r="BQ249" s="24">
        <f t="shared" si="45"/>
        <v>-28.406911722408744</v>
      </c>
      <c r="BR249" s="24">
        <f t="shared" si="37"/>
        <v>3.4788434194637161</v>
      </c>
      <c r="BT249" s="32"/>
      <c r="BU249" s="5"/>
      <c r="BV249" s="5"/>
      <c r="BW249" s="5"/>
      <c r="BX249" s="5"/>
      <c r="BY249" s="5"/>
      <c r="BZ249" s="5"/>
    </row>
    <row r="250" spans="1:78" ht="22.5" x14ac:dyDescent="0.65">
      <c r="A250" s="25"/>
      <c r="B250" s="145"/>
      <c r="C250" s="27" t="s">
        <v>71</v>
      </c>
      <c r="D250" s="28"/>
      <c r="E250" s="28"/>
      <c r="F250" s="28"/>
      <c r="G250" s="28"/>
      <c r="H250" s="28"/>
      <c r="I250" s="28"/>
      <c r="J250" s="28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30"/>
      <c r="X250" s="30"/>
      <c r="Y250" s="30"/>
      <c r="Z250" s="30"/>
      <c r="AA250" s="30"/>
      <c r="AB250" s="30"/>
      <c r="AC250" s="30"/>
      <c r="AD250" s="30"/>
      <c r="AE250" s="30">
        <v>-0.87553403739618796</v>
      </c>
      <c r="AF250" s="30">
        <v>-18.810656439976107</v>
      </c>
      <c r="AG250" s="30">
        <v>-5.2549094405460366</v>
      </c>
      <c r="AH250" s="30">
        <v>-15.239493630440588</v>
      </c>
      <c r="AI250" s="30">
        <v>-15.382451336403172</v>
      </c>
      <c r="AJ250" s="30">
        <v>0</v>
      </c>
      <c r="AK250" s="30">
        <v>-2.8014526152462362E-3</v>
      </c>
      <c r="AL250" s="30">
        <v>-18.587547611500206</v>
      </c>
      <c r="AM250" s="30">
        <v>-2.9026972094409449</v>
      </c>
      <c r="AN250" s="30">
        <v>-6.2511063636175939</v>
      </c>
      <c r="AO250" s="30">
        <v>0.3371146123459734</v>
      </c>
      <c r="AP250" s="30">
        <v>-1.0598172103599495</v>
      </c>
      <c r="AQ250" s="30">
        <v>0</v>
      </c>
      <c r="AR250" s="30">
        <v>0</v>
      </c>
      <c r="AS250" s="30">
        <v>-0.8091132274049333</v>
      </c>
      <c r="AT250" s="30">
        <v>3.5729680914068593</v>
      </c>
      <c r="AU250" s="30">
        <v>3.5753668688271758</v>
      </c>
      <c r="AV250" s="30">
        <v>0.7872268757856884</v>
      </c>
      <c r="AW250" s="30">
        <v>-1.8296154080769798</v>
      </c>
      <c r="AX250" s="30">
        <v>21.259112888984031</v>
      </c>
      <c r="AY250" s="30">
        <v>15.291079742588261</v>
      </c>
      <c r="AZ250" s="30">
        <v>14.016537</v>
      </c>
      <c r="BA250" s="30">
        <v>0.21326700000000007</v>
      </c>
      <c r="BB250" s="30">
        <v>3.9425020000000002</v>
      </c>
      <c r="BC250" s="30">
        <v>4.4002160000000003</v>
      </c>
      <c r="BD250" s="30">
        <v>8.8105209999999996</v>
      </c>
      <c r="BE250" s="30">
        <v>0</v>
      </c>
      <c r="BF250" s="30">
        <v>-5.4905827086779517</v>
      </c>
      <c r="BG250" s="30">
        <v>-9.4205469999999991</v>
      </c>
      <c r="BH250" s="30">
        <v>-5.9387699999999999</v>
      </c>
      <c r="BI250" s="30">
        <v>-6.4651189999999996</v>
      </c>
      <c r="BJ250" s="30">
        <v>-4.7014870000000002</v>
      </c>
      <c r="BK250" s="30">
        <v>-8.2844230000000003</v>
      </c>
      <c r="BL250" s="30">
        <v>0</v>
      </c>
      <c r="BM250" s="30">
        <v>-5.8032180000000002</v>
      </c>
      <c r="BN250" s="30">
        <v>0</v>
      </c>
      <c r="BO250" s="30">
        <v>0</v>
      </c>
      <c r="BP250" s="24">
        <f t="shared" si="44"/>
        <v>21.259112888984031</v>
      </c>
      <c r="BQ250" s="24">
        <f t="shared" si="45"/>
        <v>-18.810656439976107</v>
      </c>
      <c r="BR250" s="24">
        <f t="shared" si="37"/>
        <v>-1.5379453512572407</v>
      </c>
      <c r="BT250" s="32"/>
      <c r="BU250" s="5"/>
      <c r="BV250" s="5"/>
      <c r="BW250" s="5"/>
      <c r="BX250" s="5"/>
      <c r="BY250" s="5"/>
      <c r="BZ250" s="5"/>
    </row>
    <row r="251" spans="1:78" ht="22.5" x14ac:dyDescent="0.65">
      <c r="A251" s="25"/>
      <c r="B251" s="145"/>
      <c r="C251" s="27" t="s">
        <v>119</v>
      </c>
      <c r="D251" s="28"/>
      <c r="E251" s="28"/>
      <c r="F251" s="28"/>
      <c r="G251" s="28"/>
      <c r="H251" s="28"/>
      <c r="I251" s="28"/>
      <c r="J251" s="28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30"/>
      <c r="X251" s="30"/>
      <c r="Y251" s="30"/>
      <c r="Z251" s="30"/>
      <c r="AA251" s="30"/>
      <c r="AB251" s="30"/>
      <c r="AC251" s="30"/>
      <c r="AD251" s="30"/>
      <c r="AE251" s="30">
        <v>-1.3500714127939837</v>
      </c>
      <c r="AF251" s="30">
        <v>17.729444103399398</v>
      </c>
      <c r="AG251" s="30">
        <v>-3.7816576626185068</v>
      </c>
      <c r="AH251" s="30">
        <v>-15.239493630440588</v>
      </c>
      <c r="AI251" s="30">
        <v>-12.421896972283966</v>
      </c>
      <c r="AJ251" s="30">
        <v>0</v>
      </c>
      <c r="AK251" s="30">
        <v>0</v>
      </c>
      <c r="AL251" s="30">
        <v>-18.587547611500206</v>
      </c>
      <c r="AM251" s="30">
        <v>-2.9026972094409449</v>
      </c>
      <c r="AN251" s="30">
        <v>11.852838724772633</v>
      </c>
      <c r="AO251" s="30">
        <v>12.493297143205641</v>
      </c>
      <c r="AP251" s="30">
        <v>13.244668494496858</v>
      </c>
      <c r="AQ251" s="30">
        <v>16.998664393083551</v>
      </c>
      <c r="AR251" s="30">
        <v>15.425373871488945</v>
      </c>
      <c r="AS251" s="30">
        <v>-16.179554634832662</v>
      </c>
      <c r="AT251" s="30">
        <v>3.5729680914068593</v>
      </c>
      <c r="AU251" s="30">
        <v>3.5753668688271758</v>
      </c>
      <c r="AV251" s="30">
        <v>0.7872268757856884</v>
      </c>
      <c r="AW251" s="30">
        <v>-1.8296154080769798</v>
      </c>
      <c r="AX251" s="30">
        <v>4.8271336522672099</v>
      </c>
      <c r="AY251" s="30">
        <v>2.6371314510127242</v>
      </c>
      <c r="AZ251" s="30">
        <v>-2.8784619999999999</v>
      </c>
      <c r="BA251" s="30">
        <v>1.0133829999999993</v>
      </c>
      <c r="BB251" s="30">
        <v>18.818095</v>
      </c>
      <c r="BC251" s="30">
        <v>-4.4101119999999998</v>
      </c>
      <c r="BD251" s="30">
        <v>0</v>
      </c>
      <c r="BE251" s="30">
        <v>0</v>
      </c>
      <c r="BF251" s="30">
        <v>0</v>
      </c>
      <c r="BG251" s="30">
        <v>0</v>
      </c>
      <c r="BH251" s="30">
        <v>0</v>
      </c>
      <c r="BI251" s="30">
        <v>0</v>
      </c>
      <c r="BJ251" s="30">
        <v>0</v>
      </c>
      <c r="BK251" s="30">
        <v>0</v>
      </c>
      <c r="BL251" s="30">
        <v>0</v>
      </c>
      <c r="BM251" s="30">
        <v>0</v>
      </c>
      <c r="BN251" s="30">
        <v>0</v>
      </c>
      <c r="BO251" s="30">
        <v>0</v>
      </c>
      <c r="BP251" s="24">
        <f t="shared" si="44"/>
        <v>18.818095</v>
      </c>
      <c r="BQ251" s="24">
        <f t="shared" si="45"/>
        <v>-18.587547611500206</v>
      </c>
      <c r="BR251" s="24">
        <f t="shared" si="37"/>
        <v>1.1728238683178069</v>
      </c>
      <c r="BT251" s="32"/>
      <c r="BU251" s="5"/>
      <c r="BV251" s="5"/>
      <c r="BW251" s="5"/>
      <c r="BX251" s="5"/>
      <c r="BY251" s="5"/>
      <c r="BZ251" s="5"/>
    </row>
    <row r="252" spans="1:78" ht="22.5" x14ac:dyDescent="0.65">
      <c r="A252" s="25"/>
      <c r="B252" s="145"/>
      <c r="C252" s="27" t="s">
        <v>120</v>
      </c>
      <c r="D252" s="28"/>
      <c r="E252" s="28"/>
      <c r="F252" s="28"/>
      <c r="G252" s="28"/>
      <c r="H252" s="28"/>
      <c r="I252" s="28"/>
      <c r="J252" s="28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30"/>
      <c r="X252" s="30"/>
      <c r="Y252" s="30"/>
      <c r="Z252" s="30"/>
      <c r="AA252" s="30"/>
      <c r="AB252" s="30"/>
      <c r="AC252" s="30"/>
      <c r="AD252" s="30"/>
      <c r="AE252" s="30">
        <v>-0.33995505504341583</v>
      </c>
      <c r="AF252" s="30">
        <v>-4.6445977754400882</v>
      </c>
      <c r="AG252" s="30">
        <v>-13.028628560493326</v>
      </c>
      <c r="AH252" s="30">
        <v>-0.66884278545038423</v>
      </c>
      <c r="AI252" s="30">
        <v>0</v>
      </c>
      <c r="AJ252" s="30">
        <v>0</v>
      </c>
      <c r="AK252" s="30">
        <v>0</v>
      </c>
      <c r="AL252" s="30">
        <v>0</v>
      </c>
      <c r="AM252" s="30">
        <v>-2.9026972094409449</v>
      </c>
      <c r="AN252" s="30">
        <v>-0.58611710056923261</v>
      </c>
      <c r="AO252" s="30">
        <v>0.3371146123459734</v>
      </c>
      <c r="AP252" s="30">
        <v>-1.0598172103599495</v>
      </c>
      <c r="AQ252" s="30">
        <v>0</v>
      </c>
      <c r="AR252" s="30">
        <v>0</v>
      </c>
      <c r="AS252" s="30">
        <v>-0.8091132274049333</v>
      </c>
      <c r="AT252" s="30">
        <v>-1.740743607936345</v>
      </c>
      <c r="AU252" s="30">
        <v>-1.5661216636871944</v>
      </c>
      <c r="AV252" s="30">
        <v>0.7872268757856884</v>
      </c>
      <c r="AW252" s="30">
        <v>-0.76771577870484553</v>
      </c>
      <c r="AX252" s="30">
        <v>1.8308486858596735</v>
      </c>
      <c r="AY252" s="30">
        <v>2.6371314510127242</v>
      </c>
      <c r="AZ252" s="30">
        <v>1.025269</v>
      </c>
      <c r="BA252" s="30">
        <v>1.0133829999999993</v>
      </c>
      <c r="BB252" s="30">
        <v>0</v>
      </c>
      <c r="BC252" s="30">
        <v>0</v>
      </c>
      <c r="BD252" s="30">
        <v>0</v>
      </c>
      <c r="BE252" s="30">
        <v>0</v>
      </c>
      <c r="BF252" s="30">
        <v>0</v>
      </c>
      <c r="BG252" s="30">
        <v>0</v>
      </c>
      <c r="BH252" s="30">
        <v>0</v>
      </c>
      <c r="BI252" s="30">
        <v>0</v>
      </c>
      <c r="BJ252" s="30">
        <v>0</v>
      </c>
      <c r="BK252" s="30">
        <v>0</v>
      </c>
      <c r="BL252" s="30">
        <v>0</v>
      </c>
      <c r="BM252" s="30">
        <v>0</v>
      </c>
      <c r="BN252" s="30">
        <v>0</v>
      </c>
      <c r="BO252" s="30">
        <v>0</v>
      </c>
      <c r="BP252" s="24">
        <f t="shared" si="44"/>
        <v>2.6371314510127242</v>
      </c>
      <c r="BQ252" s="24">
        <f t="shared" si="45"/>
        <v>-13.028628560493326</v>
      </c>
      <c r="BR252" s="24">
        <f t="shared" si="37"/>
        <v>-0.55360476620342147</v>
      </c>
      <c r="BT252" s="32"/>
      <c r="BU252" s="5"/>
      <c r="BV252" s="5"/>
      <c r="BW252" s="5"/>
      <c r="BX252" s="5"/>
      <c r="BY252" s="5"/>
      <c r="BZ252" s="5"/>
    </row>
    <row r="253" spans="1:78" ht="22.5" x14ac:dyDescent="0.65">
      <c r="A253" s="25"/>
      <c r="B253" s="145"/>
      <c r="C253" s="27" t="s">
        <v>135</v>
      </c>
      <c r="D253" s="28"/>
      <c r="E253" s="28"/>
      <c r="F253" s="28"/>
      <c r="G253" s="28"/>
      <c r="H253" s="28"/>
      <c r="I253" s="28"/>
      <c r="J253" s="28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30"/>
      <c r="X253" s="30"/>
      <c r="Y253" s="30"/>
      <c r="Z253" s="30"/>
      <c r="AA253" s="30"/>
      <c r="AB253" s="30"/>
      <c r="AC253" s="30"/>
      <c r="AD253" s="30"/>
      <c r="AE253" s="30">
        <v>0</v>
      </c>
      <c r="AF253" s="30">
        <v>-4.6445977754400882</v>
      </c>
      <c r="AG253" s="30">
        <v>8.4118167911113684</v>
      </c>
      <c r="AH253" s="30">
        <v>12.251298087317709</v>
      </c>
      <c r="AI253" s="30">
        <v>21.542687069974509</v>
      </c>
      <c r="AJ253" s="30">
        <v>21.2576778641874</v>
      </c>
      <c r="AK253" s="30">
        <v>0</v>
      </c>
      <c r="AL253" s="30">
        <v>0</v>
      </c>
      <c r="AM253" s="30">
        <v>18.21898810724749</v>
      </c>
      <c r="AN253" s="30">
        <v>21.721359409651935</v>
      </c>
      <c r="AO253" s="30">
        <v>21.659535585078725</v>
      </c>
      <c r="AP253" s="30">
        <v>-1.0598172103599495</v>
      </c>
      <c r="AQ253" s="30">
        <v>0</v>
      </c>
      <c r="AR253" s="30">
        <v>0</v>
      </c>
      <c r="AS253" s="30">
        <v>0</v>
      </c>
      <c r="AT253" s="30">
        <v>-0.98589497211146804</v>
      </c>
      <c r="AU253" s="30">
        <v>-0.7830608318435972</v>
      </c>
      <c r="AV253" s="30">
        <v>0.7872268757856884</v>
      </c>
      <c r="AW253" s="30">
        <v>-0.76771577870484553</v>
      </c>
      <c r="AX253" s="30">
        <v>1.8308486858596735</v>
      </c>
      <c r="AY253" s="30">
        <v>2.6371314510127242</v>
      </c>
      <c r="AZ253" s="30">
        <v>0</v>
      </c>
      <c r="BA253" s="30">
        <v>1.0133829999999993</v>
      </c>
      <c r="BB253" s="30">
        <v>29.751187000000002</v>
      </c>
      <c r="BC253" s="30">
        <v>0</v>
      </c>
      <c r="BD253" s="30">
        <v>0</v>
      </c>
      <c r="BE253" s="30">
        <v>0</v>
      </c>
      <c r="BF253" s="30">
        <v>0</v>
      </c>
      <c r="BG253" s="30">
        <v>0</v>
      </c>
      <c r="BH253" s="30">
        <v>0</v>
      </c>
      <c r="BI253" s="30">
        <v>0</v>
      </c>
      <c r="BJ253" s="30">
        <v>-4.7014870000000002</v>
      </c>
      <c r="BK253" s="30">
        <v>0</v>
      </c>
      <c r="BL253" s="30">
        <v>0</v>
      </c>
      <c r="BM253" s="30">
        <v>0</v>
      </c>
      <c r="BN253" s="30">
        <v>0</v>
      </c>
      <c r="BO253" s="30">
        <v>0</v>
      </c>
      <c r="BP253" s="24">
        <f t="shared" si="44"/>
        <v>29.751187000000002</v>
      </c>
      <c r="BQ253" s="24">
        <f t="shared" si="45"/>
        <v>-4.7014870000000002</v>
      </c>
      <c r="BR253" s="24">
        <f t="shared" si="37"/>
        <v>4.0037990907774956</v>
      </c>
      <c r="BT253" s="32"/>
      <c r="BU253" s="5"/>
      <c r="BV253" s="5"/>
      <c r="BW253" s="5"/>
      <c r="BX253" s="5"/>
      <c r="BY253" s="5"/>
      <c r="BZ253" s="5"/>
    </row>
    <row r="254" spans="1:78" ht="22.5" x14ac:dyDescent="0.65">
      <c r="A254" s="25"/>
      <c r="B254" s="100" t="s">
        <v>107</v>
      </c>
      <c r="C254" s="47" t="s">
        <v>140</v>
      </c>
      <c r="D254" s="28"/>
      <c r="E254" s="28"/>
      <c r="F254" s="28"/>
      <c r="G254" s="28"/>
      <c r="H254" s="28"/>
      <c r="I254" s="28"/>
      <c r="J254" s="28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30"/>
      <c r="X254" s="30"/>
      <c r="Y254" s="30"/>
      <c r="Z254" s="30"/>
      <c r="AA254" s="30"/>
      <c r="AB254" s="30"/>
      <c r="AC254" s="30"/>
      <c r="AD254" s="30"/>
      <c r="AE254" s="30">
        <v>2.6136669887369894</v>
      </c>
      <c r="AF254" s="30">
        <v>0</v>
      </c>
      <c r="AG254" s="30">
        <v>4.280827845100136</v>
      </c>
      <c r="AH254" s="30">
        <v>-7.9501697920294845</v>
      </c>
      <c r="AI254" s="30">
        <v>4.3012415626209632</v>
      </c>
      <c r="AJ254" s="30">
        <v>32.950919168083203</v>
      </c>
      <c r="AK254" s="30">
        <v>24.89249878227535</v>
      </c>
      <c r="AL254" s="30">
        <v>7.8287676785572318</v>
      </c>
      <c r="AM254" s="30">
        <v>15.456094570727899</v>
      </c>
      <c r="AN254" s="30">
        <v>28.376126943118635</v>
      </c>
      <c r="AO254" s="30">
        <v>26.875025262025126</v>
      </c>
      <c r="AP254" s="30">
        <v>27.903060975206692</v>
      </c>
      <c r="AQ254" s="30">
        <v>31.534785348064538</v>
      </c>
      <c r="AR254" s="30">
        <v>30.312479000659632</v>
      </c>
      <c r="AS254" s="30">
        <v>18.241953122363601</v>
      </c>
      <c r="AT254" s="30">
        <v>15.369360411597322</v>
      </c>
      <c r="AU254" s="30">
        <v>2.1605396420909173</v>
      </c>
      <c r="AV254" s="30">
        <v>11.872564492427511</v>
      </c>
      <c r="AW254" s="30">
        <v>-1.1000078928786683</v>
      </c>
      <c r="AX254" s="30">
        <v>9.6291089594007353</v>
      </c>
      <c r="AY254" s="30">
        <v>10.426387210194905</v>
      </c>
      <c r="AZ254" s="30">
        <v>2.610538</v>
      </c>
      <c r="BA254" s="30">
        <v>2.651765999999999</v>
      </c>
      <c r="BB254" s="30">
        <v>4.3425750000000001</v>
      </c>
      <c r="BC254" s="30">
        <v>0</v>
      </c>
      <c r="BD254" s="30">
        <v>0</v>
      </c>
      <c r="BE254" s="30">
        <v>0</v>
      </c>
      <c r="BF254" s="30">
        <v>0</v>
      </c>
      <c r="BG254" s="30">
        <v>0</v>
      </c>
      <c r="BH254" s="30">
        <v>0</v>
      </c>
      <c r="BI254" s="30">
        <v>0</v>
      </c>
      <c r="BJ254" s="30">
        <v>4.7014870000000002</v>
      </c>
      <c r="BK254" s="30">
        <v>-20.945917000000001</v>
      </c>
      <c r="BL254" s="30">
        <v>-9.0227109999999993</v>
      </c>
      <c r="BM254" s="30">
        <v>3.7355040000000002</v>
      </c>
      <c r="BN254" s="30">
        <v>-22.254393</v>
      </c>
      <c r="BO254" s="30">
        <v>-7.742337</v>
      </c>
      <c r="BP254" s="24">
        <f t="shared" si="44"/>
        <v>32.950919168083203</v>
      </c>
      <c r="BQ254" s="24">
        <f t="shared" si="45"/>
        <v>-22.254393</v>
      </c>
      <c r="BR254" s="24">
        <f t="shared" si="37"/>
        <v>6.8662633048200865</v>
      </c>
      <c r="BT254" s="32"/>
      <c r="BU254" s="5"/>
      <c r="BV254" s="5"/>
      <c r="BW254" s="5"/>
      <c r="BX254" s="5"/>
      <c r="BY254" s="5"/>
      <c r="BZ254" s="5"/>
    </row>
    <row r="255" spans="1:78" ht="22.5" x14ac:dyDescent="0.65">
      <c r="A255" s="25"/>
      <c r="B255" s="100" t="s">
        <v>63</v>
      </c>
      <c r="C255" s="27" t="s">
        <v>136</v>
      </c>
      <c r="D255" s="28"/>
      <c r="E255" s="28"/>
      <c r="F255" s="28"/>
      <c r="G255" s="28"/>
      <c r="H255" s="28"/>
      <c r="I255" s="28"/>
      <c r="J255" s="28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30"/>
      <c r="X255" s="30"/>
      <c r="Y255" s="30"/>
      <c r="Z255" s="30"/>
      <c r="AA255" s="30"/>
      <c r="AB255" s="30"/>
      <c r="AC255" s="30"/>
      <c r="AD255" s="30"/>
      <c r="AE255" s="30">
        <v>-1.4132281530991955</v>
      </c>
      <c r="AF255" s="30">
        <v>19.074920154552267</v>
      </c>
      <c r="AG255" s="30">
        <v>-18.283538001039361</v>
      </c>
      <c r="AH255" s="30">
        <v>-29.810144475430793</v>
      </c>
      <c r="AI255" s="30">
        <v>-11.150470055201874</v>
      </c>
      <c r="AJ255" s="30">
        <v>16.421674195646919</v>
      </c>
      <c r="AK255" s="30">
        <v>17.063731103718119</v>
      </c>
      <c r="AL255" s="30">
        <v>0</v>
      </c>
      <c r="AM255" s="30">
        <v>10.560842658344217</v>
      </c>
      <c r="AN255" s="30">
        <v>28.671566242931576</v>
      </c>
      <c r="AO255" s="30">
        <v>11.585478592325769</v>
      </c>
      <c r="AP255" s="30">
        <v>21.500397340433363</v>
      </c>
      <c r="AQ255" s="30">
        <v>16.998664393083551</v>
      </c>
      <c r="AR255" s="30">
        <v>17.329664210640395</v>
      </c>
      <c r="AS255" s="30">
        <v>4.3883457065673968</v>
      </c>
      <c r="AT255" s="30">
        <v>7.483680166775267</v>
      </c>
      <c r="AU255" s="30">
        <v>6.5868743086808914</v>
      </c>
      <c r="AV255" s="30">
        <v>7.9215937897837394</v>
      </c>
      <c r="AW255" s="30">
        <v>4.2857598711065696</v>
      </c>
      <c r="AX255" s="30">
        <v>15.30659215206316</v>
      </c>
      <c r="AY255" s="30">
        <v>3.6821023788155935</v>
      </c>
      <c r="AZ255" s="30">
        <v>-4.9290010000000004</v>
      </c>
      <c r="BA255" s="30">
        <v>-8.1384810000000094</v>
      </c>
      <c r="BB255" s="30">
        <v>-13.427797</v>
      </c>
      <c r="BC255" s="30">
        <v>-4.9480000000000001E-3</v>
      </c>
      <c r="BD255" s="30">
        <v>0</v>
      </c>
      <c r="BE255" s="30">
        <v>-4.1913210000000003</v>
      </c>
      <c r="BF255" s="30">
        <v>5.4905827086779517</v>
      </c>
      <c r="BG255" s="30">
        <v>5.3130790000000001</v>
      </c>
      <c r="BH255" s="30">
        <v>5.9387699999999999</v>
      </c>
      <c r="BI255" s="30">
        <v>6.4651189999999996</v>
      </c>
      <c r="BJ255" s="30">
        <v>0</v>
      </c>
      <c r="BK255" s="30">
        <v>-7.0034599999999996</v>
      </c>
      <c r="BL255" s="30">
        <v>0</v>
      </c>
      <c r="BM255" s="30">
        <v>-11.606436</v>
      </c>
      <c r="BN255" s="30">
        <v>-11.785107</v>
      </c>
      <c r="BO255" s="30">
        <v>-24.416155</v>
      </c>
      <c r="BP255" s="24">
        <f t="shared" si="44"/>
        <v>28.671566242931576</v>
      </c>
      <c r="BQ255" s="24">
        <f t="shared" si="45"/>
        <v>-29.810144475430793</v>
      </c>
      <c r="BR255" s="24">
        <f t="shared" si="37"/>
        <v>2.3218743591723112</v>
      </c>
      <c r="BT255" s="32"/>
      <c r="BU255" s="5"/>
      <c r="BV255" s="5"/>
      <c r="BW255" s="5"/>
      <c r="BX255" s="5"/>
      <c r="BY255" s="5"/>
      <c r="BZ255" s="5"/>
    </row>
    <row r="256" spans="1:78" ht="22.5" x14ac:dyDescent="0.65">
      <c r="A256" s="25"/>
      <c r="B256" s="47"/>
      <c r="C256" s="27" t="s">
        <v>79</v>
      </c>
      <c r="D256" s="28"/>
      <c r="E256" s="28"/>
      <c r="F256" s="28"/>
      <c r="G256" s="28"/>
      <c r="H256" s="28"/>
      <c r="I256" s="28"/>
      <c r="J256" s="28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30"/>
      <c r="X256" s="30"/>
      <c r="Y256" s="30"/>
      <c r="Z256" s="30"/>
      <c r="AA256" s="30"/>
      <c r="AB256" s="30"/>
      <c r="AC256" s="30"/>
      <c r="AD256" s="30"/>
      <c r="AE256" s="30">
        <v>2.0347202318325465E-2</v>
      </c>
      <c r="AF256" s="30">
        <v>2.4269601211365774</v>
      </c>
      <c r="AG256" s="30">
        <v>0</v>
      </c>
      <c r="AH256" s="30">
        <v>0</v>
      </c>
      <c r="AI256" s="30">
        <v>0</v>
      </c>
      <c r="AJ256" s="30">
        <v>15.262039899252699</v>
      </c>
      <c r="AK256" s="30">
        <v>-18.587547611500206</v>
      </c>
      <c r="AL256" s="30">
        <v>0</v>
      </c>
      <c r="AM256" s="30">
        <v>0</v>
      </c>
      <c r="AN256" s="30">
        <v>0</v>
      </c>
      <c r="AO256" s="30">
        <v>0</v>
      </c>
      <c r="AP256" s="30">
        <v>9.5869608757109521</v>
      </c>
      <c r="AQ256" s="30">
        <v>0</v>
      </c>
      <c r="AR256" s="30">
        <v>2.2523843496148483</v>
      </c>
      <c r="AS256" s="30">
        <v>0</v>
      </c>
      <c r="AT256" s="30">
        <v>-0.98589497211146804</v>
      </c>
      <c r="AU256" s="30">
        <v>0</v>
      </c>
      <c r="AV256" s="30">
        <v>0</v>
      </c>
      <c r="AW256" s="30">
        <v>0</v>
      </c>
      <c r="AX256" s="30">
        <v>0</v>
      </c>
      <c r="AY256" s="30">
        <v>0</v>
      </c>
      <c r="AZ256" s="30">
        <v>0</v>
      </c>
      <c r="BA256" s="30">
        <v>-1.0133829999999993</v>
      </c>
      <c r="BB256" s="30">
        <v>0</v>
      </c>
      <c r="BC256" s="30">
        <v>0</v>
      </c>
      <c r="BD256" s="30">
        <v>0</v>
      </c>
      <c r="BE256" s="30">
        <v>0</v>
      </c>
      <c r="BF256" s="30">
        <v>0</v>
      </c>
      <c r="BG256" s="30">
        <v>0</v>
      </c>
      <c r="BH256" s="30">
        <v>1.3008660000000001</v>
      </c>
      <c r="BI256" s="30">
        <v>0</v>
      </c>
      <c r="BJ256" s="30">
        <v>0</v>
      </c>
      <c r="BK256" s="30">
        <v>15.253729999999999</v>
      </c>
      <c r="BL256" s="30">
        <v>0</v>
      </c>
      <c r="BM256" s="30">
        <v>0</v>
      </c>
      <c r="BN256" s="30">
        <v>0</v>
      </c>
      <c r="BO256" s="30">
        <v>0</v>
      </c>
      <c r="BP256" s="24">
        <f t="shared" si="44"/>
        <v>15.262039899252699</v>
      </c>
      <c r="BQ256" s="24">
        <f t="shared" si="45"/>
        <v>-18.587547611500206</v>
      </c>
      <c r="BR256" s="24">
        <f t="shared" si="37"/>
        <v>0.6896341314708575</v>
      </c>
      <c r="BT256" s="32"/>
      <c r="BU256" s="5"/>
      <c r="BV256" s="5"/>
      <c r="BW256" s="5"/>
      <c r="BX256" s="5"/>
      <c r="BY256" s="5"/>
      <c r="BZ256" s="5"/>
    </row>
    <row r="257" spans="1:78" ht="22.5" x14ac:dyDescent="0.65">
      <c r="A257" s="25"/>
      <c r="B257" s="64"/>
      <c r="C257" s="65" t="s">
        <v>115</v>
      </c>
      <c r="D257" s="57"/>
      <c r="E257" s="57"/>
      <c r="F257" s="57"/>
      <c r="G257" s="57"/>
      <c r="H257" s="57"/>
      <c r="I257" s="57"/>
      <c r="J257" s="57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72"/>
      <c r="X257" s="72"/>
      <c r="Y257" s="72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  <c r="AX257" s="59"/>
      <c r="AY257" s="59"/>
      <c r="AZ257" s="59" t="s">
        <v>189</v>
      </c>
      <c r="BA257" s="59"/>
      <c r="BB257" s="59" t="s">
        <v>189</v>
      </c>
      <c r="BC257" s="59" t="s">
        <v>189</v>
      </c>
      <c r="BD257" s="59"/>
      <c r="BE257" s="59"/>
      <c r="BF257" s="59"/>
      <c r="BG257" s="59" t="s">
        <v>189</v>
      </c>
      <c r="BH257" s="59" t="s">
        <v>189</v>
      </c>
      <c r="BI257" s="59" t="s">
        <v>189</v>
      </c>
      <c r="BJ257" s="59" t="s">
        <v>189</v>
      </c>
      <c r="BK257" s="59" t="s">
        <v>189</v>
      </c>
      <c r="BL257" s="59" t="s">
        <v>189</v>
      </c>
      <c r="BM257" s="59" t="s">
        <v>189</v>
      </c>
      <c r="BN257" s="59" t="s">
        <v>189</v>
      </c>
      <c r="BO257" s="59" t="s">
        <v>189</v>
      </c>
      <c r="BP257" s="24"/>
      <c r="BQ257" s="24"/>
      <c r="BR257" s="24" t="str">
        <f t="shared" si="37"/>
        <v/>
      </c>
      <c r="BT257" s="32"/>
      <c r="BU257" s="5"/>
      <c r="BV257" s="5"/>
      <c r="BW257" s="5"/>
      <c r="BX257" s="5"/>
      <c r="BY257" s="5"/>
      <c r="BZ257" s="5"/>
    </row>
    <row r="258" spans="1:78" ht="22.5" x14ac:dyDescent="0.65">
      <c r="A258" s="25"/>
      <c r="B258" s="145" t="s">
        <v>91</v>
      </c>
      <c r="C258" s="27" t="s">
        <v>137</v>
      </c>
      <c r="D258" s="28">
        <v>-6.9460364456446202</v>
      </c>
      <c r="E258" s="28">
        <v>-6.0007338997621646</v>
      </c>
      <c r="F258" s="28">
        <v>3.5908820131552415</v>
      </c>
      <c r="G258" s="28">
        <v>-15.179979496195292</v>
      </c>
      <c r="H258" s="28">
        <v>-19.38891063932228</v>
      </c>
      <c r="I258" s="28">
        <v>-2.190805228174876</v>
      </c>
      <c r="J258" s="28">
        <v>12.852783952766197</v>
      </c>
      <c r="K258" s="29">
        <v>-16.854355638101268</v>
      </c>
      <c r="L258" s="29">
        <v>11.18215339942277</v>
      </c>
      <c r="M258" s="29">
        <v>15.345297116497516</v>
      </c>
      <c r="N258" s="29">
        <v>3.0294438423419034</v>
      </c>
      <c r="O258" s="29">
        <v>4.0846705203528293</v>
      </c>
      <c r="P258" s="29">
        <v>22.376578715880285</v>
      </c>
      <c r="Q258" s="29">
        <v>8.0521514136107548</v>
      </c>
      <c r="R258" s="29">
        <v>6.8258561346907749</v>
      </c>
      <c r="S258" s="29">
        <v>6.9620702862495696</v>
      </c>
      <c r="T258" s="29">
        <v>8.7512419113980364</v>
      </c>
      <c r="U258" s="29">
        <v>6.5263661854524129</v>
      </c>
      <c r="V258" s="29">
        <v>24.906744989596344</v>
      </c>
      <c r="W258" s="30">
        <v>0.1011719506654582</v>
      </c>
      <c r="X258" s="30">
        <v>12.644487704143009</v>
      </c>
      <c r="Y258" s="30">
        <v>5.6674860160836396</v>
      </c>
      <c r="Z258" s="30">
        <v>4.8199223361315084</v>
      </c>
      <c r="AA258" s="30">
        <v>5.8069838133152087</v>
      </c>
      <c r="AB258" s="30">
        <v>12.044004449982161</v>
      </c>
      <c r="AC258" s="30">
        <v>2.6211323196408904</v>
      </c>
      <c r="AD258" s="30">
        <v>11.849294142386707</v>
      </c>
      <c r="AE258" s="30">
        <v>-8.3804451042621866E-2</v>
      </c>
      <c r="AF258" s="30">
        <v>-8.7193712751037364E-2</v>
      </c>
      <c r="AG258" s="30">
        <v>7.3289615909882144E-2</v>
      </c>
      <c r="AH258" s="30">
        <v>0.95684003702216858</v>
      </c>
      <c r="AI258" s="30">
        <v>1.1248229807564822</v>
      </c>
      <c r="AJ258" s="30">
        <v>0.57880129609323594</v>
      </c>
      <c r="AK258" s="30">
        <v>4.6054862476492966</v>
      </c>
      <c r="AL258" s="30">
        <v>1.2472658750147332</v>
      </c>
      <c r="AM258" s="30">
        <v>1.9688168315180583</v>
      </c>
      <c r="AN258" s="30">
        <v>-0.36748887336265584</v>
      </c>
      <c r="AO258" s="30">
        <v>0.59976659489222173</v>
      </c>
      <c r="AP258" s="30">
        <v>0.55782402445838564</v>
      </c>
      <c r="AQ258" s="30">
        <v>1.11317697574589</v>
      </c>
      <c r="AR258" s="30">
        <v>0.62810671318641376</v>
      </c>
      <c r="AS258" s="30">
        <v>0.78729997258298412</v>
      </c>
      <c r="AT258" s="30">
        <v>0.80068988778248906</v>
      </c>
      <c r="AU258" s="30">
        <v>-2.1158451911061098</v>
      </c>
      <c r="AV258" s="30">
        <v>-1.3674546226784223</v>
      </c>
      <c r="AW258" s="30">
        <v>0.70499492670314134</v>
      </c>
      <c r="AX258" s="30">
        <v>-6.7954801818435218E-2</v>
      </c>
      <c r="AY258" s="30">
        <v>0</v>
      </c>
      <c r="AZ258" s="30">
        <v>-0.66145699999999996</v>
      </c>
      <c r="BA258" s="30">
        <v>-2.6205099999999986</v>
      </c>
      <c r="BB258" s="30">
        <v>-11.224873000000001</v>
      </c>
      <c r="BC258" s="30">
        <v>-2.9657360000000001</v>
      </c>
      <c r="BD258" s="30">
        <v>-0.90911500000000001</v>
      </c>
      <c r="BE258" s="30">
        <v>-2.573029</v>
      </c>
      <c r="BF258" s="30">
        <v>-1.3451699867874347</v>
      </c>
      <c r="BG258" s="30">
        <v>-1.247981</v>
      </c>
      <c r="BH258" s="30">
        <v>-4.6968480000000001</v>
      </c>
      <c r="BI258" s="30">
        <v>0.91231499999999999</v>
      </c>
      <c r="BJ258" s="30">
        <v>1.1094090000000001</v>
      </c>
      <c r="BK258" s="30">
        <v>1.12256</v>
      </c>
      <c r="BL258" s="30">
        <v>1.0868800000000001</v>
      </c>
      <c r="BM258" s="30">
        <v>3.519771</v>
      </c>
      <c r="BN258" s="30">
        <v>1.0008619999999999</v>
      </c>
      <c r="BO258" s="30">
        <v>0.95274099999999995</v>
      </c>
      <c r="BP258" s="24">
        <f t="shared" ref="BP258:BP269" si="46">IFERROR(MAX(D258:BO258),"")</f>
        <v>24.906744989596344</v>
      </c>
      <c r="BQ258" s="24">
        <f t="shared" ref="BQ258:BQ269" si="47">IFERROR(MIN(D258:BO258),"")</f>
        <v>-19.38891063932228</v>
      </c>
      <c r="BR258" s="24">
        <f t="shared" si="37"/>
        <v>1.821830643848928</v>
      </c>
      <c r="BT258" s="32"/>
      <c r="BU258" s="5"/>
      <c r="BV258" s="5"/>
      <c r="BW258" s="5"/>
      <c r="BX258" s="5"/>
      <c r="BY258" s="5"/>
      <c r="BZ258" s="5"/>
    </row>
    <row r="259" spans="1:78" ht="22.5" x14ac:dyDescent="0.65">
      <c r="A259" s="25"/>
      <c r="B259" s="145"/>
      <c r="C259" s="27" t="s">
        <v>138</v>
      </c>
      <c r="D259" s="28">
        <v>13.996876021225242</v>
      </c>
      <c r="E259" s="28">
        <v>21.226421297762787</v>
      </c>
      <c r="F259" s="28">
        <v>2.548034879991087</v>
      </c>
      <c r="G259" s="28">
        <v>0.59680651587637734</v>
      </c>
      <c r="H259" s="28">
        <v>-9.343106284006641</v>
      </c>
      <c r="I259" s="28">
        <v>10.777705351285041</v>
      </c>
      <c r="J259" s="28">
        <v>32.574000503509772</v>
      </c>
      <c r="K259" s="29">
        <v>4.9525265160495016</v>
      </c>
      <c r="L259" s="29">
        <v>17.150719422571612</v>
      </c>
      <c r="M259" s="29">
        <v>9.4210642654663594</v>
      </c>
      <c r="N259" s="29">
        <v>25.660151650815163</v>
      </c>
      <c r="O259" s="29">
        <v>28.590409083572521</v>
      </c>
      <c r="P259" s="29">
        <v>38.098058006238219</v>
      </c>
      <c r="Q259" s="29">
        <v>28.898458165865829</v>
      </c>
      <c r="R259" s="29">
        <v>27.956683489809247</v>
      </c>
      <c r="S259" s="29">
        <v>8.2025957289694968</v>
      </c>
      <c r="T259" s="29">
        <v>38.100114389747411</v>
      </c>
      <c r="U259" s="29">
        <v>53.579579711449547</v>
      </c>
      <c r="V259" s="29">
        <v>25.123259579663745</v>
      </c>
      <c r="W259" s="30">
        <v>16.016452005816053</v>
      </c>
      <c r="X259" s="30">
        <v>59.383827804938228</v>
      </c>
      <c r="Y259" s="30">
        <v>44.517453086460506</v>
      </c>
      <c r="Z259" s="30">
        <v>43.190839706212664</v>
      </c>
      <c r="AA259" s="30">
        <v>40.378503274129258</v>
      </c>
      <c r="AB259" s="30">
        <v>49.171430538430059</v>
      </c>
      <c r="AC259" s="30">
        <v>11.477244453663054</v>
      </c>
      <c r="AD259" s="30">
        <v>32.923915710185774</v>
      </c>
      <c r="AE259" s="30">
        <v>64.56927582127453</v>
      </c>
      <c r="AF259" s="30">
        <v>8.5494363463190179</v>
      </c>
      <c r="AG259" s="30">
        <v>50.05692563232536</v>
      </c>
      <c r="AH259" s="30">
        <v>3.4645468294345911</v>
      </c>
      <c r="AI259" s="30">
        <v>-0.56037806264385714</v>
      </c>
      <c r="AJ259" s="30">
        <v>8.1759208193178434</v>
      </c>
      <c r="AK259" s="30">
        <v>3.8187859409034206</v>
      </c>
      <c r="AL259" s="30">
        <v>4.2872422271054749</v>
      </c>
      <c r="AM259" s="30">
        <v>31.843604482773479</v>
      </c>
      <c r="AN259" s="30">
        <v>25.79968458233428</v>
      </c>
      <c r="AO259" s="30">
        <v>4.8863539003120842</v>
      </c>
      <c r="AP259" s="30">
        <v>22.012314548295848</v>
      </c>
      <c r="AQ259" s="30">
        <v>3.8343883580258513</v>
      </c>
      <c r="AR259" s="30">
        <v>4.2625667326440899</v>
      </c>
      <c r="AS259" s="30">
        <v>5.3999138968068108</v>
      </c>
      <c r="AT259" s="30">
        <v>22.140874149237433</v>
      </c>
      <c r="AU259" s="30">
        <v>29.747663613607106</v>
      </c>
      <c r="AV259" s="30">
        <v>27.443949750621968</v>
      </c>
      <c r="AW259" s="30">
        <v>29.748946483556082</v>
      </c>
      <c r="AX259" s="30">
        <v>28.61844673625902</v>
      </c>
      <c r="AY259" s="30">
        <v>15.125406275322964</v>
      </c>
      <c r="AZ259" s="30">
        <v>7.7995950000000001</v>
      </c>
      <c r="BA259" s="30">
        <v>-7.5259839999999949</v>
      </c>
      <c r="BB259" s="30">
        <v>-13.46824</v>
      </c>
      <c r="BC259" s="30">
        <v>-6.8192870000000001</v>
      </c>
      <c r="BD259" s="30">
        <v>4.5436519999999998</v>
      </c>
      <c r="BE259" s="30">
        <v>1.703039</v>
      </c>
      <c r="BF259" s="30">
        <v>7.7521781145053303</v>
      </c>
      <c r="BG259" s="30">
        <v>15.46819</v>
      </c>
      <c r="BH259" s="30">
        <v>25.494448999999999</v>
      </c>
      <c r="BI259" s="30">
        <v>19.171780999999999</v>
      </c>
      <c r="BJ259" s="30">
        <v>20.635304999999999</v>
      </c>
      <c r="BK259" s="30">
        <v>24.869956999999999</v>
      </c>
      <c r="BL259" s="30">
        <v>24.855004000000001</v>
      </c>
      <c r="BM259" s="30">
        <v>3.7819099999999999</v>
      </c>
      <c r="BN259" s="30">
        <v>-5.8133670000000004</v>
      </c>
      <c r="BO259" s="30">
        <v>-6.8505260000000003</v>
      </c>
      <c r="BP259" s="24">
        <f t="shared" si="46"/>
        <v>64.56927582127453</v>
      </c>
      <c r="BQ259" s="24">
        <f t="shared" si="47"/>
        <v>-13.46824</v>
      </c>
      <c r="BR259" s="24">
        <f t="shared" si="37"/>
        <v>18.499899219594322</v>
      </c>
      <c r="BT259" s="32"/>
      <c r="BU259" s="5"/>
      <c r="BV259" s="5"/>
      <c r="BW259" s="5"/>
      <c r="BX259" s="5"/>
      <c r="BY259" s="5"/>
      <c r="BZ259" s="5"/>
    </row>
    <row r="260" spans="1:78" ht="22.5" x14ac:dyDescent="0.65">
      <c r="A260" s="25"/>
      <c r="B260" s="145"/>
      <c r="C260" s="27" t="s">
        <v>141</v>
      </c>
      <c r="D260" s="28">
        <v>-10.5238030692907</v>
      </c>
      <c r="E260" s="28">
        <v>-6.6122547510910916</v>
      </c>
      <c r="F260" s="28">
        <v>-6.1469701927401985</v>
      </c>
      <c r="G260" s="28">
        <v>-10.175066289106827</v>
      </c>
      <c r="H260" s="28">
        <v>-8.075108260537565</v>
      </c>
      <c r="I260" s="28">
        <v>-2.5751751541114998</v>
      </c>
      <c r="J260" s="28">
        <v>-3.3699978701378135E-2</v>
      </c>
      <c r="K260" s="29">
        <v>-5.4918515078754098</v>
      </c>
      <c r="L260" s="29">
        <v>1.1711098906361164</v>
      </c>
      <c r="M260" s="29">
        <v>-2.3728387030976026</v>
      </c>
      <c r="N260" s="29">
        <v>-0.9577680428868578</v>
      </c>
      <c r="O260" s="29">
        <v>-0.28991046348996186</v>
      </c>
      <c r="P260" s="29">
        <v>5.549141399899149</v>
      </c>
      <c r="Q260" s="29">
        <v>3.7952660889681216</v>
      </c>
      <c r="R260" s="29">
        <v>0.29708311040661994</v>
      </c>
      <c r="S260" s="29">
        <v>0.30572709069944681</v>
      </c>
      <c r="T260" s="29">
        <v>-2.1297827327917762</v>
      </c>
      <c r="U260" s="29">
        <v>0.44332158771967128</v>
      </c>
      <c r="V260" s="29">
        <v>-8.8427238028992825</v>
      </c>
      <c r="W260" s="30">
        <v>3.2731368411305257E-2</v>
      </c>
      <c r="X260" s="30">
        <v>0.75743548317511444</v>
      </c>
      <c r="Y260" s="30">
        <v>0.3528095381012108</v>
      </c>
      <c r="Z260" s="30">
        <v>-3.0656271057683431</v>
      </c>
      <c r="AA260" s="30">
        <v>-3.8197492484287929</v>
      </c>
      <c r="AB260" s="30">
        <v>2.5046564032222127</v>
      </c>
      <c r="AC260" s="30">
        <v>0</v>
      </c>
      <c r="AD260" s="30">
        <v>7.7757261373668927</v>
      </c>
      <c r="AE260" s="30">
        <v>-3.4506217548467619</v>
      </c>
      <c r="AF260" s="30">
        <v>-3.5017921028212253</v>
      </c>
      <c r="AG260" s="30">
        <v>-3.5737048894734791</v>
      </c>
      <c r="AH260" s="30">
        <v>-7.0395269697156895</v>
      </c>
      <c r="AI260" s="30">
        <v>-8.1508313565677994</v>
      </c>
      <c r="AJ260" s="30">
        <v>-0.48704454691363941</v>
      </c>
      <c r="AK260" s="30">
        <v>3.2630345849448177</v>
      </c>
      <c r="AL260" s="30">
        <v>0.44218822028980842</v>
      </c>
      <c r="AM260" s="30">
        <v>0.66200805509569649</v>
      </c>
      <c r="AN260" s="30">
        <v>-0.50133102328735768</v>
      </c>
      <c r="AO260" s="30">
        <v>-0.54163999360255777</v>
      </c>
      <c r="AP260" s="30">
        <v>-0.50054378113866405</v>
      </c>
      <c r="AQ260" s="30">
        <v>-4.3063492422745651E-3</v>
      </c>
      <c r="AR260" s="30">
        <v>-0.55601133368629962</v>
      </c>
      <c r="AS260" s="30">
        <v>-0.70983670344870942</v>
      </c>
      <c r="AT260" s="30">
        <v>0</v>
      </c>
      <c r="AU260" s="30">
        <v>-1.5201243351080655</v>
      </c>
      <c r="AV260" s="30">
        <v>-1.3674546226784223</v>
      </c>
      <c r="AW260" s="30">
        <v>-1.3839604463397412</v>
      </c>
      <c r="AX260" s="30">
        <v>-0.37355812616136524</v>
      </c>
      <c r="AY260" s="30">
        <v>0</v>
      </c>
      <c r="AZ260" s="30">
        <v>-0.34135399999999999</v>
      </c>
      <c r="BA260" s="30">
        <v>-0.84592299999999931</v>
      </c>
      <c r="BB260" s="30">
        <v>-5.3859729999999999</v>
      </c>
      <c r="BC260" s="30">
        <v>-8.3745180000000001</v>
      </c>
      <c r="BD260" s="30">
        <v>-1.1558090000000001</v>
      </c>
      <c r="BE260" s="30">
        <v>-8.383775</v>
      </c>
      <c r="BF260" s="30">
        <v>-1.1232030127108235</v>
      </c>
      <c r="BG260" s="30">
        <v>-1.839728</v>
      </c>
      <c r="BH260" s="30">
        <v>0</v>
      </c>
      <c r="BI260" s="30">
        <v>-0.71401700000000001</v>
      </c>
      <c r="BJ260" s="30">
        <v>0</v>
      </c>
      <c r="BK260" s="30">
        <v>0</v>
      </c>
      <c r="BL260" s="30">
        <v>-0.17480699999999999</v>
      </c>
      <c r="BM260" s="30">
        <v>0</v>
      </c>
      <c r="BN260" s="30">
        <v>0</v>
      </c>
      <c r="BO260" s="30">
        <v>9.9999999999999995E-7</v>
      </c>
      <c r="BP260" s="24">
        <f t="shared" si="46"/>
        <v>7.7757261373668927</v>
      </c>
      <c r="BQ260" s="24">
        <f t="shared" si="47"/>
        <v>-10.5238030692907</v>
      </c>
      <c r="BR260" s="24">
        <f t="shared" si="37"/>
        <v>-1.6525231983066246</v>
      </c>
      <c r="BT260" s="32"/>
      <c r="BU260" s="5"/>
      <c r="BV260" s="5"/>
      <c r="BW260" s="5"/>
      <c r="BX260" s="5"/>
      <c r="BY260" s="5"/>
      <c r="BZ260" s="5"/>
    </row>
    <row r="261" spans="1:78" ht="22.5" x14ac:dyDescent="0.65">
      <c r="A261" s="25"/>
      <c r="B261" s="145"/>
      <c r="C261" s="27" t="s">
        <v>133</v>
      </c>
      <c r="D261" s="28">
        <v>-23.961582669543272</v>
      </c>
      <c r="E261" s="28">
        <v>-8.8706303355627227</v>
      </c>
      <c r="F261" s="28">
        <v>-7.4894196486930298</v>
      </c>
      <c r="G261" s="28">
        <v>-42.28657275096684</v>
      </c>
      <c r="H261" s="28">
        <v>-34.031315891084539</v>
      </c>
      <c r="I261" s="28">
        <v>-27.497089733011109</v>
      </c>
      <c r="J261" s="28">
        <v>-0.11948081580217584</v>
      </c>
      <c r="K261" s="29">
        <v>-9.163817937848437</v>
      </c>
      <c r="L261" s="29">
        <v>8.8232832266261649</v>
      </c>
      <c r="M261" s="29">
        <v>6.833045174576692</v>
      </c>
      <c r="N261" s="29">
        <v>19.051855764576771</v>
      </c>
      <c r="O261" s="29">
        <v>26.561588739467528</v>
      </c>
      <c r="P261" s="29">
        <v>18.979007905176989</v>
      </c>
      <c r="Q261" s="29">
        <v>26.832841720595678</v>
      </c>
      <c r="R261" s="29">
        <v>17.196485660043258</v>
      </c>
      <c r="S261" s="29">
        <v>-5.8983045744244276</v>
      </c>
      <c r="T261" s="29">
        <v>17.807875103617167</v>
      </c>
      <c r="U261" s="29">
        <v>25.394784482443903</v>
      </c>
      <c r="V261" s="29">
        <v>18.449852598579014</v>
      </c>
      <c r="W261" s="30">
        <v>24.040267546372892</v>
      </c>
      <c r="X261" s="30">
        <v>27.307247318385325</v>
      </c>
      <c r="Y261" s="30">
        <v>38.88953926547903</v>
      </c>
      <c r="Z261" s="30">
        <v>29.960469158416554</v>
      </c>
      <c r="AA261" s="30">
        <v>36.851379690323654</v>
      </c>
      <c r="AB261" s="30">
        <v>-20.530537962449657</v>
      </c>
      <c r="AC261" s="30">
        <v>-41.000165608226766</v>
      </c>
      <c r="AD261" s="30">
        <v>8.2605906064021735</v>
      </c>
      <c r="AE261" s="30">
        <v>27.430110855659567</v>
      </c>
      <c r="AF261" s="30">
        <v>0.15665216331327805</v>
      </c>
      <c r="AG261" s="30">
        <v>-4.547119914747273</v>
      </c>
      <c r="AH261" s="30">
        <v>-11.793035072226777</v>
      </c>
      <c r="AI261" s="30">
        <v>-11.486708289785927</v>
      </c>
      <c r="AJ261" s="30">
        <v>3.0275481846409322</v>
      </c>
      <c r="AK261" s="30">
        <v>-0.37717608550162962</v>
      </c>
      <c r="AL261" s="30">
        <v>3.9690957206380215</v>
      </c>
      <c r="AM261" s="30">
        <v>-17.64661736165975</v>
      </c>
      <c r="AN261" s="30">
        <v>-15.810334336164157</v>
      </c>
      <c r="AO261" s="30">
        <v>4.3298080925266262</v>
      </c>
      <c r="AP261" s="30">
        <v>3.0481423361637128</v>
      </c>
      <c r="AQ261" s="30">
        <v>2.665311771495162</v>
      </c>
      <c r="AR261" s="30">
        <v>4.2663767170189759</v>
      </c>
      <c r="AS261" s="30">
        <v>3.7949537403326632</v>
      </c>
      <c r="AT261" s="30">
        <v>3.7755677382204373</v>
      </c>
      <c r="AU261" s="30">
        <v>-3.8171881939194949</v>
      </c>
      <c r="AV261" s="30">
        <v>-3.1503392095242044</v>
      </c>
      <c r="AW261" s="30">
        <v>-3.545061575393436</v>
      </c>
      <c r="AX261" s="30">
        <v>-4.4087427980353535</v>
      </c>
      <c r="AY261" s="30">
        <v>-4.7195829423426137</v>
      </c>
      <c r="AZ261" s="30">
        <v>-0.62441500000000005</v>
      </c>
      <c r="BA261" s="30">
        <v>-7.3620539999999997</v>
      </c>
      <c r="BB261" s="30">
        <v>-18.055782000000001</v>
      </c>
      <c r="BC261" s="30">
        <v>-13.23663</v>
      </c>
      <c r="BD261" s="30">
        <v>0.17246900000000001</v>
      </c>
      <c r="BE261" s="30">
        <v>-8.1746409999999994</v>
      </c>
      <c r="BF261" s="30">
        <v>-2.4706429822617739</v>
      </c>
      <c r="BG261" s="30">
        <v>-1.487306</v>
      </c>
      <c r="BH261" s="30">
        <v>1.2941320000000001</v>
      </c>
      <c r="BI261" s="30">
        <v>-13.874993</v>
      </c>
      <c r="BJ261" s="30">
        <v>0.14751600000000001</v>
      </c>
      <c r="BK261" s="30">
        <v>14.589146</v>
      </c>
      <c r="BL261" s="30">
        <v>14.06424</v>
      </c>
      <c r="BM261" s="30">
        <v>15.514967</v>
      </c>
      <c r="BN261" s="30">
        <v>5.6370000000000003E-2</v>
      </c>
      <c r="BO261" s="30">
        <v>-13.876620000000001</v>
      </c>
      <c r="BP261" s="24">
        <f t="shared" si="46"/>
        <v>38.88953926547903</v>
      </c>
      <c r="BQ261" s="24">
        <f t="shared" si="47"/>
        <v>-42.28657275096684</v>
      </c>
      <c r="BR261" s="24">
        <f t="shared" ref="BR261:BR274" si="48">IFERROR(AVERAGE(D261:BO261),"")</f>
        <v>1.1285720873736989</v>
      </c>
      <c r="BT261" s="32"/>
      <c r="BU261" s="5"/>
      <c r="BV261" s="5"/>
      <c r="BW261" s="5"/>
      <c r="BX261" s="5"/>
      <c r="BY261" s="5"/>
      <c r="BZ261" s="5"/>
    </row>
    <row r="262" spans="1:78" ht="22.5" x14ac:dyDescent="0.65">
      <c r="A262" s="25"/>
      <c r="B262" s="145" t="s">
        <v>103</v>
      </c>
      <c r="C262" s="27" t="s">
        <v>134</v>
      </c>
      <c r="D262" s="28">
        <v>-1.1905889240423031</v>
      </c>
      <c r="E262" s="28">
        <v>-1.0940646663629785</v>
      </c>
      <c r="F262" s="28">
        <v>-8.9403324583133053</v>
      </c>
      <c r="G262" s="28">
        <v>-21.156463322368019</v>
      </c>
      <c r="H262" s="28">
        <v>-11.694518325839557</v>
      </c>
      <c r="I262" s="28">
        <v>2.1389485005966802</v>
      </c>
      <c r="J262" s="28">
        <v>-12.133244899675862</v>
      </c>
      <c r="K262" s="29">
        <v>-9.5250215322933265</v>
      </c>
      <c r="L262" s="29">
        <v>-0.58798432781603094</v>
      </c>
      <c r="M262" s="29">
        <v>-4.6510879462424537</v>
      </c>
      <c r="N262" s="29">
        <v>14.204675620296008</v>
      </c>
      <c r="O262" s="29">
        <v>14.17012917828993</v>
      </c>
      <c r="P262" s="29">
        <v>-1.5075327523013256</v>
      </c>
      <c r="Q262" s="29">
        <v>12.722170540765543</v>
      </c>
      <c r="R262" s="29">
        <v>17.010840606717036</v>
      </c>
      <c r="S262" s="29">
        <v>-1.5402900084076829</v>
      </c>
      <c r="T262" s="29">
        <v>24.207920003349695</v>
      </c>
      <c r="U262" s="29">
        <v>21.265388095544161</v>
      </c>
      <c r="V262" s="29">
        <v>-24.000357789209477</v>
      </c>
      <c r="W262" s="30">
        <v>-2.3985682265482517</v>
      </c>
      <c r="X262" s="30">
        <v>-23.878241085722372</v>
      </c>
      <c r="Y262" s="30">
        <v>-10.765909583583912</v>
      </c>
      <c r="Z262" s="30">
        <v>-11.173998536459212</v>
      </c>
      <c r="AA262" s="30">
        <v>-7.4178805281930797</v>
      </c>
      <c r="AB262" s="30">
        <v>-24.123628174323656</v>
      </c>
      <c r="AC262" s="30">
        <v>-22.68815912620046</v>
      </c>
      <c r="AD262" s="30">
        <v>-8.4638637698969585</v>
      </c>
      <c r="AE262" s="30">
        <v>-23.699596253024463</v>
      </c>
      <c r="AF262" s="30">
        <v>-3.975885082227069</v>
      </c>
      <c r="AG262" s="30">
        <v>-22.50875382473173</v>
      </c>
      <c r="AH262" s="30">
        <v>-11.021742508494688</v>
      </c>
      <c r="AI262" s="30">
        <v>-8.6018918058585729</v>
      </c>
      <c r="AJ262" s="30">
        <v>-2.1014728617112266</v>
      </c>
      <c r="AK262" s="30">
        <v>-1.7713436259105915</v>
      </c>
      <c r="AL262" s="30">
        <v>-0.97631046883501016</v>
      </c>
      <c r="AM262" s="30">
        <v>-0.85023984920516427</v>
      </c>
      <c r="AN262" s="30">
        <v>-1.1563328201787992</v>
      </c>
      <c r="AO262" s="30">
        <v>-3.2136441212519395</v>
      </c>
      <c r="AP262" s="30">
        <v>-1.7796665943376373</v>
      </c>
      <c r="AQ262" s="30">
        <v>-0.50842712445085425</v>
      </c>
      <c r="AR262" s="30">
        <v>-0.89180712933804396</v>
      </c>
      <c r="AS262" s="30">
        <v>-2.8437619147804214</v>
      </c>
      <c r="AT262" s="30">
        <v>13.800440951178249</v>
      </c>
      <c r="AU262" s="30">
        <v>-1.8090192906872331</v>
      </c>
      <c r="AV262" s="30">
        <v>-1.3655793688989493</v>
      </c>
      <c r="AW262" s="30">
        <v>-2.4963182057595392</v>
      </c>
      <c r="AX262" s="30">
        <v>-2.2793701215709556</v>
      </c>
      <c r="AY262" s="30">
        <v>-1.2386725151410416</v>
      </c>
      <c r="AZ262" s="30">
        <v>6.5971770000000003</v>
      </c>
      <c r="BA262" s="30">
        <v>5.5108950000000032</v>
      </c>
      <c r="BB262" s="30">
        <v>9.2660999999999998</v>
      </c>
      <c r="BC262" s="30">
        <v>17.722096000000001</v>
      </c>
      <c r="BD262" s="30">
        <v>10.694478</v>
      </c>
      <c r="BE262" s="30">
        <v>9.5994410000000006</v>
      </c>
      <c r="BF262" s="30">
        <v>6.720414935005711</v>
      </c>
      <c r="BG262" s="30">
        <v>13.754894</v>
      </c>
      <c r="BH262" s="30">
        <v>15.732627000000001</v>
      </c>
      <c r="BI262" s="30">
        <v>28.671904999999999</v>
      </c>
      <c r="BJ262" s="30">
        <v>1.2893030000000001</v>
      </c>
      <c r="BK262" s="30">
        <v>21.258545000000002</v>
      </c>
      <c r="BL262" s="30">
        <v>20.235253</v>
      </c>
      <c r="BM262" s="30">
        <v>1.0094970000000001</v>
      </c>
      <c r="BN262" s="30">
        <v>-7.6952999999999994E-2</v>
      </c>
      <c r="BO262" s="30">
        <v>0.84700699999999995</v>
      </c>
      <c r="BP262" s="24">
        <f t="shared" si="46"/>
        <v>28.671904999999999</v>
      </c>
      <c r="BQ262" s="24">
        <f t="shared" si="47"/>
        <v>-24.123628174323656</v>
      </c>
      <c r="BR262" s="24">
        <f t="shared" si="48"/>
        <v>-0.24481840685080011</v>
      </c>
      <c r="BT262" s="32"/>
      <c r="BU262" s="5"/>
      <c r="BV262" s="5"/>
      <c r="BW262" s="5"/>
      <c r="BX262" s="5"/>
      <c r="BY262" s="5"/>
      <c r="BZ262" s="5"/>
    </row>
    <row r="263" spans="1:78" ht="22.5" x14ac:dyDescent="0.65">
      <c r="A263" s="25"/>
      <c r="B263" s="145"/>
      <c r="C263" s="27" t="s">
        <v>71</v>
      </c>
      <c r="D263" s="28">
        <v>-19.291293513958461</v>
      </c>
      <c r="E263" s="28">
        <v>-17.751669811694345</v>
      </c>
      <c r="F263" s="28">
        <v>-1.0018584328883571</v>
      </c>
      <c r="G263" s="28">
        <v>-6.2553027439870714</v>
      </c>
      <c r="H263" s="28">
        <v>-17.712834607091285</v>
      </c>
      <c r="I263" s="28">
        <v>-12.118046981787241</v>
      </c>
      <c r="J263" s="28">
        <v>-22.540546170659525</v>
      </c>
      <c r="K263" s="29">
        <v>-11.190612499286713</v>
      </c>
      <c r="L263" s="29">
        <v>-3.7326399407685611</v>
      </c>
      <c r="M263" s="29">
        <v>-3.1716141940606284</v>
      </c>
      <c r="N263" s="29">
        <v>14.431793409307977</v>
      </c>
      <c r="O263" s="29">
        <v>13.502271598893035</v>
      </c>
      <c r="P263" s="29">
        <v>-0.8470289543259093</v>
      </c>
      <c r="Q263" s="29">
        <v>11.116728413087237</v>
      </c>
      <c r="R263" s="29">
        <v>4.5815916546449174</v>
      </c>
      <c r="S263" s="29">
        <v>2.0803911058420286</v>
      </c>
      <c r="T263" s="29">
        <v>-10.111717296266669</v>
      </c>
      <c r="U263" s="29">
        <v>-23.723536766848948</v>
      </c>
      <c r="V263" s="29">
        <v>-23.975503739132549</v>
      </c>
      <c r="W263" s="30">
        <v>13.673521194166311</v>
      </c>
      <c r="X263" s="30">
        <v>-45.181940470199947</v>
      </c>
      <c r="Y263" s="30">
        <v>-27.83100750883343</v>
      </c>
      <c r="Z263" s="30">
        <v>-26.346835419533775</v>
      </c>
      <c r="AA263" s="30">
        <v>-27.732712009407095</v>
      </c>
      <c r="AB263" s="30">
        <v>-53.368893599419934</v>
      </c>
      <c r="AC263" s="30">
        <v>-15.992583329627353</v>
      </c>
      <c r="AD263" s="30">
        <v>-23.613109882415891</v>
      </c>
      <c r="AE263" s="30">
        <v>-49.474841462230508</v>
      </c>
      <c r="AF263" s="30">
        <v>-27.361940246552255</v>
      </c>
      <c r="AG263" s="30">
        <v>-26.336654923733686</v>
      </c>
      <c r="AH263" s="30">
        <v>-2.5084774335006181</v>
      </c>
      <c r="AI263" s="30">
        <v>-2.5148459091634501</v>
      </c>
      <c r="AJ263" s="30">
        <v>-0.8000944733809896</v>
      </c>
      <c r="AK263" s="30">
        <v>-0.30075627309528158</v>
      </c>
      <c r="AL263" s="30">
        <v>-0.29413150042892805</v>
      </c>
      <c r="AM263" s="30">
        <v>-22.522582433085013</v>
      </c>
      <c r="AN263" s="30">
        <v>-20.891843628413085</v>
      </c>
      <c r="AO263" s="30">
        <v>-22.079809283547217</v>
      </c>
      <c r="AP263" s="30">
        <v>-1.7400420752085766</v>
      </c>
      <c r="AQ263" s="30">
        <v>-0.99769487740701157</v>
      </c>
      <c r="AR263" s="30">
        <v>-0.69686524994653065</v>
      </c>
      <c r="AS263" s="30">
        <v>-19.230032110771639</v>
      </c>
      <c r="AT263" s="30">
        <v>-18.610679228652135</v>
      </c>
      <c r="AU263" s="30">
        <v>-17.949195427341337</v>
      </c>
      <c r="AV263" s="30">
        <v>-16.714585039631014</v>
      </c>
      <c r="AW263" s="30">
        <v>-15.665765578560194</v>
      </c>
      <c r="AX263" s="30">
        <v>-15.918022229257508</v>
      </c>
      <c r="AY263" s="30">
        <v>-15.715899039230463</v>
      </c>
      <c r="AZ263" s="30">
        <v>15.407531000000001</v>
      </c>
      <c r="BA263" s="30">
        <v>-13.409535000000004</v>
      </c>
      <c r="BB263" s="30">
        <v>-10.700059</v>
      </c>
      <c r="BC263" s="30">
        <v>-13.565861</v>
      </c>
      <c r="BD263" s="30">
        <v>0.966113</v>
      </c>
      <c r="BE263" s="30">
        <v>-1.528152</v>
      </c>
      <c r="BF263" s="30">
        <v>-0.91513087860778197</v>
      </c>
      <c r="BG263" s="30">
        <v>-0.57073499999999999</v>
      </c>
      <c r="BH263" s="30">
        <v>-0.84784999999999999</v>
      </c>
      <c r="BI263" s="30">
        <v>0</v>
      </c>
      <c r="BJ263" s="30">
        <v>0.60170599999999996</v>
      </c>
      <c r="BK263" s="30">
        <v>0.63573299999999999</v>
      </c>
      <c r="BL263" s="30">
        <v>0.635598</v>
      </c>
      <c r="BM263" s="30">
        <v>0.33499800000000002</v>
      </c>
      <c r="BN263" s="30">
        <v>-3.5785999999999998E-2</v>
      </c>
      <c r="BO263" s="30">
        <v>-5.8500000000000003E-2</v>
      </c>
      <c r="BP263" s="24">
        <f t="shared" si="46"/>
        <v>15.407531000000001</v>
      </c>
      <c r="BQ263" s="24">
        <f t="shared" si="47"/>
        <v>-53.368893599419934</v>
      </c>
      <c r="BR263" s="24">
        <f t="shared" si="48"/>
        <v>-10.241869981218711</v>
      </c>
      <c r="BT263" s="32"/>
      <c r="BU263" s="5"/>
      <c r="BV263" s="5"/>
      <c r="BW263" s="5"/>
      <c r="BX263" s="5"/>
      <c r="BY263" s="5"/>
      <c r="BZ263" s="5"/>
    </row>
    <row r="264" spans="1:78" ht="22.5" x14ac:dyDescent="0.65">
      <c r="A264" s="25"/>
      <c r="B264" s="145"/>
      <c r="C264" s="27" t="s">
        <v>119</v>
      </c>
      <c r="D264" s="28">
        <v>-29.511539992351395</v>
      </c>
      <c r="E264" s="28">
        <v>-18.659482883752176</v>
      </c>
      <c r="F264" s="28">
        <v>-0.43546836467673966</v>
      </c>
      <c r="G264" s="28">
        <v>-5.5347100628503547</v>
      </c>
      <c r="H264" s="28">
        <v>-15.166255323105824</v>
      </c>
      <c r="I264" s="28">
        <v>-7.2253736982856758</v>
      </c>
      <c r="J264" s="28">
        <v>-16.625747681169173</v>
      </c>
      <c r="K264" s="29">
        <v>-17.795438799861692</v>
      </c>
      <c r="L264" s="29">
        <v>-3.7326399407685611</v>
      </c>
      <c r="M264" s="29">
        <v>-7.0336428971154881</v>
      </c>
      <c r="N264" s="29">
        <v>-0.29574726125341033</v>
      </c>
      <c r="O264" s="29">
        <v>-1.2252690716683525</v>
      </c>
      <c r="P264" s="29">
        <v>-1.5075327523013256</v>
      </c>
      <c r="Q264" s="29">
        <v>-4.4923955334177492</v>
      </c>
      <c r="R264" s="29">
        <v>1.7373285134495864</v>
      </c>
      <c r="S264" s="29">
        <v>-4.1483289797711018</v>
      </c>
      <c r="T264" s="29">
        <v>-9.7442409879718959</v>
      </c>
      <c r="U264" s="29">
        <v>-23.760863600754046</v>
      </c>
      <c r="V264" s="29">
        <v>-23.975503739132549</v>
      </c>
      <c r="W264" s="30">
        <v>12.368863614528379</v>
      </c>
      <c r="X264" s="30">
        <v>-22.720772786659243</v>
      </c>
      <c r="Y264" s="30">
        <v>-9.0009786439635544</v>
      </c>
      <c r="Z264" s="30">
        <v>-7.0525183370202456</v>
      </c>
      <c r="AA264" s="30">
        <v>-9.7859581977042094</v>
      </c>
      <c r="AB264" s="30">
        <v>-26.571074664730261</v>
      </c>
      <c r="AC264" s="30">
        <v>-15.983589509648095</v>
      </c>
      <c r="AD264" s="30">
        <v>-49.772672675165978</v>
      </c>
      <c r="AE264" s="30">
        <v>-26.778653300352179</v>
      </c>
      <c r="AF264" s="30">
        <v>-27.361940246552255</v>
      </c>
      <c r="AG264" s="30">
        <v>-21.685841071817642</v>
      </c>
      <c r="AH264" s="30">
        <v>-9.5518256155327101</v>
      </c>
      <c r="AI264" s="30">
        <v>-7.104162776136449</v>
      </c>
      <c r="AJ264" s="30">
        <v>-0.39467268586608439</v>
      </c>
      <c r="AK264" s="30">
        <v>4.5934047085311278E-2</v>
      </c>
      <c r="AL264" s="30">
        <v>0.55684986393239855</v>
      </c>
      <c r="AM264" s="30">
        <v>0.57815651841402305</v>
      </c>
      <c r="AN264" s="30">
        <v>-20.891843628413085</v>
      </c>
      <c r="AO264" s="30">
        <v>-21.2870336513325</v>
      </c>
      <c r="AP264" s="30">
        <v>-2.3943254463808299</v>
      </c>
      <c r="AQ264" s="30">
        <v>-1.6141989173598232</v>
      </c>
      <c r="AR264" s="30">
        <v>-0.69686524994653065</v>
      </c>
      <c r="AS264" s="30">
        <v>-19.230032110771639</v>
      </c>
      <c r="AT264" s="30">
        <v>-18.610679228652135</v>
      </c>
      <c r="AU264" s="30">
        <v>-17.949195427341337</v>
      </c>
      <c r="AV264" s="30">
        <v>-16.714585039631014</v>
      </c>
      <c r="AW264" s="30">
        <v>-16.33204992828912</v>
      </c>
      <c r="AX264" s="30">
        <v>-16.031124988403793</v>
      </c>
      <c r="AY264" s="30">
        <v>-15.537647465262824</v>
      </c>
      <c r="AZ264" s="30">
        <v>15.407531000000001</v>
      </c>
      <c r="BA264" s="30">
        <v>-13.746396000000003</v>
      </c>
      <c r="BB264" s="30">
        <v>-10.823912</v>
      </c>
      <c r="BC264" s="30">
        <v>-15.379022000000001</v>
      </c>
      <c r="BD264" s="30">
        <v>0.27116200000000001</v>
      </c>
      <c r="BE264" s="30">
        <v>-1.2348840000000001</v>
      </c>
      <c r="BF264" s="30">
        <v>-1.0477417592993035</v>
      </c>
      <c r="BG264" s="30">
        <v>-12.898968999999999</v>
      </c>
      <c r="BH264" s="30">
        <v>-4.531085</v>
      </c>
      <c r="BI264" s="30">
        <v>0</v>
      </c>
      <c r="BJ264" s="30">
        <v>-3.1600999999999997E-2</v>
      </c>
      <c r="BK264" s="30">
        <v>0</v>
      </c>
      <c r="BL264" s="30">
        <v>-13.42581</v>
      </c>
      <c r="BM264" s="30">
        <v>7.7075000000000005E-2</v>
      </c>
      <c r="BN264" s="30">
        <v>-3.5785999999999998E-2</v>
      </c>
      <c r="BO264" s="30">
        <v>-5.8500000000000003E-2</v>
      </c>
      <c r="BP264" s="24">
        <f t="shared" si="46"/>
        <v>15.407531000000001</v>
      </c>
      <c r="BQ264" s="24">
        <f t="shared" si="47"/>
        <v>-49.772672675165978</v>
      </c>
      <c r="BR264" s="24">
        <f t="shared" si="48"/>
        <v>-9.9077379588286032</v>
      </c>
      <c r="BT264" s="32"/>
      <c r="BU264" s="5"/>
      <c r="BV264" s="5"/>
      <c r="BW264" s="5"/>
      <c r="BX264" s="5"/>
      <c r="BY264" s="5"/>
      <c r="BZ264" s="5"/>
    </row>
    <row r="265" spans="1:78" ht="22.5" x14ac:dyDescent="0.65">
      <c r="A265" s="25"/>
      <c r="B265" s="145"/>
      <c r="C265" s="27" t="s">
        <v>120</v>
      </c>
      <c r="D265" s="28">
        <v>-1.5396237022641164</v>
      </c>
      <c r="E265" s="28">
        <v>1.0346186098824282</v>
      </c>
      <c r="F265" s="28">
        <v>4.8994282189325444</v>
      </c>
      <c r="G265" s="28">
        <v>10.034151635221095</v>
      </c>
      <c r="H265" s="28">
        <v>16.416536438307336</v>
      </c>
      <c r="I265" s="28">
        <v>-8.1792992068157488E-2</v>
      </c>
      <c r="J265" s="28">
        <v>-5.9467848302441713</v>
      </c>
      <c r="K265" s="29">
        <v>4.0365349717006698</v>
      </c>
      <c r="L265" s="29">
        <v>11.217450066080721</v>
      </c>
      <c r="M265" s="29">
        <v>-1.1793873043433454</v>
      </c>
      <c r="N265" s="29">
        <v>15.383218622326131</v>
      </c>
      <c r="O265" s="29">
        <v>17.463290771907456</v>
      </c>
      <c r="P265" s="29">
        <v>-0.77693697657007776</v>
      </c>
      <c r="Q265" s="29">
        <v>11.16466694755858</v>
      </c>
      <c r="R265" s="29">
        <v>1.8060602656007789</v>
      </c>
      <c r="S265" s="29">
        <v>-3.8859418100208485</v>
      </c>
      <c r="T265" s="29">
        <v>-10.111697405839838</v>
      </c>
      <c r="U265" s="29">
        <v>-23.97753790522988</v>
      </c>
      <c r="V265" s="29">
        <v>-23.269049659725741</v>
      </c>
      <c r="W265" s="30">
        <v>-1.0484687604757241</v>
      </c>
      <c r="X265" s="30">
        <v>-22.904454421651884</v>
      </c>
      <c r="Y265" s="30">
        <v>-15.875699202341361</v>
      </c>
      <c r="Z265" s="30">
        <v>-13.176440718256648</v>
      </c>
      <c r="AA265" s="30">
        <v>-9.3585284492273217</v>
      </c>
      <c r="AB265" s="30">
        <v>-26.855131788698337</v>
      </c>
      <c r="AC265" s="30">
        <v>-15.716263696751357</v>
      </c>
      <c r="AD265" s="30">
        <v>-24.149204804167329</v>
      </c>
      <c r="AE265" s="30">
        <v>-23.253905884596247</v>
      </c>
      <c r="AF265" s="30">
        <v>-27.349875126475084</v>
      </c>
      <c r="AG265" s="30">
        <v>-25.350546696349205</v>
      </c>
      <c r="AH265" s="30">
        <v>-1.4495369306639139</v>
      </c>
      <c r="AI265" s="30">
        <v>5.8477515967034543</v>
      </c>
      <c r="AJ265" s="30">
        <v>-1.6543034998188466</v>
      </c>
      <c r="AK265" s="30">
        <v>-0.83712701334709283</v>
      </c>
      <c r="AL265" s="30">
        <v>-0.30864227938381472</v>
      </c>
      <c r="AM265" s="30">
        <v>-22.464270881970521</v>
      </c>
      <c r="AN265" s="30">
        <v>-20.934948684388679</v>
      </c>
      <c r="AO265" s="30">
        <v>-21.018094986796182</v>
      </c>
      <c r="AP265" s="30">
        <v>16.145304448509979</v>
      </c>
      <c r="AQ265" s="30">
        <v>-0.65273787088161384</v>
      </c>
      <c r="AR265" s="30">
        <v>-0.7116112794270476</v>
      </c>
      <c r="AS265" s="30">
        <v>-19.244141042388371</v>
      </c>
      <c r="AT265" s="30">
        <v>-18.625033276227871</v>
      </c>
      <c r="AU265" s="30">
        <v>-17.178808587427717</v>
      </c>
      <c r="AV265" s="30">
        <v>-16.351109239216409</v>
      </c>
      <c r="AW265" s="30">
        <v>-16.06542763204062</v>
      </c>
      <c r="AX265" s="30">
        <v>-16.031124988403793</v>
      </c>
      <c r="AY265" s="30">
        <v>-15.537647465262824</v>
      </c>
      <c r="AZ265" s="30">
        <v>15.407531000000001</v>
      </c>
      <c r="BA265" s="30">
        <v>-13.371754000000008</v>
      </c>
      <c r="BB265" s="30">
        <v>-12.444901</v>
      </c>
      <c r="BC265" s="30">
        <v>-13.84506</v>
      </c>
      <c r="BD265" s="30">
        <v>-0.117575</v>
      </c>
      <c r="BE265" s="30">
        <v>-1.5459879999999999</v>
      </c>
      <c r="BF265" s="30">
        <v>0</v>
      </c>
      <c r="BG265" s="30">
        <v>0</v>
      </c>
      <c r="BH265" s="30">
        <v>-0.84784999999999999</v>
      </c>
      <c r="BI265" s="30">
        <v>0</v>
      </c>
      <c r="BJ265" s="30">
        <v>0</v>
      </c>
      <c r="BK265" s="30">
        <v>0</v>
      </c>
      <c r="BL265" s="30">
        <v>0</v>
      </c>
      <c r="BM265" s="30">
        <v>0.48929499999999998</v>
      </c>
      <c r="BN265" s="30">
        <v>0.11274000000000001</v>
      </c>
      <c r="BO265" s="30">
        <v>0</v>
      </c>
      <c r="BP265" s="24">
        <f t="shared" si="46"/>
        <v>17.463290771907456</v>
      </c>
      <c r="BQ265" s="24">
        <f t="shared" si="47"/>
        <v>-27.349875126475084</v>
      </c>
      <c r="BR265" s="24">
        <f t="shared" si="48"/>
        <v>-5.8685373000032941</v>
      </c>
      <c r="BT265" s="32"/>
      <c r="BU265" s="5"/>
      <c r="BV265" s="5"/>
      <c r="BW265" s="5"/>
      <c r="BX265" s="5"/>
      <c r="BY265" s="5"/>
      <c r="BZ265" s="5"/>
    </row>
    <row r="266" spans="1:78" ht="22.5" x14ac:dyDescent="0.65">
      <c r="A266" s="25"/>
      <c r="B266" s="145"/>
      <c r="C266" s="27" t="s">
        <v>135</v>
      </c>
      <c r="D266" s="28">
        <v>-15.187860513019245</v>
      </c>
      <c r="E266" s="28">
        <v>-12.6136182008727</v>
      </c>
      <c r="F266" s="28">
        <v>4.8994282189325444</v>
      </c>
      <c r="G266" s="28">
        <v>-4.5330374750343605</v>
      </c>
      <c r="H266" s="28">
        <v>-15.166255323105824</v>
      </c>
      <c r="I266" s="28">
        <v>-3.7900246811829312</v>
      </c>
      <c r="J266" s="28">
        <v>-16.625747681169173</v>
      </c>
      <c r="K266" s="29">
        <v>-24.40026510043667</v>
      </c>
      <c r="L266" s="29">
        <v>-0.65095764751397567</v>
      </c>
      <c r="M266" s="29">
        <v>-1.4554258290626156</v>
      </c>
      <c r="N266" s="29">
        <v>14.431793409307977</v>
      </c>
      <c r="O266" s="29">
        <v>13.954014938166441</v>
      </c>
      <c r="P266" s="29">
        <v>-0.8470289543259093</v>
      </c>
      <c r="Q266" s="29">
        <v>11.13863181569045</v>
      </c>
      <c r="R266" s="29">
        <v>-0.74847605108711435</v>
      </c>
      <c r="S266" s="29">
        <v>-0.56615698842679396</v>
      </c>
      <c r="T266" s="29">
        <v>3.784680266775843</v>
      </c>
      <c r="U266" s="29">
        <v>4.0049373647401474</v>
      </c>
      <c r="V266" s="29">
        <v>-9.8934356963175514</v>
      </c>
      <c r="W266" s="30">
        <v>4.0097635603363013</v>
      </c>
      <c r="X266" s="30">
        <v>-45.363472389929122</v>
      </c>
      <c r="Y266" s="30">
        <v>-18.48989446966101</v>
      </c>
      <c r="Z266" s="30">
        <v>-18.096094676969976</v>
      </c>
      <c r="AA266" s="30">
        <v>-30.194338696614668</v>
      </c>
      <c r="AB266" s="30">
        <v>-40.604310428487224</v>
      </c>
      <c r="AC266" s="30">
        <v>-35.299126444305557</v>
      </c>
      <c r="AD266" s="30">
        <v>-28.17575339265046</v>
      </c>
      <c r="AE266" s="30">
        <v>-53.029795958294827</v>
      </c>
      <c r="AF266" s="30">
        <v>-1.5926900957117578</v>
      </c>
      <c r="AG266" s="30">
        <v>-1.7357313643886865</v>
      </c>
      <c r="AH266" s="30">
        <v>-3.4230511674646604</v>
      </c>
      <c r="AI266" s="30">
        <v>5.7007302104159168</v>
      </c>
      <c r="AJ266" s="30">
        <v>-0.89492440194589606</v>
      </c>
      <c r="AK266" s="30">
        <v>-1.6103081042357468</v>
      </c>
      <c r="AL266" s="30">
        <v>-6.5980778006687543E-2</v>
      </c>
      <c r="AM266" s="30">
        <v>-6.5421640077424681E-2</v>
      </c>
      <c r="AN266" s="30">
        <v>-0.87599630961517128</v>
      </c>
      <c r="AO266" s="30">
        <v>-1.5110435193473406</v>
      </c>
      <c r="AP266" s="30">
        <v>16.202584691829703</v>
      </c>
      <c r="AQ266" s="30">
        <v>-0.59243058446375774</v>
      </c>
      <c r="AR266" s="30">
        <v>-0.63951589992693347</v>
      </c>
      <c r="AS266" s="30">
        <v>-1.909950770181686</v>
      </c>
      <c r="AT266" s="30">
        <v>-1.9072607801639334</v>
      </c>
      <c r="AU266" s="30">
        <v>-0.84017372915643673</v>
      </c>
      <c r="AV266" s="30">
        <v>-0.42459598045443198</v>
      </c>
      <c r="AW266" s="30">
        <v>-1.2024642721298675</v>
      </c>
      <c r="AX266" s="30">
        <v>-0.94035190750985553</v>
      </c>
      <c r="AY266" s="30">
        <v>-0.95851299410270796</v>
      </c>
      <c r="AZ266" s="30">
        <v>1.3435589999999999</v>
      </c>
      <c r="BA266" s="30">
        <v>-0.21227900000000008</v>
      </c>
      <c r="BB266" s="30">
        <v>2.6005470000000002</v>
      </c>
      <c r="BC266" s="30">
        <v>-0.11586399999999999</v>
      </c>
      <c r="BD266" s="30">
        <v>0</v>
      </c>
      <c r="BE266" s="30">
        <v>-1.7246269999999999</v>
      </c>
      <c r="BF266" s="30">
        <v>-2.2506071510420361E-2</v>
      </c>
      <c r="BG266" s="30">
        <v>-12.583223</v>
      </c>
      <c r="BH266" s="30">
        <v>-0.84784999999999999</v>
      </c>
      <c r="BI266" s="30">
        <v>0</v>
      </c>
      <c r="BJ266" s="30">
        <v>0</v>
      </c>
      <c r="BK266" s="30">
        <v>0</v>
      </c>
      <c r="BL266" s="30">
        <v>0</v>
      </c>
      <c r="BM266" s="30">
        <v>0.31756899999999999</v>
      </c>
      <c r="BN266" s="30">
        <v>-5.6370000000000003E-2</v>
      </c>
      <c r="BO266" s="30">
        <v>0</v>
      </c>
      <c r="BP266" s="24">
        <f t="shared" si="46"/>
        <v>16.202584691829703</v>
      </c>
      <c r="BQ266" s="24">
        <f t="shared" si="47"/>
        <v>-53.029795958294827</v>
      </c>
      <c r="BR266" s="24">
        <f t="shared" si="48"/>
        <v>-5.1577493826979044</v>
      </c>
      <c r="BT266" s="32"/>
      <c r="BU266" s="5"/>
      <c r="BV266" s="5"/>
      <c r="BW266" s="5"/>
      <c r="BX266" s="5"/>
      <c r="BY266" s="5"/>
      <c r="BZ266" s="5"/>
    </row>
    <row r="267" spans="1:78" ht="22.5" x14ac:dyDescent="0.65">
      <c r="A267" s="25"/>
      <c r="B267" s="100" t="s">
        <v>107</v>
      </c>
      <c r="C267" s="47" t="s">
        <v>142</v>
      </c>
      <c r="D267" s="28">
        <v>23.339705180571752</v>
      </c>
      <c r="E267" s="28">
        <v>19.097619945409949</v>
      </c>
      <c r="F267" s="28">
        <v>0.54770821536644154</v>
      </c>
      <c r="G267" s="28">
        <v>24.024969365668209</v>
      </c>
      <c r="H267" s="28">
        <v>5.8219407804887187</v>
      </c>
      <c r="I267" s="28">
        <v>21.331439960829915</v>
      </c>
      <c r="J267" s="28">
        <v>6.9831825297395405</v>
      </c>
      <c r="K267" s="29">
        <v>26.591257898143009</v>
      </c>
      <c r="L267" s="29">
        <v>26.359433352519858</v>
      </c>
      <c r="M267" s="29">
        <v>19.962212811745296</v>
      </c>
      <c r="N267" s="29">
        <v>7.7366175052504236</v>
      </c>
      <c r="O267" s="29">
        <v>3.9049858739894647</v>
      </c>
      <c r="P267" s="29">
        <v>14.051791137510511</v>
      </c>
      <c r="Q267" s="29">
        <v>6.2303899228299855</v>
      </c>
      <c r="R267" s="29">
        <v>11.129994641357724</v>
      </c>
      <c r="S267" s="29">
        <v>4.6716892698676951</v>
      </c>
      <c r="T267" s="29">
        <v>25.426600635128914</v>
      </c>
      <c r="U267" s="29">
        <v>23.661713785282409</v>
      </c>
      <c r="V267" s="29">
        <v>-8.6957938511021773</v>
      </c>
      <c r="W267" s="30">
        <v>40.452695539732112</v>
      </c>
      <c r="X267" s="30">
        <v>34.729369070390078</v>
      </c>
      <c r="Y267" s="30">
        <v>29.868671793971629</v>
      </c>
      <c r="Z267" s="30">
        <v>27.184530775938494</v>
      </c>
      <c r="AA267" s="30">
        <v>36.554328100817067</v>
      </c>
      <c r="AB267" s="30">
        <v>19.899119600165463</v>
      </c>
      <c r="AC267" s="30">
        <v>7.1839268836233243</v>
      </c>
      <c r="AD267" s="30">
        <v>14.595634362546557</v>
      </c>
      <c r="AE267" s="30">
        <v>30.809916485140786</v>
      </c>
      <c r="AF267" s="30">
        <v>7.7485492826885656</v>
      </c>
      <c r="AG267" s="30">
        <v>0.71737784646396308</v>
      </c>
      <c r="AH267" s="30">
        <v>3.2423011580957937</v>
      </c>
      <c r="AI267" s="30">
        <v>3.3523360428881803</v>
      </c>
      <c r="AJ267" s="30">
        <v>5.2354299639151725</v>
      </c>
      <c r="AK267" s="30">
        <v>6.2350218186128483</v>
      </c>
      <c r="AL267" s="30">
        <v>6.4557412060761328</v>
      </c>
      <c r="AM267" s="30">
        <v>-15.662609559056575</v>
      </c>
      <c r="AN267" s="30">
        <v>-14.214055805711384</v>
      </c>
      <c r="AO267" s="30">
        <v>-14.592127533009945</v>
      </c>
      <c r="AP267" s="30">
        <v>4.361659532917014</v>
      </c>
      <c r="AQ267" s="30">
        <v>4.4464605394071812</v>
      </c>
      <c r="AR267" s="30">
        <v>5.5700964946626215</v>
      </c>
      <c r="AS267" s="30">
        <v>4.4765915377061667</v>
      </c>
      <c r="AT267" s="30">
        <v>4.0571477074589586</v>
      </c>
      <c r="AU267" s="30">
        <v>5.1955085074624092</v>
      </c>
      <c r="AV267" s="30">
        <v>5.3181092402232277</v>
      </c>
      <c r="AW267" s="30">
        <v>13.653054867179469</v>
      </c>
      <c r="AX267" s="30">
        <v>12.804704203564755</v>
      </c>
      <c r="AY267" s="30">
        <v>13.159122051901369</v>
      </c>
      <c r="AZ267" s="30">
        <v>1.3435589999999999</v>
      </c>
      <c r="BA267" s="30">
        <v>-0.21227900000000008</v>
      </c>
      <c r="BB267" s="30">
        <v>2.6005470000000002</v>
      </c>
      <c r="BC267" s="30">
        <v>1.3318319999999999</v>
      </c>
      <c r="BD267" s="30">
        <v>0</v>
      </c>
      <c r="BE267" s="30">
        <v>-1.7246269999999999</v>
      </c>
      <c r="BF267" s="30">
        <v>-2.2506071510420361E-2</v>
      </c>
      <c r="BG267" s="30">
        <v>-12.583223</v>
      </c>
      <c r="BH267" s="30">
        <v>0</v>
      </c>
      <c r="BI267" s="30">
        <v>1.0784999999999999E-2</v>
      </c>
      <c r="BJ267" s="30">
        <v>0.11894200000000001</v>
      </c>
      <c r="BK267" s="30">
        <v>30.207671999999999</v>
      </c>
      <c r="BL267" s="30">
        <v>0.40151300000000001</v>
      </c>
      <c r="BM267" s="30">
        <v>-1.3060529999999999</v>
      </c>
      <c r="BN267" s="30">
        <v>-16.017258999999999</v>
      </c>
      <c r="BO267" s="30">
        <v>-16.663754000000001</v>
      </c>
      <c r="BP267" s="24">
        <f t="shared" si="46"/>
        <v>40.452695539732112</v>
      </c>
      <c r="BQ267" s="24">
        <f t="shared" si="47"/>
        <v>-16.663754000000001</v>
      </c>
      <c r="BR267" s="24">
        <f t="shared" si="48"/>
        <v>8.6328315563259128</v>
      </c>
      <c r="BT267" s="32"/>
      <c r="BU267" s="5"/>
      <c r="BV267" s="5"/>
      <c r="BW267" s="5"/>
      <c r="BX267" s="5"/>
      <c r="BY267" s="5"/>
      <c r="BZ267" s="5"/>
    </row>
    <row r="268" spans="1:78" ht="22.5" x14ac:dyDescent="0.65">
      <c r="A268" s="25"/>
      <c r="B268" s="100" t="s">
        <v>63</v>
      </c>
      <c r="C268" s="27" t="s">
        <v>136</v>
      </c>
      <c r="D268" s="28">
        <v>16.400183370835141</v>
      </c>
      <c r="E268" s="28">
        <v>18.786288421576774</v>
      </c>
      <c r="F268" s="28">
        <v>-19.586887168266383</v>
      </c>
      <c r="G268" s="28">
        <v>6.7821632863497445</v>
      </c>
      <c r="H268" s="28">
        <v>17.001716608482365</v>
      </c>
      <c r="I268" s="28">
        <v>-7.4037407587564559</v>
      </c>
      <c r="J268" s="28">
        <v>5.4834262013343364</v>
      </c>
      <c r="K268" s="29">
        <v>29.034272768413395</v>
      </c>
      <c r="L268" s="29">
        <v>29.187300897780858</v>
      </c>
      <c r="M268" s="29">
        <v>20.698893749436401</v>
      </c>
      <c r="N268" s="29">
        <v>21.265527757330673</v>
      </c>
      <c r="O268" s="29">
        <v>18.665206298551649</v>
      </c>
      <c r="P268" s="29">
        <v>10.622003297848909</v>
      </c>
      <c r="Q268" s="29">
        <v>22.444070759360798</v>
      </c>
      <c r="R268" s="29">
        <v>22.51818884995939</v>
      </c>
      <c r="S268" s="29">
        <v>0.1615563746866516</v>
      </c>
      <c r="T268" s="29">
        <v>28.960683559507725</v>
      </c>
      <c r="U268" s="29">
        <v>27.976953590832441</v>
      </c>
      <c r="V268" s="29">
        <v>-7.5623696293763993</v>
      </c>
      <c r="W268" s="30">
        <v>14.375001935854613</v>
      </c>
      <c r="X268" s="30">
        <v>29.449143548787177</v>
      </c>
      <c r="Y268" s="30">
        <v>24.912710585791281</v>
      </c>
      <c r="Z268" s="30">
        <v>27.010350117554459</v>
      </c>
      <c r="AA268" s="30">
        <v>32.083742749641544</v>
      </c>
      <c r="AB268" s="30">
        <v>17.050079105599352</v>
      </c>
      <c r="AC268" s="30">
        <v>-20.438346684666502</v>
      </c>
      <c r="AD268" s="30">
        <v>-27.836472938434039</v>
      </c>
      <c r="AE268" s="30">
        <v>29.216057217630436</v>
      </c>
      <c r="AF268" s="30">
        <v>-1.2497924008706156</v>
      </c>
      <c r="AG268" s="30">
        <v>-7.3289615909882144E-2</v>
      </c>
      <c r="AH268" s="30">
        <v>-0.81965597080980768</v>
      </c>
      <c r="AI268" s="30">
        <v>-0.82141980188595143</v>
      </c>
      <c r="AJ268" s="30">
        <v>-0.31609574584281569</v>
      </c>
      <c r="AK268" s="30">
        <v>-0.31131787737548361</v>
      </c>
      <c r="AL268" s="30">
        <v>2.0180682555006459</v>
      </c>
      <c r="AM268" s="30">
        <v>8.3267125085362714E-2</v>
      </c>
      <c r="AN268" s="30">
        <v>-20.242768211060064</v>
      </c>
      <c r="AO268" s="30">
        <v>-1.1022911812481118</v>
      </c>
      <c r="AP268" s="30">
        <v>18.199026926999142</v>
      </c>
      <c r="AQ268" s="30">
        <v>-0.44147653581239887</v>
      </c>
      <c r="AR268" s="30">
        <v>0.99191587564714601</v>
      </c>
      <c r="AS268" s="30">
        <v>0.59848096287529429</v>
      </c>
      <c r="AT268" s="30">
        <v>2.0837911652861476</v>
      </c>
      <c r="AU268" s="30">
        <v>0.20791984073668232</v>
      </c>
      <c r="AV268" s="30">
        <v>0.23886372265872891</v>
      </c>
      <c r="AW268" s="30">
        <v>8.2303260174278456</v>
      </c>
      <c r="AX268" s="30">
        <v>7.5311787960261629</v>
      </c>
      <c r="AY268" s="30">
        <v>7.5421018855298527</v>
      </c>
      <c r="AZ268" s="30">
        <v>12.485384</v>
      </c>
      <c r="BA268" s="30">
        <v>-1.4476900000000001</v>
      </c>
      <c r="BB268" s="30">
        <v>-10.198717</v>
      </c>
      <c r="BC268" s="30">
        <v>-2.664819</v>
      </c>
      <c r="BD268" s="30">
        <v>-0.96623999999999999</v>
      </c>
      <c r="BE268" s="30">
        <v>-0.73696300000000003</v>
      </c>
      <c r="BF268" s="30">
        <v>-0.22645439098759029</v>
      </c>
      <c r="BG268" s="30">
        <v>-0.81272699999999998</v>
      </c>
      <c r="BH268" s="30">
        <v>0</v>
      </c>
      <c r="BI268" s="30">
        <v>0</v>
      </c>
      <c r="BJ268" s="30">
        <v>0.20321400000000001</v>
      </c>
      <c r="BK268" s="30">
        <v>-14.983952</v>
      </c>
      <c r="BL268" s="30">
        <v>-0.42211300000000002</v>
      </c>
      <c r="BM268" s="30">
        <v>-0.130162</v>
      </c>
      <c r="BN268" s="30">
        <v>-0.60252499999999998</v>
      </c>
      <c r="BO268" s="30">
        <v>-2.1490089999999999</v>
      </c>
      <c r="BP268" s="24">
        <f t="shared" si="46"/>
        <v>32.083742749641544</v>
      </c>
      <c r="BQ268" s="24">
        <f t="shared" si="47"/>
        <v>-27.836472938434039</v>
      </c>
      <c r="BR268" s="24">
        <f t="shared" si="48"/>
        <v>6.0461213080565077</v>
      </c>
      <c r="BT268" s="32"/>
      <c r="BU268" s="5"/>
      <c r="BV268" s="5"/>
      <c r="BW268" s="5"/>
      <c r="BX268" s="5"/>
      <c r="BY268" s="5"/>
      <c r="BZ268" s="5"/>
    </row>
    <row r="269" spans="1:78" ht="22.5" x14ac:dyDescent="0.65">
      <c r="A269" s="25"/>
      <c r="B269" s="26"/>
      <c r="C269" s="27" t="s">
        <v>79</v>
      </c>
      <c r="D269" s="28">
        <v>0</v>
      </c>
      <c r="E269" s="28">
        <v>0</v>
      </c>
      <c r="F269" s="28">
        <v>-2.5305955260346571</v>
      </c>
      <c r="G269" s="28">
        <v>-3.504054545174955</v>
      </c>
      <c r="H269" s="28">
        <v>16.911742055243753</v>
      </c>
      <c r="I269" s="28">
        <v>-6.8706980342054855</v>
      </c>
      <c r="J269" s="28">
        <v>0</v>
      </c>
      <c r="K269" s="29">
        <v>0</v>
      </c>
      <c r="L269" s="29">
        <v>0</v>
      </c>
      <c r="M269" s="29">
        <v>-2.9108516581252313</v>
      </c>
      <c r="N269" s="29">
        <v>-0.6788611282853747</v>
      </c>
      <c r="O269" s="29">
        <v>2.1903402603212812E-2</v>
      </c>
      <c r="P269" s="29">
        <v>0</v>
      </c>
      <c r="Q269" s="29">
        <v>0</v>
      </c>
      <c r="R269" s="29">
        <v>0.37791247299999203</v>
      </c>
      <c r="S269" s="29">
        <v>0</v>
      </c>
      <c r="T269" s="29">
        <v>16.185328117957074</v>
      </c>
      <c r="U269" s="29">
        <v>23.532364704693951</v>
      </c>
      <c r="V269" s="29">
        <v>3.8684596028157749E-2</v>
      </c>
      <c r="W269" s="30">
        <v>0</v>
      </c>
      <c r="X269" s="30">
        <v>1.789079067643093E-4</v>
      </c>
      <c r="Y269" s="30">
        <v>0</v>
      </c>
      <c r="Z269" s="30">
        <v>0</v>
      </c>
      <c r="AA269" s="30">
        <v>-5.7288966164713582</v>
      </c>
      <c r="AB269" s="30">
        <v>0</v>
      </c>
      <c r="AC269" s="30">
        <v>0</v>
      </c>
      <c r="AD269" s="30">
        <v>5.490505955084185E-2</v>
      </c>
      <c r="AE269" s="30">
        <v>0</v>
      </c>
      <c r="AF269" s="30">
        <v>0</v>
      </c>
      <c r="AG269" s="30">
        <v>0</v>
      </c>
      <c r="AH269" s="30">
        <v>0</v>
      </c>
      <c r="AI269" s="30">
        <v>0</v>
      </c>
      <c r="AJ269" s="30">
        <v>0</v>
      </c>
      <c r="AK269" s="30">
        <v>0</v>
      </c>
      <c r="AL269" s="30">
        <v>0.291383325181585</v>
      </c>
      <c r="AM269" s="30">
        <v>0</v>
      </c>
      <c r="AN269" s="30">
        <v>0</v>
      </c>
      <c r="AO269" s="30">
        <v>0</v>
      </c>
      <c r="AP269" s="30">
        <v>0</v>
      </c>
      <c r="AQ269" s="30">
        <v>0</v>
      </c>
      <c r="AR269" s="30">
        <v>0</v>
      </c>
      <c r="AS269" s="30">
        <v>0</v>
      </c>
      <c r="AT269" s="30">
        <v>0</v>
      </c>
      <c r="AU269" s="30">
        <v>0</v>
      </c>
      <c r="AV269" s="30">
        <v>0</v>
      </c>
      <c r="AW269" s="30">
        <v>0</v>
      </c>
      <c r="AX269" s="30">
        <v>0</v>
      </c>
      <c r="AY269" s="30">
        <v>0</v>
      </c>
      <c r="AZ269" s="30">
        <v>0</v>
      </c>
      <c r="BA269" s="30">
        <v>0</v>
      </c>
      <c r="BB269" s="30">
        <v>-2.0990319999999998</v>
      </c>
      <c r="BC269" s="30">
        <v>1.0958479999999999</v>
      </c>
      <c r="BD269" s="30">
        <v>2.9367000000000001E-2</v>
      </c>
      <c r="BE269" s="30">
        <v>1.7835E-2</v>
      </c>
      <c r="BF269" s="30">
        <v>1.7661828262651735E-2</v>
      </c>
      <c r="BG269" s="30">
        <v>0</v>
      </c>
      <c r="BH269" s="30">
        <v>1.4321390000000001</v>
      </c>
      <c r="BI269" s="30">
        <v>0</v>
      </c>
      <c r="BJ269" s="30">
        <v>0</v>
      </c>
      <c r="BK269" s="30">
        <v>0</v>
      </c>
      <c r="BL269" s="30">
        <v>0</v>
      </c>
      <c r="BM269" s="30">
        <v>0</v>
      </c>
      <c r="BN269" s="30">
        <v>0</v>
      </c>
      <c r="BO269" s="30">
        <v>0</v>
      </c>
      <c r="BP269" s="24">
        <f t="shared" si="46"/>
        <v>23.532364704693951</v>
      </c>
      <c r="BQ269" s="24">
        <f t="shared" si="47"/>
        <v>-6.8706980342054855</v>
      </c>
      <c r="BR269" s="24">
        <f t="shared" si="48"/>
        <v>0.55756662440829541</v>
      </c>
      <c r="BT269" s="32"/>
      <c r="BU269" s="5"/>
      <c r="BV269" s="5"/>
      <c r="BW269" s="5"/>
      <c r="BX269" s="5"/>
      <c r="BY269" s="5"/>
      <c r="BZ269" s="5"/>
    </row>
    <row r="270" spans="1:78" ht="22.5" x14ac:dyDescent="0.65">
      <c r="A270" s="25"/>
      <c r="B270" s="55">
        <v>18</v>
      </c>
      <c r="C270" s="62" t="s">
        <v>110</v>
      </c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9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  <c r="AN270" s="70"/>
      <c r="AO270" s="70"/>
      <c r="AP270" s="70"/>
      <c r="AQ270" s="70"/>
      <c r="AR270" s="70"/>
      <c r="AS270" s="70"/>
      <c r="AT270" s="70"/>
      <c r="AU270" s="70"/>
      <c r="AV270" s="70"/>
      <c r="AW270" s="70"/>
      <c r="AX270" s="70"/>
      <c r="AY270" s="70"/>
      <c r="AZ270" s="70" t="s">
        <v>189</v>
      </c>
      <c r="BA270" s="70"/>
      <c r="BB270" s="70" t="s">
        <v>189</v>
      </c>
      <c r="BC270" s="70" t="s">
        <v>189</v>
      </c>
      <c r="BD270" s="70"/>
      <c r="BE270" s="70"/>
      <c r="BF270" s="70"/>
      <c r="BG270" s="70" t="s">
        <v>189</v>
      </c>
      <c r="BH270" s="70" t="s">
        <v>189</v>
      </c>
      <c r="BI270" s="70" t="s">
        <v>189</v>
      </c>
      <c r="BJ270" s="70" t="s">
        <v>189</v>
      </c>
      <c r="BK270" s="70" t="s">
        <v>189</v>
      </c>
      <c r="BL270" s="70" t="s">
        <v>189</v>
      </c>
      <c r="BM270" s="70" t="s">
        <v>189</v>
      </c>
      <c r="BN270" s="70" t="s">
        <v>189</v>
      </c>
      <c r="BO270" s="70" t="s">
        <v>189</v>
      </c>
      <c r="BP270" s="24"/>
      <c r="BQ270" s="24"/>
      <c r="BR270" s="24" t="str">
        <f t="shared" si="48"/>
        <v/>
      </c>
      <c r="BT270" s="32"/>
      <c r="BU270" s="5"/>
      <c r="BV270" s="5"/>
      <c r="BW270" s="5"/>
      <c r="BX270" s="5"/>
      <c r="BY270" s="5"/>
      <c r="BZ270" s="5"/>
    </row>
    <row r="271" spans="1:78" ht="22.5" x14ac:dyDescent="0.65">
      <c r="A271" s="25"/>
      <c r="B271" s="26"/>
      <c r="C271" s="47" t="s">
        <v>112</v>
      </c>
      <c r="D271" s="28"/>
      <c r="E271" s="28"/>
      <c r="F271" s="28"/>
      <c r="G271" s="28"/>
      <c r="H271" s="28"/>
      <c r="I271" s="28"/>
      <c r="J271" s="28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30"/>
      <c r="X271" s="30"/>
      <c r="Y271" s="30">
        <v>-0.36065552775730092</v>
      </c>
      <c r="Z271" s="30">
        <v>5.9453007060378331</v>
      </c>
      <c r="AA271" s="30">
        <v>9.5251321140950935</v>
      </c>
      <c r="AB271" s="30">
        <v>-20.829810695574992</v>
      </c>
      <c r="AC271" s="30">
        <v>-6.9672569369765194</v>
      </c>
      <c r="AD271" s="30">
        <v>-11.708430536294111</v>
      </c>
      <c r="AE271" s="30">
        <v>-23.538762730047981</v>
      </c>
      <c r="AF271" s="30">
        <v>5.2446439202650472</v>
      </c>
      <c r="AG271" s="30">
        <v>-11.398112712239492</v>
      </c>
      <c r="AH271" s="30">
        <v>-11.324624828372032</v>
      </c>
      <c r="AI271" s="30">
        <v>-16.750992837921885</v>
      </c>
      <c r="AJ271" s="30">
        <v>-4.5302023152452957</v>
      </c>
      <c r="AK271" s="30">
        <v>0.58776729029016739</v>
      </c>
      <c r="AL271" s="30">
        <v>-11.127144385243945</v>
      </c>
      <c r="AM271" s="30">
        <v>-6.5679182680841022</v>
      </c>
      <c r="AN271" s="30">
        <v>7.3886137591079519</v>
      </c>
      <c r="AO271" s="30">
        <v>-1.7966419787114933</v>
      </c>
      <c r="AP271" s="30">
        <v>-11.408103228836092</v>
      </c>
      <c r="AQ271" s="30">
        <v>-9.6363665038880715</v>
      </c>
      <c r="AR271" s="30">
        <v>-4.0133684135856331</v>
      </c>
      <c r="AS271" s="30">
        <v>-6.5421186283302761</v>
      </c>
      <c r="AT271" s="30">
        <v>-5.5399250312305117</v>
      </c>
      <c r="AU271" s="30">
        <v>-7.4302676858975207</v>
      </c>
      <c r="AV271" s="30">
        <v>0.60212044700542755</v>
      </c>
      <c r="AW271" s="30">
        <v>-8.4965827425655416</v>
      </c>
      <c r="AX271" s="30">
        <v>-1.3678548421712531</v>
      </c>
      <c r="AY271" s="30">
        <v>-4.8254352667880021</v>
      </c>
      <c r="AZ271" s="30">
        <v>-12.149383</v>
      </c>
      <c r="BA271" s="30">
        <v>-13.269348000000004</v>
      </c>
      <c r="BB271" s="30">
        <v>-7.917681</v>
      </c>
      <c r="BC271" s="30">
        <v>-1.6376299999999999</v>
      </c>
      <c r="BD271" s="30">
        <v>4.4790039999999998</v>
      </c>
      <c r="BE271" s="30">
        <v>22.539904</v>
      </c>
      <c r="BF271" s="30">
        <v>14.587453979951006</v>
      </c>
      <c r="BG271" s="30">
        <v>-7.3802919999999999</v>
      </c>
      <c r="BH271" s="30">
        <v>-4.0462170000000004</v>
      </c>
      <c r="BI271" s="30">
        <v>0</v>
      </c>
      <c r="BJ271" s="30">
        <v>-3.7695660000000002</v>
      </c>
      <c r="BK271" s="30">
        <v>4.0496369999999997</v>
      </c>
      <c r="BL271" s="30">
        <v>0.78184600000000004</v>
      </c>
      <c r="BM271" s="30">
        <v>-1.9198409999999999</v>
      </c>
      <c r="BN271" s="30">
        <v>-10.660235</v>
      </c>
      <c r="BO271" s="30">
        <v>-5.5798680000000003</v>
      </c>
      <c r="BP271" s="24">
        <f>IFERROR(MAX(D271:BO271),"")</f>
        <v>22.539904</v>
      </c>
      <c r="BQ271" s="24">
        <f>IFERROR(MIN(D271:BO271),"")</f>
        <v>-23.538762730047981</v>
      </c>
      <c r="BR271" s="24">
        <f t="shared" si="48"/>
        <v>-4.1571910204420819</v>
      </c>
      <c r="BT271" s="32"/>
      <c r="BU271" s="5"/>
      <c r="BV271" s="5"/>
      <c r="BW271" s="5"/>
      <c r="BX271" s="5"/>
      <c r="BY271" s="5"/>
      <c r="BZ271" s="5"/>
    </row>
    <row r="272" spans="1:78" ht="22.5" x14ac:dyDescent="0.65">
      <c r="A272" s="25"/>
      <c r="B272" s="26"/>
      <c r="C272" s="47" t="s">
        <v>113</v>
      </c>
      <c r="D272" s="28"/>
      <c r="E272" s="28"/>
      <c r="F272" s="28"/>
      <c r="G272" s="28"/>
      <c r="H272" s="28"/>
      <c r="I272" s="28"/>
      <c r="J272" s="28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30"/>
      <c r="X272" s="30"/>
      <c r="Y272" s="30">
        <v>-10.039500267279372</v>
      </c>
      <c r="Z272" s="30">
        <v>-13.374811064405185</v>
      </c>
      <c r="AA272" s="30">
        <v>-25.976169491787154</v>
      </c>
      <c r="AB272" s="30">
        <v>-14.330477513409324</v>
      </c>
      <c r="AC272" s="30">
        <v>-20.819968397777771</v>
      </c>
      <c r="AD272" s="30">
        <v>-11.635378152719195</v>
      </c>
      <c r="AE272" s="30">
        <v>-21.27975322991125</v>
      </c>
      <c r="AF272" s="30">
        <v>-2.1326213975946446</v>
      </c>
      <c r="AG272" s="30">
        <v>-3.50643637718701</v>
      </c>
      <c r="AH272" s="30">
        <v>-13.676005735121834</v>
      </c>
      <c r="AI272" s="30">
        <v>-1.9332296022272324</v>
      </c>
      <c r="AJ272" s="30">
        <v>-11.909493347565544</v>
      </c>
      <c r="AK272" s="30">
        <v>8.0745837823589781</v>
      </c>
      <c r="AL272" s="30">
        <v>17.637223592137044</v>
      </c>
      <c r="AM272" s="30">
        <v>5.9179085134061831</v>
      </c>
      <c r="AN272" s="30">
        <v>-10.69937708131356</v>
      </c>
      <c r="AO272" s="30">
        <v>5.6610186014334802</v>
      </c>
      <c r="AP272" s="30">
        <v>8.7289212927452891</v>
      </c>
      <c r="AQ272" s="30">
        <v>8.319018381099454</v>
      </c>
      <c r="AR272" s="30">
        <v>15.932784394420258</v>
      </c>
      <c r="AS272" s="30">
        <v>10.740959437789002</v>
      </c>
      <c r="AT272" s="30">
        <v>14.508901414712623</v>
      </c>
      <c r="AU272" s="30">
        <v>1.6581471222295099</v>
      </c>
      <c r="AV272" s="30">
        <v>-5.1294549148318014</v>
      </c>
      <c r="AW272" s="30">
        <v>0</v>
      </c>
      <c r="AX272" s="30">
        <v>6.7841886558558784</v>
      </c>
      <c r="AY272" s="30">
        <v>4.9120653542497559</v>
      </c>
      <c r="AZ272" s="30">
        <v>-13.185930000000001</v>
      </c>
      <c r="BA272" s="30">
        <v>-14.757755999999983</v>
      </c>
      <c r="BB272" s="30">
        <v>-20.028994999999998</v>
      </c>
      <c r="BC272" s="30">
        <v>-15.971613</v>
      </c>
      <c r="BD272" s="30">
        <v>-17.560133</v>
      </c>
      <c r="BE272" s="30">
        <v>-5.1725979999999998</v>
      </c>
      <c r="BF272" s="30">
        <v>-30.472549429337374</v>
      </c>
      <c r="BG272" s="30">
        <v>-19.790855000000001</v>
      </c>
      <c r="BH272" s="30">
        <v>-1.1498379999999999</v>
      </c>
      <c r="BI272" s="30">
        <v>6.2978839999999998</v>
      </c>
      <c r="BJ272" s="30">
        <v>0.93002499999999999</v>
      </c>
      <c r="BK272" s="30">
        <v>-4.5059259999999997</v>
      </c>
      <c r="BL272" s="30">
        <v>-1.4970589999999999</v>
      </c>
      <c r="BM272" s="30">
        <v>0.29575000000000001</v>
      </c>
      <c r="BN272" s="30">
        <v>-3.1853590000000001</v>
      </c>
      <c r="BO272" s="30">
        <v>-5.0634040000000002</v>
      </c>
      <c r="BP272" s="24">
        <f>IFERROR(MAX(D272:BO272),"")</f>
        <v>17.637223592137044</v>
      </c>
      <c r="BQ272" s="24">
        <f>IFERROR(MIN(D272:BO272),"")</f>
        <v>-30.472549429337374</v>
      </c>
      <c r="BR272" s="24">
        <f t="shared" si="48"/>
        <v>-4.7066351734890874</v>
      </c>
      <c r="BT272" s="32"/>
      <c r="BU272" s="5"/>
      <c r="BV272" s="5"/>
      <c r="BW272" s="5"/>
      <c r="BX272" s="5"/>
      <c r="BY272" s="5"/>
      <c r="BZ272" s="5"/>
    </row>
    <row r="273" spans="1:78" ht="22.5" x14ac:dyDescent="0.65">
      <c r="A273" s="25"/>
      <c r="B273" s="26"/>
      <c r="C273" s="47" t="s">
        <v>114</v>
      </c>
      <c r="D273" s="28"/>
      <c r="E273" s="28"/>
      <c r="F273" s="28"/>
      <c r="G273" s="28"/>
      <c r="H273" s="28"/>
      <c r="I273" s="28"/>
      <c r="J273" s="28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30"/>
      <c r="X273" s="30"/>
      <c r="Y273" s="30"/>
      <c r="Z273" s="30"/>
      <c r="AA273" s="30"/>
      <c r="AB273" s="30"/>
      <c r="AC273" s="30"/>
      <c r="AD273" s="30"/>
      <c r="AE273" s="30">
        <v>2.4374012108039675</v>
      </c>
      <c r="AF273" s="30">
        <v>0.13515249425590881</v>
      </c>
      <c r="AG273" s="30">
        <v>29.191689399750025</v>
      </c>
      <c r="AH273" s="30">
        <v>-13.934469870129497</v>
      </c>
      <c r="AI273" s="30">
        <v>28.216858513442546</v>
      </c>
      <c r="AJ273" s="30">
        <v>12.305655757416286</v>
      </c>
      <c r="AK273" s="30">
        <v>16.363434683031539</v>
      </c>
      <c r="AL273" s="30">
        <v>26.416315290057437</v>
      </c>
      <c r="AM273" s="30">
        <v>5.4184315799530101</v>
      </c>
      <c r="AN273" s="30">
        <v>19.64184861725569</v>
      </c>
      <c r="AO273" s="30">
        <v>6.7259027892163443</v>
      </c>
      <c r="AP273" s="30">
        <v>9.9820761613929072</v>
      </c>
      <c r="AQ273" s="30">
        <v>6.9791741561224327</v>
      </c>
      <c r="AR273" s="30">
        <v>7.8836547942943538</v>
      </c>
      <c r="AS273" s="30">
        <v>-5.4229000359257675</v>
      </c>
      <c r="AT273" s="30">
        <v>-20.033952569436401</v>
      </c>
      <c r="AU273" s="30">
        <v>-17.48052762716155</v>
      </c>
      <c r="AV273" s="30">
        <v>-23.872189423634183</v>
      </c>
      <c r="AW273" s="30">
        <v>-2.5031093202474275</v>
      </c>
      <c r="AX273" s="30">
        <v>-29.515785072541515</v>
      </c>
      <c r="AY273" s="30">
        <v>-36.369580497318239</v>
      </c>
      <c r="AZ273" s="30">
        <v>-1.7489399999999999</v>
      </c>
      <c r="BA273" s="30">
        <v>-23.399351999999997</v>
      </c>
      <c r="BB273" s="30">
        <v>-46.565783000000003</v>
      </c>
      <c r="BC273" s="30">
        <v>-0.24384500000000001</v>
      </c>
      <c r="BD273" s="30">
        <v>-14.701619000000001</v>
      </c>
      <c r="BE273" s="30">
        <v>2.9900920000000002</v>
      </c>
      <c r="BF273" s="30">
        <v>-33.00360953176947</v>
      </c>
      <c r="BG273" s="30">
        <v>-42.593606000000001</v>
      </c>
      <c r="BH273" s="30">
        <v>-24.463339000000001</v>
      </c>
      <c r="BI273" s="30">
        <v>14.314004000000001</v>
      </c>
      <c r="BJ273" s="30">
        <v>-17.689993000000001</v>
      </c>
      <c r="BK273" s="30">
        <v>-46.540868000000003</v>
      </c>
      <c r="BL273" s="30">
        <v>-35.938341999999999</v>
      </c>
      <c r="BM273" s="30">
        <v>2.8805839999999998</v>
      </c>
      <c r="BN273" s="30">
        <v>-25.782457000000001</v>
      </c>
      <c r="BO273" s="30">
        <v>-22.065100999999999</v>
      </c>
      <c r="BP273" s="24">
        <f>IFERROR(MAX(D273:BO273),"")</f>
        <v>29.191689399750025</v>
      </c>
      <c r="BQ273" s="24">
        <f>IFERROR(MIN(D273:BO273),"")</f>
        <v>-46.565783000000003</v>
      </c>
      <c r="BR273" s="24">
        <f t="shared" si="48"/>
        <v>-7.8915430675992315</v>
      </c>
      <c r="BT273" s="32"/>
      <c r="BU273" s="5"/>
      <c r="BV273" s="5"/>
      <c r="BW273" s="5"/>
      <c r="BX273" s="5"/>
      <c r="BY273" s="5"/>
      <c r="BZ273" s="5"/>
    </row>
    <row r="274" spans="1:78" ht="22.5" x14ac:dyDescent="0.65">
      <c r="A274" s="25"/>
      <c r="B274" s="26"/>
      <c r="C274" s="47" t="s">
        <v>115</v>
      </c>
      <c r="D274" s="28"/>
      <c r="E274" s="28"/>
      <c r="F274" s="28"/>
      <c r="G274" s="28"/>
      <c r="H274" s="28"/>
      <c r="I274" s="28"/>
      <c r="J274" s="28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30"/>
      <c r="X274" s="30"/>
      <c r="Y274" s="30">
        <v>-15.47131538381012</v>
      </c>
      <c r="Z274" s="30">
        <v>-18.141020242160742</v>
      </c>
      <c r="AA274" s="30">
        <v>6.5655119064451997</v>
      </c>
      <c r="AB274" s="30">
        <v>24.685306613619375</v>
      </c>
      <c r="AC274" s="30">
        <v>14.497411350731793</v>
      </c>
      <c r="AD274" s="30">
        <v>-17.379056420478118</v>
      </c>
      <c r="AE274" s="30">
        <v>5.6777503067368515</v>
      </c>
      <c r="AF274" s="30">
        <v>4.1489309344990177</v>
      </c>
      <c r="AG274" s="30">
        <v>-26.957074859290472</v>
      </c>
      <c r="AH274" s="30">
        <v>16.705370667205159</v>
      </c>
      <c r="AI274" s="30">
        <v>36.376023039120504</v>
      </c>
      <c r="AJ274" s="30">
        <v>-42.807772413831422</v>
      </c>
      <c r="AK274" s="30">
        <v>-20.096814514300874</v>
      </c>
      <c r="AL274" s="30">
        <v>5.4722247354300295</v>
      </c>
      <c r="AM274" s="30">
        <v>-18.279771093913421</v>
      </c>
      <c r="AN274" s="30">
        <v>-1.0138184560412498</v>
      </c>
      <c r="AO274" s="30">
        <v>-17.660319569027312</v>
      </c>
      <c r="AP274" s="30">
        <v>1.0843363187066954</v>
      </c>
      <c r="AQ274" s="30">
        <v>0.82347220178478486</v>
      </c>
      <c r="AR274" s="30">
        <v>4.058517064027364</v>
      </c>
      <c r="AS274" s="30">
        <v>-14.608038912442359</v>
      </c>
      <c r="AT274" s="30">
        <v>-5.8544170128875113</v>
      </c>
      <c r="AU274" s="30">
        <v>15.918165087278092</v>
      </c>
      <c r="AV274" s="30">
        <v>14.406924991582185</v>
      </c>
      <c r="AW274" s="30">
        <v>-16.784358427124047</v>
      </c>
      <c r="AX274" s="30">
        <v>-16.011158261182587</v>
      </c>
      <c r="AY274" s="30">
        <v>-24.197291655211501</v>
      </c>
      <c r="AZ274" s="30">
        <v>20.40888</v>
      </c>
      <c r="BA274" s="30">
        <v>-13.166925999999991</v>
      </c>
      <c r="BB274" s="30">
        <v>-0.90700599999999998</v>
      </c>
      <c r="BC274" s="30">
        <v>-2.6682619999999999</v>
      </c>
      <c r="BD274" s="30">
        <v>-1.0022089999999999</v>
      </c>
      <c r="BE274" s="30">
        <v>-5.4761040000000003</v>
      </c>
      <c r="BF274" s="30">
        <v>-10.252168002402252</v>
      </c>
      <c r="BG274" s="30">
        <v>-20.396460999999999</v>
      </c>
      <c r="BH274" s="30">
        <v>-16.924303999999999</v>
      </c>
      <c r="BI274" s="30">
        <v>-3.6208670000000001</v>
      </c>
      <c r="BJ274" s="30">
        <v>25.124918999999998</v>
      </c>
      <c r="BK274" s="30">
        <v>12.880305999999999</v>
      </c>
      <c r="BL274" s="30">
        <v>9.7546630000000007</v>
      </c>
      <c r="BM274" s="30">
        <v>5.5331349999999997</v>
      </c>
      <c r="BN274" s="30">
        <v>-6.3505320000000003</v>
      </c>
      <c r="BO274" s="30">
        <v>-16.428799999999999</v>
      </c>
      <c r="BP274" s="24">
        <f>IFERROR(MAX(D274:BO274),"")</f>
        <v>36.376023039120504</v>
      </c>
      <c r="BQ274" s="24">
        <f>IFERROR(MIN(D274:BO274),"")</f>
        <v>-42.807772413831422</v>
      </c>
      <c r="BR274" s="24">
        <f t="shared" si="48"/>
        <v>-2.9845120466729513</v>
      </c>
      <c r="BT274" s="32"/>
      <c r="BU274" s="5"/>
      <c r="BV274" s="5"/>
      <c r="BW274" s="5"/>
      <c r="BX274" s="5"/>
      <c r="BY274" s="5"/>
      <c r="BZ274" s="5"/>
    </row>
    <row r="275" spans="1:78" ht="45.75" customHeight="1" x14ac:dyDescent="0.65">
      <c r="A275" s="25"/>
      <c r="B275" s="26"/>
      <c r="C275" s="47"/>
      <c r="D275" s="79"/>
      <c r="E275" s="79"/>
      <c r="F275" s="79"/>
      <c r="G275" s="79"/>
      <c r="H275" s="79"/>
      <c r="I275" s="79"/>
      <c r="J275" s="79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24"/>
      <c r="BQ275" s="24"/>
      <c r="BR275" s="24"/>
      <c r="BT275" s="32"/>
      <c r="BU275" s="5"/>
      <c r="BV275" s="5"/>
      <c r="BW275" s="5"/>
      <c r="BX275" s="5"/>
      <c r="BY275" s="5"/>
      <c r="BZ275" s="5"/>
    </row>
  </sheetData>
  <mergeCells count="55">
    <mergeCell ref="B37:B39"/>
    <mergeCell ref="B8:B9"/>
    <mergeCell ref="B10:B11"/>
    <mergeCell ref="B12:B14"/>
    <mergeCell ref="B19:B20"/>
    <mergeCell ref="B21:B22"/>
    <mergeCell ref="B23:B25"/>
    <mergeCell ref="B28:B29"/>
    <mergeCell ref="B30:B31"/>
    <mergeCell ref="B32:B34"/>
    <mergeCell ref="B84:B86"/>
    <mergeCell ref="B40:B43"/>
    <mergeCell ref="B44:B46"/>
    <mergeCell ref="B49:B51"/>
    <mergeCell ref="B53:B55"/>
    <mergeCell ref="B59:B60"/>
    <mergeCell ref="B61:B65"/>
    <mergeCell ref="B68:B69"/>
    <mergeCell ref="B70:B74"/>
    <mergeCell ref="B80:B81"/>
    <mergeCell ref="B82:B83"/>
    <mergeCell ref="B6:B7"/>
    <mergeCell ref="B17:B18"/>
    <mergeCell ref="B78:B79"/>
    <mergeCell ref="B119:B120"/>
    <mergeCell ref="B208:B209"/>
    <mergeCell ref="B158:B159"/>
    <mergeCell ref="B89:B96"/>
    <mergeCell ref="B97:B98"/>
    <mergeCell ref="B99:B103"/>
    <mergeCell ref="B107:B112"/>
    <mergeCell ref="B113:B114"/>
    <mergeCell ref="B121:B122"/>
    <mergeCell ref="B123:B125"/>
    <mergeCell ref="B145:B147"/>
    <mergeCell ref="B148:B151"/>
    <mergeCell ref="B155:B157"/>
    <mergeCell ref="B262:B266"/>
    <mergeCell ref="B227:B231"/>
    <mergeCell ref="B236:B238"/>
    <mergeCell ref="B239:B242"/>
    <mergeCell ref="B247:B248"/>
    <mergeCell ref="B249:B253"/>
    <mergeCell ref="B258:B261"/>
    <mergeCell ref="B225:B226"/>
    <mergeCell ref="B163:B165"/>
    <mergeCell ref="B166:B167"/>
    <mergeCell ref="B172:B174"/>
    <mergeCell ref="B175:B177"/>
    <mergeCell ref="B197:B198"/>
    <mergeCell ref="B199:B205"/>
    <mergeCell ref="B210:B216"/>
    <mergeCell ref="B181:B182"/>
    <mergeCell ref="B183:B188"/>
    <mergeCell ref="B192:B194"/>
  </mergeCells>
  <phoneticPr fontId="3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272"/>
  <sheetViews>
    <sheetView zoomScale="70" zoomScaleNormal="70" workbookViewId="0">
      <pane xSplit="3" ySplit="3" topLeftCell="BK4" activePane="bottomRight" state="frozen"/>
      <selection pane="topRight" activeCell="D1" sqref="D1"/>
      <selection pane="bottomLeft" activeCell="A4" sqref="A4"/>
      <selection pane="bottomRight" activeCell="BQ275" sqref="BQ275"/>
    </sheetView>
  </sheetViews>
  <sheetFormatPr defaultRowHeight="22.5" x14ac:dyDescent="0.65"/>
  <cols>
    <col min="1" max="1" width="29.1640625" customWidth="1"/>
    <col min="2" max="2" width="12.1640625" customWidth="1"/>
    <col min="3" max="3" width="43.6640625" bestFit="1" customWidth="1"/>
  </cols>
  <sheetData>
    <row r="1" spans="1:70" x14ac:dyDescent="0.65">
      <c r="B1" s="1"/>
      <c r="C1" s="2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3" t="s">
        <v>204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42</v>
      </c>
      <c r="AV1" s="3" t="s">
        <v>43</v>
      </c>
      <c r="AW1" s="3" t="s">
        <v>44</v>
      </c>
      <c r="AX1" s="3" t="s">
        <v>45</v>
      </c>
      <c r="AY1" s="3" t="s">
        <v>46</v>
      </c>
      <c r="AZ1" s="3" t="s">
        <v>47</v>
      </c>
      <c r="BA1" s="3" t="s">
        <v>196</v>
      </c>
      <c r="BB1" s="3" t="s">
        <v>201</v>
      </c>
      <c r="BC1" s="3" t="s">
        <v>203</v>
      </c>
      <c r="BD1" s="3" t="s">
        <v>205</v>
      </c>
      <c r="BE1" s="3" t="s">
        <v>206</v>
      </c>
      <c r="BF1" s="3" t="s">
        <v>207</v>
      </c>
      <c r="BG1" s="3" t="s">
        <v>208</v>
      </c>
      <c r="BH1" s="3" t="s">
        <v>209</v>
      </c>
      <c r="BI1" s="3" t="s">
        <v>210</v>
      </c>
      <c r="BJ1" s="3" t="s">
        <v>211</v>
      </c>
      <c r="BK1" s="3" t="s">
        <v>212</v>
      </c>
      <c r="BL1" s="3" t="s">
        <v>213</v>
      </c>
      <c r="BM1" s="3" t="s">
        <v>214</v>
      </c>
      <c r="BN1" s="3" t="s">
        <v>215</v>
      </c>
      <c r="BO1" s="3" t="s">
        <v>218</v>
      </c>
      <c r="BP1" s="4" t="s">
        <v>48</v>
      </c>
      <c r="BQ1" s="4" t="s">
        <v>49</v>
      </c>
      <c r="BR1" s="4" t="s">
        <v>50</v>
      </c>
    </row>
    <row r="2" spans="1:70" x14ac:dyDescent="0.65">
      <c r="A2" s="6" t="s">
        <v>51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8"/>
      <c r="BQ2" s="8"/>
      <c r="BR2" s="8"/>
    </row>
    <row r="3" spans="1:70" ht="25" x14ac:dyDescent="0.65">
      <c r="A3" s="9" t="s">
        <v>52</v>
      </c>
      <c r="B3" s="10" t="s">
        <v>53</v>
      </c>
      <c r="C3" s="11"/>
      <c r="D3" s="12"/>
      <c r="E3" s="12"/>
      <c r="F3" s="12"/>
      <c r="G3" s="12"/>
      <c r="H3" s="12"/>
      <c r="I3" s="12"/>
      <c r="J3" s="12"/>
      <c r="K3" s="13"/>
      <c r="L3" s="13"/>
      <c r="M3" s="5"/>
      <c r="N3" s="5"/>
      <c r="O3" s="5"/>
      <c r="P3" s="5"/>
      <c r="Q3" s="5"/>
      <c r="R3" s="5"/>
      <c r="S3" s="5"/>
      <c r="T3" s="5"/>
      <c r="U3" s="5"/>
      <c r="V3" s="5"/>
      <c r="W3" s="14"/>
      <c r="X3" s="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15"/>
      <c r="BQ3" s="15"/>
      <c r="BR3" s="15"/>
    </row>
    <row r="4" spans="1:70" x14ac:dyDescent="0.65">
      <c r="A4" s="16" t="s">
        <v>197</v>
      </c>
      <c r="B4" s="17">
        <v>1</v>
      </c>
      <c r="C4" s="18" t="s">
        <v>55</v>
      </c>
      <c r="D4" s="19"/>
      <c r="E4" s="19"/>
      <c r="F4" s="19"/>
      <c r="G4" s="19"/>
      <c r="H4" s="19"/>
      <c r="I4" s="19"/>
      <c r="J4" s="19"/>
      <c r="K4" s="20"/>
      <c r="L4" s="20"/>
      <c r="M4" s="20"/>
      <c r="N4" s="20"/>
      <c r="O4" s="20"/>
      <c r="P4" s="20"/>
      <c r="Q4" s="20"/>
      <c r="R4" s="21"/>
      <c r="S4" s="21"/>
      <c r="T4" s="21"/>
      <c r="U4" s="21"/>
      <c r="V4" s="21"/>
      <c r="W4" s="22"/>
      <c r="X4" s="22"/>
      <c r="Y4" s="23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4"/>
      <c r="BQ4" s="24"/>
      <c r="BR4" s="24"/>
    </row>
    <row r="5" spans="1:70" x14ac:dyDescent="0.65">
      <c r="A5" s="25"/>
      <c r="B5" s="26"/>
      <c r="C5" s="27" t="s">
        <v>56</v>
      </c>
      <c r="D5" s="28"/>
      <c r="E5" s="28"/>
      <c r="F5" s="28"/>
      <c r="G5" s="28"/>
      <c r="H5" s="28"/>
      <c r="I5" s="28"/>
      <c r="J5" s="28"/>
      <c r="K5" s="29"/>
      <c r="L5" s="29"/>
      <c r="M5" s="29"/>
      <c r="N5" s="29"/>
      <c r="O5" s="29"/>
      <c r="P5" s="28"/>
      <c r="Q5" s="28"/>
      <c r="R5" s="29"/>
      <c r="S5" s="29"/>
      <c r="T5" s="29"/>
      <c r="U5" s="29"/>
      <c r="V5" s="29"/>
      <c r="W5" s="30"/>
      <c r="X5" s="4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>
        <v>-0.72841351305187629</v>
      </c>
      <c r="BA5" s="30">
        <v>-20.426989050010604</v>
      </c>
      <c r="BB5" s="30">
        <v>3.2305444737207152</v>
      </c>
      <c r="BC5" s="30">
        <v>-12.270784220809272</v>
      </c>
      <c r="BD5" s="30">
        <v>8.8754251951650946</v>
      </c>
      <c r="BE5" s="30">
        <v>7.2953099940531736</v>
      </c>
      <c r="BF5" s="30">
        <v>-10.195097000000001</v>
      </c>
      <c r="BG5" s="30">
        <v>4.1854870000000002</v>
      </c>
      <c r="BH5" s="30">
        <v>-1.7</v>
      </c>
      <c r="BI5" s="30">
        <v>10.799668</v>
      </c>
      <c r="BJ5" s="30">
        <v>9.6197549999999996</v>
      </c>
      <c r="BK5" s="30">
        <v>8.3633190000000006</v>
      </c>
      <c r="BL5" s="30">
        <v>-0.87406799999999996</v>
      </c>
      <c r="BM5" s="30">
        <v>8.3828320000000005</v>
      </c>
      <c r="BN5" s="30">
        <v>22.292736000000001</v>
      </c>
      <c r="BO5" s="30">
        <v>7.7376670000000001</v>
      </c>
      <c r="BP5" s="24">
        <f t="shared" ref="BP5:BP12" si="0">IFERROR(MAX(D5:BO5),"")</f>
        <v>22.292736000000001</v>
      </c>
      <c r="BQ5" s="24">
        <f t="shared" ref="BQ5:BQ12" si="1">IFERROR(MIN(D5:BO5),"")</f>
        <v>-20.426989050010604</v>
      </c>
      <c r="BR5" s="24">
        <f t="shared" ref="BR5:BR12" si="2">IFERROR(AVERAGE(D5:BO5),"")</f>
        <v>2.7867119924417025</v>
      </c>
    </row>
    <row r="6" spans="1:70" x14ac:dyDescent="0.65">
      <c r="A6" s="25"/>
      <c r="B6" s="147" t="s">
        <v>57</v>
      </c>
      <c r="C6" s="27" t="s">
        <v>59</v>
      </c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29"/>
      <c r="P6" s="28"/>
      <c r="Q6" s="28"/>
      <c r="R6" s="29"/>
      <c r="S6" s="29"/>
      <c r="T6" s="29"/>
      <c r="U6" s="29"/>
      <c r="V6" s="29"/>
      <c r="W6" s="30"/>
      <c r="X6" s="4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>
        <v>-3.7492169999999998</v>
      </c>
      <c r="BA6" s="30">
        <v>-14.523787</v>
      </c>
      <c r="BB6" s="30">
        <v>2.0859640000000002</v>
      </c>
      <c r="BC6" s="30">
        <v>-12.479334</v>
      </c>
      <c r="BD6" s="30">
        <v>16.078157999999998</v>
      </c>
      <c r="BE6" s="30">
        <v>9.1550189999999994</v>
      </c>
      <c r="BF6" s="30">
        <v>-12.721487189633129</v>
      </c>
      <c r="BG6" s="30">
        <v>4.0913700000000004</v>
      </c>
      <c r="BH6" s="30">
        <v>-5.3949889999999998</v>
      </c>
      <c r="BI6" s="30">
        <v>12.867348</v>
      </c>
      <c r="BJ6" s="30">
        <v>10.338284</v>
      </c>
      <c r="BK6" s="30">
        <v>8.7496010000000002</v>
      </c>
      <c r="BL6" s="30">
        <v>-9.8939419999999991</v>
      </c>
      <c r="BM6" s="30">
        <v>-0.244449</v>
      </c>
      <c r="BN6" s="30">
        <v>19.878429000000001</v>
      </c>
      <c r="BO6" s="30">
        <v>12.204173000000001</v>
      </c>
      <c r="BP6" s="24">
        <f t="shared" si="0"/>
        <v>19.878429000000001</v>
      </c>
      <c r="BQ6" s="24">
        <f t="shared" si="1"/>
        <v>-14.523787</v>
      </c>
      <c r="BR6" s="24">
        <f t="shared" si="2"/>
        <v>2.2775713006479297</v>
      </c>
    </row>
    <row r="7" spans="1:70" x14ac:dyDescent="0.65">
      <c r="A7" s="25"/>
      <c r="B7" s="147"/>
      <c r="C7" s="27" t="s">
        <v>58</v>
      </c>
      <c r="D7" s="28"/>
      <c r="E7" s="28"/>
      <c r="F7" s="28"/>
      <c r="G7" s="28"/>
      <c r="H7" s="28"/>
      <c r="I7" s="28"/>
      <c r="J7" s="28"/>
      <c r="K7" s="29"/>
      <c r="L7" s="29"/>
      <c r="M7" s="29"/>
      <c r="N7" s="29"/>
      <c r="O7" s="29"/>
      <c r="P7" s="28"/>
      <c r="Q7" s="28"/>
      <c r="R7" s="29"/>
      <c r="S7" s="29"/>
      <c r="T7" s="29"/>
      <c r="U7" s="29"/>
      <c r="V7" s="29"/>
      <c r="W7" s="30"/>
      <c r="X7" s="4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>
        <v>2.338158</v>
      </c>
      <c r="BA7" s="30">
        <v>-26.319319999999998</v>
      </c>
      <c r="BB7" s="30">
        <v>4.4770640000000004</v>
      </c>
      <c r="BC7" s="30">
        <v>-11.949074</v>
      </c>
      <c r="BD7" s="30">
        <v>-1.863229</v>
      </c>
      <c r="BE7" s="30">
        <v>5.199954</v>
      </c>
      <c r="BF7" s="30">
        <v>-5.1222004145138218</v>
      </c>
      <c r="BG7" s="30">
        <v>4.3735790000000003</v>
      </c>
      <c r="BH7" s="30">
        <v>5.0519550000000004</v>
      </c>
      <c r="BI7" s="30">
        <v>6.715465</v>
      </c>
      <c r="BJ7" s="30">
        <v>8.1968069999999997</v>
      </c>
      <c r="BK7" s="30">
        <v>7.1188830000000003</v>
      </c>
      <c r="BL7" s="30">
        <v>16.732942999999999</v>
      </c>
      <c r="BM7" s="30">
        <v>25.716981000000001</v>
      </c>
      <c r="BN7" s="30">
        <v>27.457341</v>
      </c>
      <c r="BO7" s="30">
        <v>-1.688563</v>
      </c>
      <c r="BP7" s="24">
        <f t="shared" si="0"/>
        <v>27.457341</v>
      </c>
      <c r="BQ7" s="24">
        <f t="shared" si="1"/>
        <v>-26.319319999999998</v>
      </c>
      <c r="BR7" s="24">
        <f t="shared" si="2"/>
        <v>4.1522964740928865</v>
      </c>
    </row>
    <row r="8" spans="1:70" x14ac:dyDescent="0.65">
      <c r="A8" s="25"/>
      <c r="B8" s="147" t="s">
        <v>190</v>
      </c>
      <c r="C8" s="85" t="s">
        <v>191</v>
      </c>
      <c r="D8" s="28"/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8"/>
      <c r="Q8" s="28"/>
      <c r="R8" s="29"/>
      <c r="S8" s="29"/>
      <c r="T8" s="29"/>
      <c r="U8" s="29"/>
      <c r="V8" s="29"/>
      <c r="W8" s="30"/>
      <c r="X8" s="4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>
        <v>18.313931</v>
      </c>
      <c r="BA8" s="30">
        <v>-2.7639559999999976</v>
      </c>
      <c r="BB8" s="30">
        <v>2.7222309999999998</v>
      </c>
      <c r="BC8" s="30">
        <v>-12.982123</v>
      </c>
      <c r="BD8" s="30">
        <v>11.129807</v>
      </c>
      <c r="BE8" s="30">
        <v>20.930223000000002</v>
      </c>
      <c r="BF8" s="30">
        <v>3.1335390761359716E-2</v>
      </c>
      <c r="BG8" s="30">
        <v>-5.0038720000000003</v>
      </c>
      <c r="BH8" s="30">
        <v>1.533377</v>
      </c>
      <c r="BI8" s="30">
        <v>10.872126</v>
      </c>
      <c r="BJ8" s="30">
        <v>8.6380850000000002</v>
      </c>
      <c r="BK8" s="30">
        <v>5.8303979999999997</v>
      </c>
      <c r="BL8" s="30">
        <v>-2.3699970000000001</v>
      </c>
      <c r="BM8" s="30">
        <v>5.6166369999999999</v>
      </c>
      <c r="BN8" s="30">
        <v>20.062387999999999</v>
      </c>
      <c r="BO8" s="30">
        <v>6.1089209999999996</v>
      </c>
      <c r="BP8" s="24">
        <f t="shared" si="0"/>
        <v>20.930223000000002</v>
      </c>
      <c r="BQ8" s="24">
        <f t="shared" si="1"/>
        <v>-12.982123</v>
      </c>
      <c r="BR8" s="24">
        <f t="shared" si="2"/>
        <v>5.5418444619225857</v>
      </c>
    </row>
    <row r="9" spans="1:70" x14ac:dyDescent="0.65">
      <c r="A9" s="25"/>
      <c r="B9" s="147"/>
      <c r="C9" s="85" t="s">
        <v>192</v>
      </c>
      <c r="D9" s="28"/>
      <c r="E9" s="28"/>
      <c r="F9" s="28"/>
      <c r="G9" s="28"/>
      <c r="H9" s="28"/>
      <c r="I9" s="28"/>
      <c r="J9" s="28"/>
      <c r="K9" s="29"/>
      <c r="L9" s="29"/>
      <c r="M9" s="29"/>
      <c r="N9" s="29"/>
      <c r="O9" s="29"/>
      <c r="P9" s="28"/>
      <c r="Q9" s="28"/>
      <c r="R9" s="29"/>
      <c r="S9" s="29"/>
      <c r="T9" s="29"/>
      <c r="U9" s="29"/>
      <c r="V9" s="29"/>
      <c r="W9" s="30"/>
      <c r="X9" s="48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>
        <v>4.2380199999999997</v>
      </c>
      <c r="BA9" s="30">
        <v>-36.831273000000003</v>
      </c>
      <c r="BB9" s="30">
        <v>0.73675100000000004</v>
      </c>
      <c r="BC9" s="30">
        <v>-21.394879</v>
      </c>
      <c r="BD9" s="30">
        <v>4.0834789999999996</v>
      </c>
      <c r="BE9" s="30">
        <v>-10.857934</v>
      </c>
      <c r="BF9" s="30">
        <v>-15.139423523678806</v>
      </c>
      <c r="BG9" s="30">
        <v>2.588492</v>
      </c>
      <c r="BH9" s="30">
        <v>-2.848287</v>
      </c>
      <c r="BI9" s="30">
        <v>6.0184129999999998</v>
      </c>
      <c r="BJ9" s="30">
        <v>2.4021140000000001</v>
      </c>
      <c r="BK9" s="30">
        <v>15.395930999999999</v>
      </c>
      <c r="BL9" s="30">
        <v>-2.510583</v>
      </c>
      <c r="BM9" s="30">
        <v>10.320288</v>
      </c>
      <c r="BN9" s="30">
        <v>9.2463040000000003</v>
      </c>
      <c r="BO9" s="30">
        <v>18.665109000000001</v>
      </c>
      <c r="BP9" s="24">
        <f t="shared" si="0"/>
        <v>18.665109000000001</v>
      </c>
      <c r="BQ9" s="24">
        <f t="shared" si="1"/>
        <v>-36.831273000000003</v>
      </c>
      <c r="BR9" s="24">
        <f t="shared" si="2"/>
        <v>-0.99296740772992598</v>
      </c>
    </row>
    <row r="10" spans="1:70" ht="22.5" customHeight="1" x14ac:dyDescent="0.65">
      <c r="A10" s="25"/>
      <c r="B10" s="149" t="s">
        <v>62</v>
      </c>
      <c r="C10" s="85" t="s">
        <v>193</v>
      </c>
      <c r="D10" s="28"/>
      <c r="E10" s="28"/>
      <c r="F10" s="28"/>
      <c r="G10" s="28"/>
      <c r="H10" s="28"/>
      <c r="I10" s="28"/>
      <c r="J10" s="28"/>
      <c r="K10" s="29"/>
      <c r="L10" s="29"/>
      <c r="M10" s="29"/>
      <c r="N10" s="29"/>
      <c r="O10" s="29"/>
      <c r="P10" s="28"/>
      <c r="Q10" s="28"/>
      <c r="R10" s="29"/>
      <c r="S10" s="29"/>
      <c r="T10" s="29"/>
      <c r="U10" s="29"/>
      <c r="V10" s="29"/>
      <c r="W10" s="30"/>
      <c r="X10" s="48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>
        <v>4.5522400000000003</v>
      </c>
      <c r="BA10" s="30">
        <v>-18.328995999999986</v>
      </c>
      <c r="BB10" s="30">
        <v>-7.8291230000000001</v>
      </c>
      <c r="BC10" s="30">
        <v>2.1460219999999999</v>
      </c>
      <c r="BD10" s="30">
        <v>4.9719069999999999</v>
      </c>
      <c r="BE10" s="30">
        <v>-0.69257400000000002</v>
      </c>
      <c r="BF10" s="30">
        <v>-3.8762304317705438</v>
      </c>
      <c r="BG10" s="30">
        <v>6.8014000000000005E-2</v>
      </c>
      <c r="BH10" s="30">
        <v>0.61539600000000005</v>
      </c>
      <c r="BI10" s="30">
        <v>7.874047</v>
      </c>
      <c r="BJ10" s="30">
        <v>-6.1327059999999998</v>
      </c>
      <c r="BK10" s="30">
        <v>-5.0315089999999998</v>
      </c>
      <c r="BL10" s="30">
        <v>7.0122960000000001</v>
      </c>
      <c r="BM10" s="30">
        <v>-13.899869000000001</v>
      </c>
      <c r="BN10" s="30">
        <v>6.1961709999999997</v>
      </c>
      <c r="BO10" s="30">
        <v>4.2307360000000003</v>
      </c>
      <c r="BP10" s="24">
        <f t="shared" si="0"/>
        <v>7.874047</v>
      </c>
      <c r="BQ10" s="24">
        <f t="shared" si="1"/>
        <v>-18.328995999999986</v>
      </c>
      <c r="BR10" s="24">
        <f t="shared" si="2"/>
        <v>-1.1327611519856577</v>
      </c>
    </row>
    <row r="11" spans="1:70" x14ac:dyDescent="0.65">
      <c r="A11" s="25"/>
      <c r="B11" s="149"/>
      <c r="C11" s="85" t="s">
        <v>194</v>
      </c>
      <c r="D11" s="28"/>
      <c r="E11" s="28"/>
      <c r="F11" s="28"/>
      <c r="G11" s="28"/>
      <c r="H11" s="28"/>
      <c r="I11" s="28"/>
      <c r="J11" s="28"/>
      <c r="K11" s="29"/>
      <c r="L11" s="29"/>
      <c r="M11" s="29"/>
      <c r="N11" s="29"/>
      <c r="O11" s="29"/>
      <c r="P11" s="28"/>
      <c r="Q11" s="28"/>
      <c r="R11" s="29"/>
      <c r="S11" s="29"/>
      <c r="T11" s="29"/>
      <c r="U11" s="29"/>
      <c r="V11" s="29"/>
      <c r="W11" s="30"/>
      <c r="X11" s="48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>
        <v>-1.148495</v>
      </c>
      <c r="BA11" s="30">
        <v>-22.904980999999999</v>
      </c>
      <c r="BB11" s="30">
        <v>-5.8157230000000002</v>
      </c>
      <c r="BC11" s="30">
        <v>-6.6391530000000003</v>
      </c>
      <c r="BD11" s="30">
        <v>1.1253839999999999</v>
      </c>
      <c r="BE11" s="30">
        <v>7.9990449999999997</v>
      </c>
      <c r="BF11" s="30">
        <v>-2.5887794471277972</v>
      </c>
      <c r="BG11" s="30">
        <v>3.6137380000000001</v>
      </c>
      <c r="BH11" s="30">
        <v>-2.8693270000000002</v>
      </c>
      <c r="BI11" s="30">
        <v>7.2513189999999996</v>
      </c>
      <c r="BJ11" s="30">
        <v>17.453372000000002</v>
      </c>
      <c r="BK11" s="30">
        <v>14.786823</v>
      </c>
      <c r="BL11" s="30">
        <v>3.5398079999999998</v>
      </c>
      <c r="BM11" s="30">
        <v>19.377282000000001</v>
      </c>
      <c r="BN11" s="30">
        <v>27.386448000000001</v>
      </c>
      <c r="BO11" s="30">
        <v>0.92969400000000002</v>
      </c>
      <c r="BP11" s="24">
        <f t="shared" si="0"/>
        <v>27.386448000000001</v>
      </c>
      <c r="BQ11" s="24">
        <f t="shared" si="1"/>
        <v>-22.904980999999999</v>
      </c>
      <c r="BR11" s="24">
        <f t="shared" si="2"/>
        <v>3.8435284095545121</v>
      </c>
    </row>
    <row r="12" spans="1:70" x14ac:dyDescent="0.65">
      <c r="A12" s="30"/>
      <c r="B12" s="149"/>
      <c r="C12" s="85" t="s">
        <v>195</v>
      </c>
      <c r="D12" s="28"/>
      <c r="E12" s="28"/>
      <c r="F12" s="28"/>
      <c r="G12" s="28"/>
      <c r="H12" s="28"/>
      <c r="I12" s="28"/>
      <c r="J12" s="28"/>
      <c r="K12" s="29"/>
      <c r="L12" s="29"/>
      <c r="M12" s="29"/>
      <c r="N12" s="29"/>
      <c r="O12" s="29"/>
      <c r="P12" s="28"/>
      <c r="Q12" s="28"/>
      <c r="R12" s="29"/>
      <c r="S12" s="29"/>
      <c r="T12" s="29"/>
      <c r="U12" s="29"/>
      <c r="V12" s="29"/>
      <c r="W12" s="30"/>
      <c r="X12" s="48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>
        <v>6.9403940000000004</v>
      </c>
      <c r="BA12" s="30">
        <v>-22.254124000000022</v>
      </c>
      <c r="BB12" s="30">
        <v>2.043552</v>
      </c>
      <c r="BC12" s="30">
        <v>-11.206128</v>
      </c>
      <c r="BD12" s="30">
        <v>-1.1009690000000001</v>
      </c>
      <c r="BE12" s="30">
        <v>15.980969999999999</v>
      </c>
      <c r="BF12" s="30">
        <v>-18.810262089190214</v>
      </c>
      <c r="BG12" s="30">
        <v>-2.0835680000000001</v>
      </c>
      <c r="BH12" s="30">
        <v>-4.0761269999999996</v>
      </c>
      <c r="BI12" s="30">
        <v>10.043628</v>
      </c>
      <c r="BJ12" s="30">
        <v>-3.1976840000000002</v>
      </c>
      <c r="BK12" s="30">
        <v>-1.0881940000000001</v>
      </c>
      <c r="BL12" s="30">
        <v>-5.382765</v>
      </c>
      <c r="BM12" s="30">
        <v>19.033099</v>
      </c>
      <c r="BN12" s="30">
        <v>27.133899</v>
      </c>
      <c r="BO12" s="30">
        <v>11.397054000000001</v>
      </c>
      <c r="BP12" s="24">
        <f t="shared" si="0"/>
        <v>27.133899</v>
      </c>
      <c r="BQ12" s="24">
        <f t="shared" si="1"/>
        <v>-22.254124000000022</v>
      </c>
      <c r="BR12" s="24">
        <f t="shared" si="2"/>
        <v>1.4607984319256102</v>
      </c>
    </row>
    <row r="13" spans="1:70" x14ac:dyDescent="0.65">
      <c r="A13" s="25"/>
      <c r="B13" s="17">
        <v>2</v>
      </c>
      <c r="C13" s="18" t="s">
        <v>63</v>
      </c>
      <c r="D13" s="33"/>
      <c r="E13" s="33"/>
      <c r="F13" s="33"/>
      <c r="G13" s="33"/>
      <c r="H13" s="33"/>
      <c r="I13" s="33"/>
      <c r="J13" s="33"/>
      <c r="K13" s="34"/>
      <c r="L13" s="34"/>
      <c r="M13" s="34"/>
      <c r="N13" s="34"/>
      <c r="O13" s="35"/>
      <c r="P13" s="35"/>
      <c r="Q13" s="35"/>
      <c r="R13" s="34"/>
      <c r="S13" s="34"/>
      <c r="T13" s="36"/>
      <c r="U13" s="36"/>
      <c r="V13" s="36"/>
      <c r="W13" s="37"/>
      <c r="X13" s="38"/>
      <c r="Y13" s="38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 t="s">
        <v>189</v>
      </c>
      <c r="BA13" s="36"/>
      <c r="BB13" s="36" t="s">
        <v>189</v>
      </c>
      <c r="BC13" s="36" t="s">
        <v>189</v>
      </c>
      <c r="BD13" s="36"/>
      <c r="BE13" s="36"/>
      <c r="BF13" s="36"/>
      <c r="BG13" s="36" t="s">
        <v>189</v>
      </c>
      <c r="BH13" s="36" t="s">
        <v>189</v>
      </c>
      <c r="BI13" s="36" t="s">
        <v>189</v>
      </c>
      <c r="BJ13" s="36" t="s">
        <v>189</v>
      </c>
      <c r="BK13" s="36" t="s">
        <v>189</v>
      </c>
      <c r="BL13" s="36" t="s">
        <v>189</v>
      </c>
      <c r="BM13" s="36" t="s">
        <v>189</v>
      </c>
      <c r="BN13" s="36" t="s">
        <v>189</v>
      </c>
      <c r="BO13" s="36" t="s">
        <v>189</v>
      </c>
      <c r="BP13" s="24"/>
      <c r="BQ13" s="24"/>
      <c r="BR13" s="24"/>
    </row>
    <row r="14" spans="1:70" x14ac:dyDescent="0.65">
      <c r="A14" s="25"/>
      <c r="B14" s="26"/>
      <c r="C14" s="27" t="s">
        <v>56</v>
      </c>
      <c r="D14" s="28">
        <v>-35.878412983073908</v>
      </c>
      <c r="E14" s="28">
        <v>-41.080675814350663</v>
      </c>
      <c r="F14" s="28">
        <v>-50.213822638499373</v>
      </c>
      <c r="G14" s="28">
        <v>-63.159919575520412</v>
      </c>
      <c r="H14" s="28">
        <v>-82.019071436761976</v>
      </c>
      <c r="I14" s="28">
        <v>-39.185738047927018</v>
      </c>
      <c r="J14" s="28">
        <v>-15.857105184524595</v>
      </c>
      <c r="K14" s="29">
        <v>5.885795361996772</v>
      </c>
      <c r="L14" s="29">
        <v>3.6167636592503096</v>
      </c>
      <c r="M14" s="29">
        <v>12.791024222348451</v>
      </c>
      <c r="N14" s="29">
        <v>6.5825860882889371</v>
      </c>
      <c r="O14" s="29">
        <v>-7.9615594740610414</v>
      </c>
      <c r="P14" s="29">
        <v>-10.675196954049209</v>
      </c>
      <c r="Q14" s="29">
        <v>-7.9621436669419898</v>
      </c>
      <c r="R14" s="29">
        <v>-6.3821187492597513</v>
      </c>
      <c r="S14" s="29">
        <v>-8.0965987580597218</v>
      </c>
      <c r="T14" s="29">
        <v>-0.39809734953800668</v>
      </c>
      <c r="U14" s="29">
        <v>-16.721637832108794</v>
      </c>
      <c r="V14" s="29">
        <v>4.4756637038527565</v>
      </c>
      <c r="W14" s="30">
        <v>-8.9870296508520937</v>
      </c>
      <c r="X14" s="30">
        <v>-10.222698780521997</v>
      </c>
      <c r="Y14" s="30">
        <v>-12.725196898591452</v>
      </c>
      <c r="Z14" s="30">
        <v>-11.324018716755903</v>
      </c>
      <c r="AA14" s="30">
        <v>-19.875583762935619</v>
      </c>
      <c r="AB14" s="30">
        <v>-8.4009631481314138</v>
      </c>
      <c r="AC14" s="30">
        <v>-35.259505196549391</v>
      </c>
      <c r="AD14" s="30">
        <v>-0.49761920741374577</v>
      </c>
      <c r="AE14" s="30">
        <v>2.5211973309901379</v>
      </c>
      <c r="AF14" s="30">
        <v>-1.7901398322219748</v>
      </c>
      <c r="AG14" s="30">
        <v>-8.3755299772575409</v>
      </c>
      <c r="AH14" s="30">
        <v>-6.517220626546619</v>
      </c>
      <c r="AI14" s="30">
        <v>-4.9830521500535392</v>
      </c>
      <c r="AJ14" s="30">
        <v>-9.9145651125213785</v>
      </c>
      <c r="AK14" s="30">
        <v>-8.629329305944955</v>
      </c>
      <c r="AL14" s="30">
        <v>-11.607697436619064</v>
      </c>
      <c r="AM14" s="30">
        <v>-13.64820759288245</v>
      </c>
      <c r="AN14" s="30">
        <v>-13.902681674315225</v>
      </c>
      <c r="AO14" s="30">
        <v>-4.0292025923037524</v>
      </c>
      <c r="AP14" s="30">
        <v>-5.5311751138044434</v>
      </c>
      <c r="AQ14" s="30">
        <v>-2.3399495522073757</v>
      </c>
      <c r="AR14" s="30">
        <v>-2.6367590696504393</v>
      </c>
      <c r="AS14" s="30">
        <v>-4.0027647629794325</v>
      </c>
      <c r="AT14" s="30">
        <v>-0.73330370146515278</v>
      </c>
      <c r="AU14" s="30">
        <v>-8.5649372543122109</v>
      </c>
      <c r="AV14" s="30">
        <v>-10.010607290779268</v>
      </c>
      <c r="AW14" s="30">
        <v>-8.6595821734032459</v>
      </c>
      <c r="AX14" s="30">
        <v>-17.066109309287633</v>
      </c>
      <c r="AY14" s="30">
        <v>-19.937050770174931</v>
      </c>
      <c r="AZ14" s="30">
        <v>-23.095993680836283</v>
      </c>
      <c r="BA14" s="30">
        <v>-16.500954854337582</v>
      </c>
      <c r="BB14" s="30">
        <v>-11.398335539312361</v>
      </c>
      <c r="BC14" s="30">
        <v>-11.406542274031541</v>
      </c>
      <c r="BD14" s="30">
        <v>-3.4197852766534962</v>
      </c>
      <c r="BE14" s="30">
        <v>1.4826814627950329</v>
      </c>
      <c r="BF14" s="30">
        <v>-4.60684</v>
      </c>
      <c r="BG14" s="30">
        <v>-1.6555550000000001</v>
      </c>
      <c r="BH14" s="30">
        <v>-1.1000000000000001</v>
      </c>
      <c r="BI14" s="30">
        <v>-6.1751490000000002</v>
      </c>
      <c r="BJ14" s="30">
        <v>-1.5537620000000001</v>
      </c>
      <c r="BK14" s="30">
        <v>0.398428</v>
      </c>
      <c r="BL14" s="30">
        <v>-5.3973490000000002</v>
      </c>
      <c r="BM14" s="30">
        <v>-9.7408219999999996</v>
      </c>
      <c r="BN14" s="30">
        <v>0.23583599999999999</v>
      </c>
      <c r="BO14" s="30">
        <v>-3.8642629999999998</v>
      </c>
      <c r="BP14" s="24">
        <f t="shared" ref="BP14:BP23" si="3">IFERROR(MAX(D14:BO14),"")</f>
        <v>12.791024222348451</v>
      </c>
      <c r="BQ14" s="24">
        <f t="shared" ref="BQ14:BQ23" si="4">IFERROR(MIN(D14:BO14),"")</f>
        <v>-82.019071436761976</v>
      </c>
      <c r="BR14" s="24">
        <f t="shared" ref="BR14:BR23" si="5">IFERROR(AVERAGE(D14:BO14),"")</f>
        <v>-11.213905545637619</v>
      </c>
    </row>
    <row r="15" spans="1:70" x14ac:dyDescent="0.65">
      <c r="A15" s="25"/>
      <c r="B15" s="147" t="s">
        <v>57</v>
      </c>
      <c r="C15" s="27" t="s">
        <v>59</v>
      </c>
      <c r="D15" s="28">
        <v>-32.825800505127908</v>
      </c>
      <c r="E15" s="28">
        <v>-32.987787279934189</v>
      </c>
      <c r="F15" s="28">
        <v>-44.868006162728555</v>
      </c>
      <c r="G15" s="28">
        <v>-47.260605244799606</v>
      </c>
      <c r="H15" s="28">
        <v>-55.61024145545759</v>
      </c>
      <c r="I15" s="28">
        <v>-35.564701111917309</v>
      </c>
      <c r="J15" s="28">
        <v>-7.0694525469347411</v>
      </c>
      <c r="K15" s="29">
        <v>10.736861772847073</v>
      </c>
      <c r="L15" s="29">
        <v>0.12780719993099182</v>
      </c>
      <c r="M15" s="29">
        <v>9.6091449565756726</v>
      </c>
      <c r="N15" s="29">
        <v>2.8355242192033394</v>
      </c>
      <c r="O15" s="29">
        <v>-7.1630396124938578</v>
      </c>
      <c r="P15" s="29">
        <v>-4.5211564621372826</v>
      </c>
      <c r="Q15" s="29">
        <v>-4.4738700965742488</v>
      </c>
      <c r="R15" s="29">
        <v>-3.9698543849288637</v>
      </c>
      <c r="S15" s="29">
        <v>-1.8676959908635324</v>
      </c>
      <c r="T15" s="29">
        <v>-4.8960968065904193</v>
      </c>
      <c r="U15" s="29">
        <v>-2.8850253832403436</v>
      </c>
      <c r="V15" s="29">
        <v>-2.6476797522483722</v>
      </c>
      <c r="W15" s="30">
        <v>-10.125283007280373</v>
      </c>
      <c r="X15" s="30">
        <v>-4.6788919724127584</v>
      </c>
      <c r="Y15" s="30">
        <v>-3.9572011252948256</v>
      </c>
      <c r="Z15" s="30">
        <v>-4.4996758446517884</v>
      </c>
      <c r="AA15" s="30">
        <v>-11.017133746724996</v>
      </c>
      <c r="AB15" s="30">
        <v>-11.887357478809792</v>
      </c>
      <c r="AC15" s="30">
        <v>-11.261067637363585</v>
      </c>
      <c r="AD15" s="30">
        <v>-0.47189686723841184</v>
      </c>
      <c r="AE15" s="30">
        <v>2.5735802348598327</v>
      </c>
      <c r="AF15" s="30">
        <v>2.9111793080222297</v>
      </c>
      <c r="AG15" s="30">
        <v>-2.6668505731005494</v>
      </c>
      <c r="AH15" s="30">
        <v>-0.39039425890037061</v>
      </c>
      <c r="AI15" s="30">
        <v>-0.8120782944390682</v>
      </c>
      <c r="AJ15" s="30">
        <v>-3.3237278112867723</v>
      </c>
      <c r="AK15" s="30">
        <v>-3.991169095373956</v>
      </c>
      <c r="AL15" s="30">
        <v>-8.5174111239884809</v>
      </c>
      <c r="AM15" s="30">
        <v>-6.2000042055690407</v>
      </c>
      <c r="AN15" s="30">
        <v>-16.155758084645846</v>
      </c>
      <c r="AO15" s="30">
        <v>-4.7216168611740157</v>
      </c>
      <c r="AP15" s="30">
        <v>2.1454431714588869</v>
      </c>
      <c r="AQ15" s="30">
        <v>-3.0823378312325467</v>
      </c>
      <c r="AR15" s="30">
        <v>-2.2511261131836875</v>
      </c>
      <c r="AS15" s="30">
        <v>-0.49725230038150192</v>
      </c>
      <c r="AT15" s="30">
        <v>-0.75728729789173999</v>
      </c>
      <c r="AU15" s="30">
        <v>-3.5606678236375222</v>
      </c>
      <c r="AV15" s="30">
        <v>-11.361322409313678</v>
      </c>
      <c r="AW15" s="30">
        <v>-9.0885300117762924</v>
      </c>
      <c r="AX15" s="30">
        <v>-10.058654179816809</v>
      </c>
      <c r="AY15" s="30">
        <v>-12.372174038885635</v>
      </c>
      <c r="AZ15" s="30">
        <v>-26.236875999999999</v>
      </c>
      <c r="BA15" s="30">
        <v>-23.091116000000032</v>
      </c>
      <c r="BB15" s="30">
        <v>-20.12294</v>
      </c>
      <c r="BC15" s="30">
        <v>-14.180820000000001</v>
      </c>
      <c r="BD15" s="30">
        <v>-3.6570179999999999</v>
      </c>
      <c r="BE15" s="30">
        <v>3.6785749999999999</v>
      </c>
      <c r="BF15" s="30">
        <v>-7.1858994683579294</v>
      </c>
      <c r="BG15" s="30">
        <v>-2.5355189999999999</v>
      </c>
      <c r="BH15" s="30">
        <v>-1.604808</v>
      </c>
      <c r="BI15" s="30">
        <v>-7.6536249999999999</v>
      </c>
      <c r="BJ15" s="30">
        <v>-2.2386840000000001</v>
      </c>
      <c r="BK15" s="30">
        <v>5.2599999999999999E-3</v>
      </c>
      <c r="BL15" s="30">
        <v>-1.634984</v>
      </c>
      <c r="BM15" s="30">
        <v>-8.7025590000000008</v>
      </c>
      <c r="BN15" s="30">
        <v>0</v>
      </c>
      <c r="BO15" s="30">
        <v>-2.4747279999999998</v>
      </c>
      <c r="BP15" s="24">
        <f t="shared" si="3"/>
        <v>10.736861772847073</v>
      </c>
      <c r="BQ15" s="24">
        <f t="shared" si="4"/>
        <v>-55.61024145545759</v>
      </c>
      <c r="BR15" s="24">
        <f t="shared" si="5"/>
        <v>-8.3283450530595431</v>
      </c>
    </row>
    <row r="16" spans="1:70" x14ac:dyDescent="0.65">
      <c r="A16" s="25"/>
      <c r="B16" s="147"/>
      <c r="C16" s="27" t="s">
        <v>58</v>
      </c>
      <c r="D16" s="28">
        <v>-37.293537640683375</v>
      </c>
      <c r="E16" s="28">
        <v>-44.832362672436119</v>
      </c>
      <c r="F16" s="28">
        <v>-52.692026722565899</v>
      </c>
      <c r="G16" s="28">
        <v>-70.530495405579828</v>
      </c>
      <c r="H16" s="28">
        <v>-79.573028211265765</v>
      </c>
      <c r="I16" s="28">
        <v>-37.687904496440296</v>
      </c>
      <c r="J16" s="28">
        <v>-15.857610877714142</v>
      </c>
      <c r="K16" s="29">
        <v>2.4384095465618487</v>
      </c>
      <c r="L16" s="29">
        <v>2.4724654868502038</v>
      </c>
      <c r="M16" s="29">
        <v>10.492634953054548</v>
      </c>
      <c r="N16" s="29">
        <v>8.0841580238106694</v>
      </c>
      <c r="O16" s="29">
        <v>-3.961955938045334</v>
      </c>
      <c r="P16" s="29">
        <v>-16.461923958669232</v>
      </c>
      <c r="Q16" s="29">
        <v>-9.6081770479756887</v>
      </c>
      <c r="R16" s="29">
        <v>-4.8116649823603401</v>
      </c>
      <c r="S16" s="29">
        <v>-9.138394834170656</v>
      </c>
      <c r="T16" s="29">
        <v>-1.2613840070210329</v>
      </c>
      <c r="U16" s="29">
        <v>-19.838045405597587</v>
      </c>
      <c r="V16" s="29">
        <v>2.9640371918503798</v>
      </c>
      <c r="W16" s="30">
        <v>-3.9025668474866788</v>
      </c>
      <c r="X16" s="30">
        <v>-16.179952183620571</v>
      </c>
      <c r="Y16" s="30">
        <v>-16.783123387012573</v>
      </c>
      <c r="Z16" s="30">
        <v>-13.967123077031918</v>
      </c>
      <c r="AA16" s="30">
        <v>-28.272831431382286</v>
      </c>
      <c r="AB16" s="30">
        <v>-9.9098012413091165</v>
      </c>
      <c r="AC16" s="30">
        <v>-38.917494244482562</v>
      </c>
      <c r="AD16" s="30">
        <v>3.1061027427673915E-2</v>
      </c>
      <c r="AE16" s="30">
        <v>-3.4645780155196348</v>
      </c>
      <c r="AF16" s="30">
        <v>-7.1420065370182551</v>
      </c>
      <c r="AG16" s="30">
        <v>-10.179984414002142</v>
      </c>
      <c r="AH16" s="30">
        <v>-9.1563528722016496</v>
      </c>
      <c r="AI16" s="30">
        <v>-10.729101290894635</v>
      </c>
      <c r="AJ16" s="30">
        <v>-13.268852371182264</v>
      </c>
      <c r="AK16" s="30">
        <v>-12.728489299056641</v>
      </c>
      <c r="AL16" s="30">
        <v>-13.763158592161334</v>
      </c>
      <c r="AM16" s="30">
        <v>-19.839422333132351</v>
      </c>
      <c r="AN16" s="30">
        <v>-16.559634527813351</v>
      </c>
      <c r="AO16" s="30">
        <v>-5.0264353609207584</v>
      </c>
      <c r="AP16" s="30">
        <v>-11.36752584539903</v>
      </c>
      <c r="AQ16" s="30">
        <v>0.23258027348069843</v>
      </c>
      <c r="AR16" s="30">
        <v>-1.8280854792393555</v>
      </c>
      <c r="AS16" s="30">
        <v>-9.014024562394253</v>
      </c>
      <c r="AT16" s="30">
        <v>-0.66630662413460784</v>
      </c>
      <c r="AU16" s="30">
        <v>-9.9381768967985256</v>
      </c>
      <c r="AV16" s="30">
        <v>-4.6311916101667174</v>
      </c>
      <c r="AW16" s="30">
        <v>-3.4668501663660933</v>
      </c>
      <c r="AX16" s="30">
        <v>-15.994326189770835</v>
      </c>
      <c r="AY16" s="30">
        <v>-22.101707051248884</v>
      </c>
      <c r="AZ16" s="30">
        <v>-20.343613000000001</v>
      </c>
      <c r="BA16" s="30">
        <v>-9.9229290582823904</v>
      </c>
      <c r="BB16" s="30">
        <v>-1.8966970000000001</v>
      </c>
      <c r="BC16" s="30">
        <v>-7.1269169999999997</v>
      </c>
      <c r="BD16" s="30">
        <v>-3.025461</v>
      </c>
      <c r="BE16" s="30">
        <v>-2.4890500000000002</v>
      </c>
      <c r="BF16" s="30">
        <v>0.5718139894993991</v>
      </c>
      <c r="BG16" s="30">
        <v>0.10306899999999999</v>
      </c>
      <c r="BH16" s="30">
        <v>-3.3387E-2</v>
      </c>
      <c r="BI16" s="30">
        <v>-3.2547769999999998</v>
      </c>
      <c r="BJ16" s="30">
        <v>-0.19736899999999999</v>
      </c>
      <c r="BK16" s="30">
        <v>0.71003000000000005</v>
      </c>
      <c r="BL16" s="30">
        <v>-12.741574</v>
      </c>
      <c r="BM16" s="30">
        <v>-11.826924</v>
      </c>
      <c r="BN16" s="30">
        <v>0.74032799999999999</v>
      </c>
      <c r="BO16" s="30">
        <v>-6.7967740000000001</v>
      </c>
      <c r="BP16" s="24">
        <f t="shared" si="3"/>
        <v>10.492634953054548</v>
      </c>
      <c r="BQ16" s="24">
        <f t="shared" si="4"/>
        <v>-79.573028211265765</v>
      </c>
      <c r="BR16" s="24">
        <f t="shared" si="5"/>
        <v>-12.236914050281548</v>
      </c>
    </row>
    <row r="17" spans="1:70" x14ac:dyDescent="0.65">
      <c r="A17" s="25"/>
      <c r="B17" s="147" t="s">
        <v>88</v>
      </c>
      <c r="C17" s="27" t="s">
        <v>60</v>
      </c>
      <c r="D17" s="28">
        <v>-37.248853642775124</v>
      </c>
      <c r="E17" s="28">
        <v>-37.615019460300822</v>
      </c>
      <c r="F17" s="28">
        <v>-40.537514265342047</v>
      </c>
      <c r="G17" s="28">
        <v>-60.702530767229021</v>
      </c>
      <c r="H17" s="28">
        <v>-52.561902405687583</v>
      </c>
      <c r="I17" s="28">
        <v>-35.339774123712928</v>
      </c>
      <c r="J17" s="28">
        <v>-12.495476602902039</v>
      </c>
      <c r="K17" s="29">
        <v>12.850169586939899</v>
      </c>
      <c r="L17" s="29">
        <v>5.6925518637356438</v>
      </c>
      <c r="M17" s="29">
        <v>11.998701426616559</v>
      </c>
      <c r="N17" s="29">
        <v>6.8583035943265687</v>
      </c>
      <c r="O17" s="29">
        <v>0.31349646142881671</v>
      </c>
      <c r="P17" s="29">
        <v>-7.2679174472860337</v>
      </c>
      <c r="Q17" s="29">
        <v>-6.4626484968956701</v>
      </c>
      <c r="R17" s="29">
        <v>-6.4255017693618495</v>
      </c>
      <c r="S17" s="29">
        <v>-3.2165373790598641</v>
      </c>
      <c r="T17" s="29">
        <v>-1.10738903221998</v>
      </c>
      <c r="U17" s="29">
        <v>-15.118471959834665</v>
      </c>
      <c r="V17" s="29">
        <v>1.3707564303069795</v>
      </c>
      <c r="W17" s="30">
        <v>-12.461890599369298</v>
      </c>
      <c r="X17" s="30">
        <v>-6.6182222646959197</v>
      </c>
      <c r="Y17" s="30">
        <v>-6.7045194072138266</v>
      </c>
      <c r="Z17" s="30">
        <v>-7.7792141395160401</v>
      </c>
      <c r="AA17" s="30">
        <v>-13.968491889464211</v>
      </c>
      <c r="AB17" s="30">
        <v>-11.229626345987983</v>
      </c>
      <c r="AC17" s="30">
        <v>-15.688684998906981</v>
      </c>
      <c r="AD17" s="30">
        <v>-0.12811479586185537</v>
      </c>
      <c r="AE17" s="30">
        <v>6.5373353130679028</v>
      </c>
      <c r="AF17" s="30">
        <v>-6.6354313697999656E-2</v>
      </c>
      <c r="AG17" s="30">
        <v>-1.1274616976660483</v>
      </c>
      <c r="AH17" s="30">
        <v>2.8411037314873129</v>
      </c>
      <c r="AI17" s="30">
        <v>-0.21501390192679709</v>
      </c>
      <c r="AJ17" s="30">
        <v>-3.0174656564577926</v>
      </c>
      <c r="AK17" s="30">
        <v>-1.4664692238798431</v>
      </c>
      <c r="AL17" s="30">
        <v>-5.8789463573151934</v>
      </c>
      <c r="AM17" s="30">
        <v>-6.6921606019240505</v>
      </c>
      <c r="AN17" s="30">
        <v>-6.8474130458354558</v>
      </c>
      <c r="AO17" s="30">
        <v>-3.5492969465065598</v>
      </c>
      <c r="AP17" s="30">
        <v>-4.1352184087647545</v>
      </c>
      <c r="AQ17" s="30">
        <v>-2.2717978750480161</v>
      </c>
      <c r="AR17" s="30">
        <v>-2.0501320876554665</v>
      </c>
      <c r="AS17" s="30">
        <v>-1.3309089513898655</v>
      </c>
      <c r="AT17" s="30">
        <v>-1.1410531101434114</v>
      </c>
      <c r="AU17" s="30">
        <v>-6.722288676181206</v>
      </c>
      <c r="AV17" s="30">
        <v>-8.901415451784203</v>
      </c>
      <c r="AW17" s="30">
        <v>-7.1339148553217502</v>
      </c>
      <c r="AX17" s="30">
        <v>-11.73676935298171</v>
      </c>
      <c r="AY17" s="30">
        <v>-12.777762593415583</v>
      </c>
      <c r="AZ17" s="138" t="s">
        <v>189</v>
      </c>
      <c r="BA17" s="138"/>
      <c r="BB17" s="138" t="s">
        <v>189</v>
      </c>
      <c r="BC17" s="138" t="s">
        <v>189</v>
      </c>
      <c r="BD17" s="138"/>
      <c r="BE17" s="138"/>
      <c r="BF17" s="138"/>
      <c r="BG17" s="138" t="s">
        <v>189</v>
      </c>
      <c r="BH17" s="138" t="s">
        <v>189</v>
      </c>
      <c r="BI17" s="138" t="s">
        <v>189</v>
      </c>
      <c r="BJ17" s="138" t="s">
        <v>189</v>
      </c>
      <c r="BK17" s="138" t="s">
        <v>189</v>
      </c>
      <c r="BL17" s="138" t="s">
        <v>189</v>
      </c>
      <c r="BM17" s="138" t="s">
        <v>189</v>
      </c>
      <c r="BN17" s="138" t="s">
        <v>189</v>
      </c>
      <c r="BO17" s="138" t="s">
        <v>189</v>
      </c>
      <c r="BP17" s="24">
        <f t="shared" si="3"/>
        <v>12.850169586939899</v>
      </c>
      <c r="BQ17" s="24">
        <f t="shared" si="4"/>
        <v>-60.702530767229021</v>
      </c>
      <c r="BR17" s="24">
        <f t="shared" si="5"/>
        <v>-8.9432859686168698</v>
      </c>
    </row>
    <row r="18" spans="1:70" x14ac:dyDescent="0.65">
      <c r="A18" s="25"/>
      <c r="B18" s="147"/>
      <c r="C18" s="27" t="s">
        <v>61</v>
      </c>
      <c r="D18" s="28">
        <v>-40.621255697707589</v>
      </c>
      <c r="E18" s="28">
        <v>-33.054209005413</v>
      </c>
      <c r="F18" s="28">
        <v>-56.998147687360877</v>
      </c>
      <c r="G18" s="28">
        <v>-65.996341052617723</v>
      </c>
      <c r="H18" s="28">
        <v>-60.288168023318875</v>
      </c>
      <c r="I18" s="28">
        <v>-41.19400560424603</v>
      </c>
      <c r="J18" s="28">
        <v>-16.105999495348509</v>
      </c>
      <c r="K18" s="29">
        <v>1.6959953801353362</v>
      </c>
      <c r="L18" s="29">
        <v>1.5865797606881624</v>
      </c>
      <c r="M18" s="29">
        <v>12.791024222348451</v>
      </c>
      <c r="N18" s="29">
        <v>0.6921711879222876</v>
      </c>
      <c r="O18" s="29">
        <v>-6.9244307716512266</v>
      </c>
      <c r="P18" s="29">
        <v>-7.2679174472860337</v>
      </c>
      <c r="Q18" s="29">
        <v>-9.9814438645477885</v>
      </c>
      <c r="R18" s="29">
        <v>-6.4255017693618495</v>
      </c>
      <c r="S18" s="29">
        <v>-7.1651467342933381</v>
      </c>
      <c r="T18" s="29">
        <v>-9.7862460118017154</v>
      </c>
      <c r="U18" s="29">
        <v>-17.973895568931749</v>
      </c>
      <c r="V18" s="29">
        <v>-8.911207755845167</v>
      </c>
      <c r="W18" s="30">
        <v>-16.566596833833337</v>
      </c>
      <c r="X18" s="30">
        <v>-6.6182222646959197</v>
      </c>
      <c r="Y18" s="30">
        <v>-10.682836303441587</v>
      </c>
      <c r="Z18" s="30">
        <v>-10.226680105346277</v>
      </c>
      <c r="AA18" s="30">
        <v>-19.155754790297372</v>
      </c>
      <c r="AB18" s="30">
        <v>-11.229626345987983</v>
      </c>
      <c r="AC18" s="30">
        <v>-13.76032073508698</v>
      </c>
      <c r="AD18" s="30">
        <v>-2.2962848831053186</v>
      </c>
      <c r="AE18" s="30">
        <v>1.0069809369472691</v>
      </c>
      <c r="AF18" s="30">
        <v>3.4907451898230546</v>
      </c>
      <c r="AG18" s="30">
        <v>-8.2230328253526128</v>
      </c>
      <c r="AH18" s="30">
        <v>1.3448203961731136</v>
      </c>
      <c r="AI18" s="30">
        <v>-0.15077558631484744</v>
      </c>
      <c r="AJ18" s="30">
        <v>-4.2989332104850355</v>
      </c>
      <c r="AK18" s="30">
        <v>-2.2952129289568939</v>
      </c>
      <c r="AL18" s="30">
        <v>-10.45872230258389</v>
      </c>
      <c r="AM18" s="30">
        <v>-7.2052895832681347</v>
      </c>
      <c r="AN18" s="30">
        <v>-9.9211543529337813</v>
      </c>
      <c r="AO18" s="30">
        <v>-6.2402532701439961</v>
      </c>
      <c r="AP18" s="30">
        <v>-4.3847269786905088</v>
      </c>
      <c r="AQ18" s="30">
        <v>-2.2648603516020209</v>
      </c>
      <c r="AR18" s="30">
        <v>-1.8605010656099479</v>
      </c>
      <c r="AS18" s="30">
        <v>-1.4519810115617122</v>
      </c>
      <c r="AT18" s="30">
        <v>-1.4685235348584738</v>
      </c>
      <c r="AU18" s="30">
        <v>-7.1011361371806601</v>
      </c>
      <c r="AV18" s="30">
        <v>-9.3365870645815168</v>
      </c>
      <c r="AW18" s="30">
        <v>-6.6184794608444211</v>
      </c>
      <c r="AX18" s="30">
        <v>-12.198573779699753</v>
      </c>
      <c r="AY18" s="30">
        <v>-19.95217185541328</v>
      </c>
      <c r="AZ18" s="138" t="s">
        <v>189</v>
      </c>
      <c r="BA18" s="138"/>
      <c r="BB18" s="138" t="s">
        <v>189</v>
      </c>
      <c r="BC18" s="138" t="s">
        <v>189</v>
      </c>
      <c r="BD18" s="138"/>
      <c r="BE18" s="138"/>
      <c r="BF18" s="138"/>
      <c r="BG18" s="138" t="s">
        <v>189</v>
      </c>
      <c r="BH18" s="138" t="s">
        <v>189</v>
      </c>
      <c r="BI18" s="138" t="s">
        <v>189</v>
      </c>
      <c r="BJ18" s="138" t="s">
        <v>189</v>
      </c>
      <c r="BK18" s="138" t="s">
        <v>189</v>
      </c>
      <c r="BL18" s="138" t="s">
        <v>189</v>
      </c>
      <c r="BM18" s="138" t="s">
        <v>189</v>
      </c>
      <c r="BN18" s="138" t="s">
        <v>189</v>
      </c>
      <c r="BO18" s="138" t="s">
        <v>189</v>
      </c>
      <c r="BP18" s="24">
        <f t="shared" si="3"/>
        <v>12.791024222348451</v>
      </c>
      <c r="BQ18" s="24">
        <f t="shared" si="4"/>
        <v>-65.996341052617723</v>
      </c>
      <c r="BR18" s="24">
        <f t="shared" si="5"/>
        <v>-11.91776743703271</v>
      </c>
    </row>
    <row r="19" spans="1:70" x14ac:dyDescent="0.65">
      <c r="A19" s="25"/>
      <c r="B19" s="147" t="s">
        <v>190</v>
      </c>
      <c r="C19" s="85" t="s">
        <v>191</v>
      </c>
      <c r="D19" s="28"/>
      <c r="E19" s="28"/>
      <c r="F19" s="28"/>
      <c r="G19" s="28"/>
      <c r="H19" s="28"/>
      <c r="I19" s="28"/>
      <c r="J19" s="28"/>
      <c r="K19" s="29"/>
      <c r="L19" s="29"/>
      <c r="M19" s="29"/>
      <c r="N19" s="29"/>
      <c r="O19" s="29"/>
      <c r="P19" s="28"/>
      <c r="Q19" s="28"/>
      <c r="R19" s="29"/>
      <c r="S19" s="29"/>
      <c r="T19" s="29"/>
      <c r="U19" s="29"/>
      <c r="V19" s="29"/>
      <c r="W19" s="30"/>
      <c r="X19" s="48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>
        <v>-21.689003</v>
      </c>
      <c r="BA19" s="30">
        <v>-11.430345999999989</v>
      </c>
      <c r="BB19" s="30">
        <v>-8.4769030000000001</v>
      </c>
      <c r="BC19" s="30">
        <v>-8.5645389999999999</v>
      </c>
      <c r="BD19" s="30">
        <v>-3.7153809999999998</v>
      </c>
      <c r="BE19" s="30">
        <v>1.9737199999999999</v>
      </c>
      <c r="BF19" s="30">
        <v>-5.0994319549189226</v>
      </c>
      <c r="BG19" s="30">
        <v>3.6933310000000001</v>
      </c>
      <c r="BH19" s="30">
        <v>-0.16978099999999999</v>
      </c>
      <c r="BI19" s="30">
        <v>-5.3947919999999998</v>
      </c>
      <c r="BJ19" s="30">
        <v>-0.51279300000000005</v>
      </c>
      <c r="BK19" s="30">
        <v>1.4958899999999999</v>
      </c>
      <c r="BL19" s="30">
        <v>1.249476</v>
      </c>
      <c r="BM19" s="30">
        <v>-8.8226720000000007</v>
      </c>
      <c r="BN19" s="30">
        <v>0.86702500000000005</v>
      </c>
      <c r="BO19" s="30">
        <v>-2.1943969999999999</v>
      </c>
      <c r="BP19" s="24">
        <f t="shared" si="3"/>
        <v>3.6933310000000001</v>
      </c>
      <c r="BQ19" s="24">
        <f t="shared" si="4"/>
        <v>-21.689003</v>
      </c>
      <c r="BR19" s="24">
        <f t="shared" si="5"/>
        <v>-4.1744123096824319</v>
      </c>
    </row>
    <row r="20" spans="1:70" x14ac:dyDescent="0.65">
      <c r="A20" s="25"/>
      <c r="B20" s="147"/>
      <c r="C20" s="85" t="s">
        <v>192</v>
      </c>
      <c r="D20" s="28"/>
      <c r="E20" s="28"/>
      <c r="F20" s="28"/>
      <c r="G20" s="28"/>
      <c r="H20" s="28"/>
      <c r="I20" s="28"/>
      <c r="J20" s="28"/>
      <c r="K20" s="29"/>
      <c r="L20" s="29"/>
      <c r="M20" s="29"/>
      <c r="N20" s="29"/>
      <c r="O20" s="29"/>
      <c r="P20" s="28"/>
      <c r="Q20" s="28"/>
      <c r="R20" s="29"/>
      <c r="S20" s="29"/>
      <c r="T20" s="29"/>
      <c r="U20" s="29"/>
      <c r="V20" s="29"/>
      <c r="W20" s="30"/>
      <c r="X20" s="48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>
        <v>-21.479296999999999</v>
      </c>
      <c r="BA20" s="30">
        <v>-27.061286000000031</v>
      </c>
      <c r="BB20" s="30">
        <v>-13.358236</v>
      </c>
      <c r="BC20" s="30">
        <v>-15.123248</v>
      </c>
      <c r="BD20" s="30">
        <v>-3.5260479999999998</v>
      </c>
      <c r="BE20" s="30">
        <v>-9.5280690000000003</v>
      </c>
      <c r="BF20" s="30">
        <v>-11.659312612040296</v>
      </c>
      <c r="BG20" s="30">
        <v>-1.7416199999999999</v>
      </c>
      <c r="BH20" s="30">
        <v>-3.0283790000000002</v>
      </c>
      <c r="BI20" s="30">
        <v>-8.1819269999999999</v>
      </c>
      <c r="BJ20" s="30">
        <v>-2.0717919999999999</v>
      </c>
      <c r="BK20" s="30">
        <v>0.67295899999999997</v>
      </c>
      <c r="BL20" s="30">
        <v>-5.5005269999999999</v>
      </c>
      <c r="BM20" s="30">
        <v>-9.8934139999999999</v>
      </c>
      <c r="BN20" s="30">
        <v>-0.58431</v>
      </c>
      <c r="BO20" s="30">
        <v>-9.0788840000000004</v>
      </c>
      <c r="BP20" s="24">
        <f t="shared" si="3"/>
        <v>0.67295899999999997</v>
      </c>
      <c r="BQ20" s="24">
        <f t="shared" si="4"/>
        <v>-27.061286000000031</v>
      </c>
      <c r="BR20" s="24">
        <f t="shared" si="5"/>
        <v>-8.8214619132525183</v>
      </c>
    </row>
    <row r="21" spans="1:70" ht="22.5" customHeight="1" x14ac:dyDescent="0.65">
      <c r="A21" s="25"/>
      <c r="B21" s="149" t="s">
        <v>62</v>
      </c>
      <c r="C21" s="85" t="s">
        <v>193</v>
      </c>
      <c r="D21" s="28"/>
      <c r="E21" s="28"/>
      <c r="F21" s="28"/>
      <c r="G21" s="28"/>
      <c r="H21" s="28"/>
      <c r="I21" s="28"/>
      <c r="J21" s="28"/>
      <c r="K21" s="29"/>
      <c r="L21" s="29"/>
      <c r="M21" s="29"/>
      <c r="N21" s="29"/>
      <c r="O21" s="29"/>
      <c r="P21" s="28"/>
      <c r="Q21" s="28"/>
      <c r="R21" s="29"/>
      <c r="S21" s="29"/>
      <c r="T21" s="29"/>
      <c r="U21" s="29"/>
      <c r="V21" s="29"/>
      <c r="W21" s="30"/>
      <c r="X21" s="48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>
        <v>-16.438275999999998</v>
      </c>
      <c r="BA21" s="30">
        <v>1.0188920000000006</v>
      </c>
      <c r="BB21" s="30">
        <v>-8.3731190000000009</v>
      </c>
      <c r="BC21" s="30">
        <v>-11.477157999999999</v>
      </c>
      <c r="BD21" s="30">
        <v>-2.0950890000000002</v>
      </c>
      <c r="BE21" s="30">
        <v>-1.503253</v>
      </c>
      <c r="BF21" s="30">
        <v>-6.0522342593076086</v>
      </c>
      <c r="BG21" s="30">
        <v>-1.16411</v>
      </c>
      <c r="BH21" s="30">
        <v>-0.75599400000000005</v>
      </c>
      <c r="BI21" s="30">
        <v>-6.5194099999999997</v>
      </c>
      <c r="BJ21" s="30">
        <v>-13.084111999999999</v>
      </c>
      <c r="BK21" s="30">
        <v>0.11831899999999999</v>
      </c>
      <c r="BL21" s="30">
        <v>8.2249999999999997E-3</v>
      </c>
      <c r="BM21" s="30">
        <v>-5.8317230000000002</v>
      </c>
      <c r="BN21" s="30">
        <v>-1.532753</v>
      </c>
      <c r="BO21" s="30">
        <v>-0.72310099999999999</v>
      </c>
      <c r="BP21" s="24">
        <f t="shared" si="3"/>
        <v>1.0188920000000006</v>
      </c>
      <c r="BQ21" s="24">
        <f t="shared" si="4"/>
        <v>-16.438275999999998</v>
      </c>
      <c r="BR21" s="24">
        <f t="shared" si="5"/>
        <v>-4.6503060162067262</v>
      </c>
    </row>
    <row r="22" spans="1:70" x14ac:dyDescent="0.65">
      <c r="A22" s="25"/>
      <c r="B22" s="149"/>
      <c r="C22" s="85" t="s">
        <v>194</v>
      </c>
      <c r="D22" s="28"/>
      <c r="E22" s="28"/>
      <c r="F22" s="28"/>
      <c r="G22" s="28"/>
      <c r="H22" s="28"/>
      <c r="I22" s="28"/>
      <c r="J22" s="28"/>
      <c r="K22" s="29"/>
      <c r="L22" s="29"/>
      <c r="M22" s="29"/>
      <c r="N22" s="29"/>
      <c r="O22" s="29"/>
      <c r="P22" s="28"/>
      <c r="Q22" s="28"/>
      <c r="R22" s="29"/>
      <c r="S22" s="29"/>
      <c r="T22" s="29"/>
      <c r="U22" s="29"/>
      <c r="V22" s="29"/>
      <c r="W22" s="30"/>
      <c r="X22" s="48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>
        <v>-22.344987</v>
      </c>
      <c r="BA22" s="30">
        <v>-25.856743999999999</v>
      </c>
      <c r="BB22" s="30">
        <v>-15.134963000000001</v>
      </c>
      <c r="BC22" s="30">
        <v>-13.841340000000001</v>
      </c>
      <c r="BD22" s="30">
        <v>-2.5273949999999998</v>
      </c>
      <c r="BE22" s="30">
        <v>-2.2845409999999999</v>
      </c>
      <c r="BF22" s="30">
        <v>-6.7748142475367867</v>
      </c>
      <c r="BG22" s="30">
        <v>-1.7465379999999999</v>
      </c>
      <c r="BH22" s="30">
        <v>-1.8173349999999999</v>
      </c>
      <c r="BI22" s="30">
        <v>-6.556165</v>
      </c>
      <c r="BJ22" s="30">
        <v>-0.51279300000000005</v>
      </c>
      <c r="BK22" s="30">
        <v>2.4388260000000002</v>
      </c>
      <c r="BL22" s="30">
        <v>-3.4611100000000001</v>
      </c>
      <c r="BM22" s="30">
        <v>-3.9447169999999998</v>
      </c>
      <c r="BN22" s="30">
        <v>0.75267200000000001</v>
      </c>
      <c r="BO22" s="30">
        <v>-4.9408399999999997</v>
      </c>
      <c r="BP22" s="24">
        <f t="shared" si="3"/>
        <v>2.4388260000000002</v>
      </c>
      <c r="BQ22" s="24">
        <f t="shared" si="4"/>
        <v>-25.856743999999999</v>
      </c>
      <c r="BR22" s="24">
        <f t="shared" si="5"/>
        <v>-6.7845490154710486</v>
      </c>
    </row>
    <row r="23" spans="1:70" x14ac:dyDescent="0.65">
      <c r="A23" s="25"/>
      <c r="B23" s="149"/>
      <c r="C23" s="85" t="s">
        <v>195</v>
      </c>
      <c r="D23" s="28"/>
      <c r="E23" s="28"/>
      <c r="F23" s="28"/>
      <c r="G23" s="28"/>
      <c r="H23" s="28"/>
      <c r="I23" s="28"/>
      <c r="J23" s="28"/>
      <c r="K23" s="29"/>
      <c r="L23" s="29"/>
      <c r="M23" s="29"/>
      <c r="N23" s="29"/>
      <c r="O23" s="29"/>
      <c r="P23" s="28"/>
      <c r="Q23" s="28"/>
      <c r="R23" s="29"/>
      <c r="S23" s="29"/>
      <c r="T23" s="29"/>
      <c r="U23" s="29"/>
      <c r="V23" s="29"/>
      <c r="W23" s="30"/>
      <c r="X23" s="48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>
        <v>-21.163623000000001</v>
      </c>
      <c r="BA23" s="30">
        <v>-29.156854999999968</v>
      </c>
      <c r="BB23" s="30">
        <v>-20.130994999999999</v>
      </c>
      <c r="BC23" s="30">
        <v>-19.963677000000001</v>
      </c>
      <c r="BD23" s="30">
        <v>-2.8296480000000002</v>
      </c>
      <c r="BE23" s="30">
        <v>0.81637499999999996</v>
      </c>
      <c r="BF23" s="30">
        <v>-7.2258524950831999</v>
      </c>
      <c r="BG23" s="30">
        <v>-1.4188449999999999</v>
      </c>
      <c r="BH23" s="30">
        <v>-1.8173349999999999</v>
      </c>
      <c r="BI23" s="30">
        <v>-8.1819269999999999</v>
      </c>
      <c r="BJ23" s="30">
        <v>-1.590023</v>
      </c>
      <c r="BK23" s="30">
        <v>-1.3419540000000001</v>
      </c>
      <c r="BL23" s="30">
        <v>-2.7412670000000001</v>
      </c>
      <c r="BM23" s="30">
        <v>-4.8219250000000002</v>
      </c>
      <c r="BN23" s="30">
        <v>-0.69866300000000003</v>
      </c>
      <c r="BO23" s="30">
        <v>-1.2617940000000001</v>
      </c>
      <c r="BP23" s="24">
        <f t="shared" si="3"/>
        <v>0.81637499999999996</v>
      </c>
      <c r="BQ23" s="24">
        <f t="shared" si="4"/>
        <v>-29.156854999999968</v>
      </c>
      <c r="BR23" s="24">
        <f t="shared" si="5"/>
        <v>-7.7205005309426991</v>
      </c>
    </row>
    <row r="24" spans="1:70" x14ac:dyDescent="0.65">
      <c r="A24" s="25"/>
      <c r="B24" s="17">
        <v>3</v>
      </c>
      <c r="C24" s="39" t="s">
        <v>64</v>
      </c>
      <c r="D24" s="33"/>
      <c r="E24" s="33"/>
      <c r="F24" s="33"/>
      <c r="G24" s="33"/>
      <c r="H24" s="33"/>
      <c r="I24" s="33"/>
      <c r="J24" s="33"/>
      <c r="K24" s="34"/>
      <c r="L24" s="34"/>
      <c r="M24" s="34"/>
      <c r="N24" s="34"/>
      <c r="O24" s="35"/>
      <c r="P24" s="35"/>
      <c r="Q24" s="35"/>
      <c r="R24" s="34"/>
      <c r="S24" s="34"/>
      <c r="T24" s="36"/>
      <c r="U24" s="36"/>
      <c r="V24" s="36"/>
      <c r="W24" s="37"/>
      <c r="X24" s="38"/>
      <c r="Y24" s="38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 t="s">
        <v>189</v>
      </c>
      <c r="BA24" s="36"/>
      <c r="BB24" s="36" t="s">
        <v>189</v>
      </c>
      <c r="BC24" s="36" t="s">
        <v>189</v>
      </c>
      <c r="BD24" s="36"/>
      <c r="BE24" s="36"/>
      <c r="BF24" s="36"/>
      <c r="BG24" s="36" t="s">
        <v>189</v>
      </c>
      <c r="BH24" s="36" t="s">
        <v>189</v>
      </c>
      <c r="BI24" s="36" t="s">
        <v>189</v>
      </c>
      <c r="BJ24" s="36" t="s">
        <v>189</v>
      </c>
      <c r="BK24" s="36" t="s">
        <v>189</v>
      </c>
      <c r="BL24" s="36" t="s">
        <v>189</v>
      </c>
      <c r="BM24" s="36" t="s">
        <v>189</v>
      </c>
      <c r="BN24" s="36" t="s">
        <v>189</v>
      </c>
      <c r="BO24" s="36" t="s">
        <v>189</v>
      </c>
      <c r="BP24" s="24"/>
      <c r="BQ24" s="24"/>
      <c r="BR24" s="24"/>
    </row>
    <row r="25" spans="1:70" x14ac:dyDescent="0.65">
      <c r="A25" s="25"/>
      <c r="B25" s="26"/>
      <c r="C25" s="85" t="s">
        <v>56</v>
      </c>
      <c r="D25" s="28"/>
      <c r="E25" s="28"/>
      <c r="F25" s="28"/>
      <c r="G25" s="28"/>
      <c r="H25" s="28"/>
      <c r="I25" s="28"/>
      <c r="J25" s="28"/>
      <c r="K25" s="29"/>
      <c r="L25" s="29"/>
      <c r="M25" s="29"/>
      <c r="N25" s="29"/>
      <c r="O25" s="29"/>
      <c r="P25" s="28"/>
      <c r="Q25" s="28"/>
      <c r="R25" s="29"/>
      <c r="S25" s="29"/>
      <c r="T25" s="29"/>
      <c r="U25" s="29"/>
      <c r="V25" s="29"/>
      <c r="W25" s="30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>
        <v>23.760477857438833</v>
      </c>
      <c r="BA25" s="30">
        <v>9.158660276479397</v>
      </c>
      <c r="BB25" s="30">
        <v>14.58993455228171</v>
      </c>
      <c r="BC25" s="30">
        <v>-1.8703358482487031</v>
      </c>
      <c r="BD25" s="30">
        <v>30.639916693088445</v>
      </c>
      <c r="BE25" s="30">
        <v>18.942652372976934</v>
      </c>
      <c r="BF25" s="30">
        <v>11.391258000000001</v>
      </c>
      <c r="BG25" s="30">
        <v>11.636512</v>
      </c>
      <c r="BH25" s="30">
        <v>13.4</v>
      </c>
      <c r="BI25" s="30">
        <v>10.276116999999999</v>
      </c>
      <c r="BJ25" s="30">
        <v>4.1536670000000004</v>
      </c>
      <c r="BK25" s="30">
        <v>12.126466000000001</v>
      </c>
      <c r="BL25" s="30">
        <v>23.843071999999999</v>
      </c>
      <c r="BM25" s="30">
        <v>26.973728000000001</v>
      </c>
      <c r="BN25" s="30">
        <v>34.437874999999998</v>
      </c>
      <c r="BO25" s="30">
        <v>15.92238</v>
      </c>
      <c r="BP25" s="24">
        <f t="shared" ref="BP25:BP32" si="6">IFERROR(MAX(D25:BO25),"")</f>
        <v>34.437874999999998</v>
      </c>
      <c r="BQ25" s="24">
        <f t="shared" ref="BQ25:BQ32" si="7">IFERROR(MIN(D25:BO25),"")</f>
        <v>-1.8703358482487031</v>
      </c>
      <c r="BR25" s="24">
        <f t="shared" ref="BR25:BR32" si="8">IFERROR(AVERAGE(D25:BO25),"")</f>
        <v>16.211398806501037</v>
      </c>
    </row>
    <row r="26" spans="1:70" x14ac:dyDescent="0.65">
      <c r="A26" s="25"/>
      <c r="B26" s="147" t="s">
        <v>57</v>
      </c>
      <c r="C26" s="85" t="s">
        <v>59</v>
      </c>
      <c r="D26" s="28"/>
      <c r="E26" s="28"/>
      <c r="F26" s="28"/>
      <c r="G26" s="28"/>
      <c r="H26" s="28"/>
      <c r="I26" s="28"/>
      <c r="J26" s="28"/>
      <c r="K26" s="29"/>
      <c r="L26" s="29"/>
      <c r="M26" s="29"/>
      <c r="N26" s="29"/>
      <c r="O26" s="29"/>
      <c r="P26" s="28"/>
      <c r="Q26" s="28"/>
      <c r="R26" s="29"/>
      <c r="S26" s="29"/>
      <c r="T26" s="29"/>
      <c r="U26" s="29"/>
      <c r="V26" s="29"/>
      <c r="W26" s="30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>
        <v>25.702714</v>
      </c>
      <c r="BA26" s="30">
        <v>18.717627999999994</v>
      </c>
      <c r="BB26" s="30">
        <v>23.693446999999999</v>
      </c>
      <c r="BC26" s="30">
        <v>-1.9417580000000001</v>
      </c>
      <c r="BD26" s="30">
        <v>40.592260000000003</v>
      </c>
      <c r="BE26" s="30">
        <v>21.920850999999999</v>
      </c>
      <c r="BF26" s="30">
        <v>12.602972948945929</v>
      </c>
      <c r="BG26" s="30">
        <v>12.763292</v>
      </c>
      <c r="BH26" s="30">
        <v>18.139244000000001</v>
      </c>
      <c r="BI26" s="30">
        <v>11.41785</v>
      </c>
      <c r="BJ26" s="30">
        <v>3.5895380000000001</v>
      </c>
      <c r="BK26" s="30">
        <v>10.914106</v>
      </c>
      <c r="BL26" s="30">
        <v>24.383761</v>
      </c>
      <c r="BM26" s="30">
        <v>24.421244000000002</v>
      </c>
      <c r="BN26" s="30">
        <v>30.789766</v>
      </c>
      <c r="BO26" s="30">
        <v>20.250758000000001</v>
      </c>
      <c r="BP26" s="24">
        <f t="shared" si="6"/>
        <v>40.592260000000003</v>
      </c>
      <c r="BQ26" s="24">
        <f t="shared" si="7"/>
        <v>-1.9417580000000001</v>
      </c>
      <c r="BR26" s="24">
        <f t="shared" si="8"/>
        <v>18.622354621809123</v>
      </c>
    </row>
    <row r="27" spans="1:70" x14ac:dyDescent="0.65">
      <c r="A27" s="25"/>
      <c r="B27" s="147"/>
      <c r="C27" s="85" t="s">
        <v>58</v>
      </c>
      <c r="D27" s="28"/>
      <c r="E27" s="28"/>
      <c r="F27" s="28"/>
      <c r="G27" s="28"/>
      <c r="H27" s="28"/>
      <c r="I27" s="28"/>
      <c r="J27" s="28"/>
      <c r="K27" s="29"/>
      <c r="L27" s="29"/>
      <c r="M27" s="29"/>
      <c r="N27" s="29"/>
      <c r="O27" s="29"/>
      <c r="P27" s="28"/>
      <c r="Q27" s="28"/>
      <c r="R27" s="29"/>
      <c r="S27" s="29"/>
      <c r="T27" s="29"/>
      <c r="U27" s="29"/>
      <c r="V27" s="29"/>
      <c r="W27" s="30"/>
      <c r="X27" s="48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>
        <v>22.243518000000002</v>
      </c>
      <c r="BA27" s="30">
        <v>-0.38270599999999999</v>
      </c>
      <c r="BB27" s="30">
        <v>4.6756409999999997</v>
      </c>
      <c r="BC27" s="30">
        <v>-1.760159</v>
      </c>
      <c r="BD27" s="30">
        <v>15.330894000000001</v>
      </c>
      <c r="BE27" s="30">
        <v>14.824274000000001</v>
      </c>
      <c r="BF27" s="30">
        <v>8.9581804230825135</v>
      </c>
      <c r="BG27" s="30">
        <v>9.3846220000000002</v>
      </c>
      <c r="BH27" s="30">
        <v>4.5513050000000002</v>
      </c>
      <c r="BI27" s="30">
        <v>8.020899</v>
      </c>
      <c r="BJ27" s="30">
        <v>5.270848</v>
      </c>
      <c r="BK27" s="30">
        <v>13.619793</v>
      </c>
      <c r="BL27" s="30">
        <v>22.787633</v>
      </c>
      <c r="BM27" s="30">
        <v>32.102243000000001</v>
      </c>
      <c r="BN27" s="30">
        <v>42.241788</v>
      </c>
      <c r="BO27" s="30">
        <v>6.7876599999999998</v>
      </c>
      <c r="BP27" s="24">
        <f t="shared" si="6"/>
        <v>42.241788</v>
      </c>
      <c r="BQ27" s="24">
        <f t="shared" si="7"/>
        <v>-1.760159</v>
      </c>
      <c r="BR27" s="24">
        <f t="shared" si="8"/>
        <v>13.041027088942657</v>
      </c>
    </row>
    <row r="28" spans="1:70" x14ac:dyDescent="0.65">
      <c r="A28" s="25"/>
      <c r="B28" s="147" t="s">
        <v>190</v>
      </c>
      <c r="C28" s="85" t="s">
        <v>191</v>
      </c>
      <c r="D28" s="28"/>
      <c r="E28" s="28"/>
      <c r="F28" s="28"/>
      <c r="G28" s="28"/>
      <c r="H28" s="28"/>
      <c r="I28" s="28"/>
      <c r="J28" s="28"/>
      <c r="K28" s="29"/>
      <c r="L28" s="29"/>
      <c r="M28" s="29"/>
      <c r="N28" s="29"/>
      <c r="O28" s="29"/>
      <c r="P28" s="28"/>
      <c r="Q28" s="28"/>
      <c r="R28" s="29"/>
      <c r="S28" s="29"/>
      <c r="T28" s="29"/>
      <c r="U28" s="29"/>
      <c r="V28" s="29"/>
      <c r="W28" s="30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>
        <v>30.898724999999999</v>
      </c>
      <c r="BA28" s="30">
        <v>9.6934029999999929</v>
      </c>
      <c r="BB28" s="30">
        <v>18.840046999999998</v>
      </c>
      <c r="BC28" s="30">
        <v>3.1626310000000002</v>
      </c>
      <c r="BD28" s="30">
        <v>34.817024000000004</v>
      </c>
      <c r="BE28" s="30">
        <v>26.611198000000002</v>
      </c>
      <c r="BF28" s="30">
        <v>11.796943507733886</v>
      </c>
      <c r="BG28" s="30">
        <v>7.2144199999999996</v>
      </c>
      <c r="BH28" s="30">
        <v>15.529386000000001</v>
      </c>
      <c r="BI28" s="30">
        <v>6.0385650000000002</v>
      </c>
      <c r="BJ28" s="30">
        <v>6.1656969999999998</v>
      </c>
      <c r="BK28" s="30">
        <v>11.032282</v>
      </c>
      <c r="BL28" s="30">
        <v>22.889697999999999</v>
      </c>
      <c r="BM28" s="30">
        <v>30.842673999999999</v>
      </c>
      <c r="BN28" s="30">
        <v>30.362956000000001</v>
      </c>
      <c r="BO28" s="30">
        <v>16.944602</v>
      </c>
      <c r="BP28" s="24">
        <f t="shared" si="6"/>
        <v>34.817024000000004</v>
      </c>
      <c r="BQ28" s="24">
        <f t="shared" si="7"/>
        <v>3.1626310000000002</v>
      </c>
      <c r="BR28" s="24">
        <f t="shared" si="8"/>
        <v>17.677515719233366</v>
      </c>
    </row>
    <row r="29" spans="1:70" x14ac:dyDescent="0.65">
      <c r="A29" s="25"/>
      <c r="B29" s="147"/>
      <c r="C29" s="85" t="s">
        <v>192</v>
      </c>
      <c r="D29" s="28"/>
      <c r="E29" s="28"/>
      <c r="F29" s="28"/>
      <c r="G29" s="28"/>
      <c r="H29" s="28"/>
      <c r="I29" s="28"/>
      <c r="J29" s="28"/>
      <c r="K29" s="29"/>
      <c r="L29" s="29"/>
      <c r="M29" s="29"/>
      <c r="N29" s="29"/>
      <c r="O29" s="29"/>
      <c r="P29" s="28"/>
      <c r="Q29" s="28"/>
      <c r="R29" s="29"/>
      <c r="S29" s="29"/>
      <c r="T29" s="29"/>
      <c r="U29" s="29"/>
      <c r="V29" s="29"/>
      <c r="W29" s="30"/>
      <c r="X29" s="48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>
        <v>30.69218</v>
      </c>
      <c r="BA29" s="30">
        <v>4.6668400000000014</v>
      </c>
      <c r="BB29" s="30">
        <v>8.0029909999999997</v>
      </c>
      <c r="BC29" s="30">
        <v>-19.675854000000001</v>
      </c>
      <c r="BD29" s="30">
        <v>19.476140999999998</v>
      </c>
      <c r="BE29" s="30">
        <v>10.929624</v>
      </c>
      <c r="BF29" s="30">
        <v>7.7870027307949634</v>
      </c>
      <c r="BG29" s="30">
        <v>17.108794</v>
      </c>
      <c r="BH29" s="30">
        <v>12.527786000000001</v>
      </c>
      <c r="BI29" s="30">
        <v>11.100761</v>
      </c>
      <c r="BJ29" s="30">
        <v>5.3013139999999996</v>
      </c>
      <c r="BK29" s="30">
        <v>18.162195000000001</v>
      </c>
      <c r="BL29" s="30">
        <v>22.650297999999999</v>
      </c>
      <c r="BM29" s="30">
        <v>26.511208</v>
      </c>
      <c r="BN29" s="30">
        <v>29.21537</v>
      </c>
      <c r="BO29" s="30">
        <v>14.684733</v>
      </c>
      <c r="BP29" s="24">
        <f t="shared" si="6"/>
        <v>30.69218</v>
      </c>
      <c r="BQ29" s="24">
        <f t="shared" si="7"/>
        <v>-19.675854000000001</v>
      </c>
      <c r="BR29" s="24">
        <f t="shared" si="8"/>
        <v>13.696336483174687</v>
      </c>
    </row>
    <row r="30" spans="1:70" ht="22.5" customHeight="1" x14ac:dyDescent="0.65">
      <c r="A30" s="25"/>
      <c r="B30" s="149" t="s">
        <v>62</v>
      </c>
      <c r="C30" s="85" t="s">
        <v>193</v>
      </c>
      <c r="D30" s="28"/>
      <c r="E30" s="28"/>
      <c r="F30" s="28"/>
      <c r="G30" s="28"/>
      <c r="H30" s="28"/>
      <c r="I30" s="28"/>
      <c r="J30" s="28"/>
      <c r="K30" s="29"/>
      <c r="L30" s="29"/>
      <c r="M30" s="29"/>
      <c r="N30" s="29"/>
      <c r="O30" s="29"/>
      <c r="P30" s="28"/>
      <c r="Q30" s="28"/>
      <c r="R30" s="29"/>
      <c r="S30" s="29"/>
      <c r="T30" s="29"/>
      <c r="U30" s="29"/>
      <c r="V30" s="29"/>
      <c r="W30" s="30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>
        <v>7.234089</v>
      </c>
      <c r="BA30" s="30">
        <v>1.3913040000000001</v>
      </c>
      <c r="BB30" s="30">
        <v>-1.4808049999999999</v>
      </c>
      <c r="BC30" s="30">
        <v>-1.7007920000000001</v>
      </c>
      <c r="BD30" s="30">
        <v>4.470135</v>
      </c>
      <c r="BE30" s="30">
        <v>6.3875820000000001</v>
      </c>
      <c r="BF30" s="30">
        <v>11.131493015290765</v>
      </c>
      <c r="BG30" s="30">
        <v>0</v>
      </c>
      <c r="BH30" s="30">
        <v>13.702540000000001</v>
      </c>
      <c r="BI30" s="30">
        <v>1.368131</v>
      </c>
      <c r="BJ30" s="30">
        <v>1.350703</v>
      </c>
      <c r="BK30" s="30">
        <v>3.1025339999999999</v>
      </c>
      <c r="BL30" s="30">
        <v>20.013390000000001</v>
      </c>
      <c r="BM30" s="30">
        <v>-2.4913850000000002</v>
      </c>
      <c r="BN30" s="30">
        <v>11.608460000000001</v>
      </c>
      <c r="BO30" s="30">
        <v>5.1941940000000004</v>
      </c>
      <c r="BP30" s="24">
        <f t="shared" si="6"/>
        <v>20.013390000000001</v>
      </c>
      <c r="BQ30" s="24">
        <f t="shared" si="7"/>
        <v>-2.4913850000000002</v>
      </c>
      <c r="BR30" s="24">
        <f t="shared" si="8"/>
        <v>5.0800983134556725</v>
      </c>
    </row>
    <row r="31" spans="1:70" x14ac:dyDescent="0.65">
      <c r="A31" s="25"/>
      <c r="B31" s="149"/>
      <c r="C31" s="85" t="s">
        <v>194</v>
      </c>
      <c r="D31" s="28"/>
      <c r="E31" s="28"/>
      <c r="F31" s="28"/>
      <c r="G31" s="28"/>
      <c r="H31" s="28"/>
      <c r="I31" s="28"/>
      <c r="J31" s="28"/>
      <c r="K31" s="29"/>
      <c r="L31" s="29"/>
      <c r="M31" s="29"/>
      <c r="N31" s="29"/>
      <c r="O31" s="29"/>
      <c r="P31" s="28"/>
      <c r="Q31" s="28"/>
      <c r="R31" s="29"/>
      <c r="S31" s="29"/>
      <c r="T31" s="29"/>
      <c r="U31" s="29"/>
      <c r="V31" s="29"/>
      <c r="W31" s="30"/>
      <c r="X31" s="48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>
        <v>13.471557000000001</v>
      </c>
      <c r="BA31" s="30">
        <v>12.005485000000011</v>
      </c>
      <c r="BB31" s="30">
        <v>9.9833630000000007</v>
      </c>
      <c r="BC31" s="30">
        <v>3.41628</v>
      </c>
      <c r="BD31" s="30">
        <v>29.934069000000001</v>
      </c>
      <c r="BE31" s="30">
        <v>20.161711</v>
      </c>
      <c r="BF31" s="30">
        <v>6.3313415010663583</v>
      </c>
      <c r="BG31" s="30">
        <v>15.370971000000001</v>
      </c>
      <c r="BH31" s="30">
        <v>19.584403999999999</v>
      </c>
      <c r="BI31" s="30">
        <v>12.038202999999999</v>
      </c>
      <c r="BJ31" s="30">
        <v>5.7773490000000001</v>
      </c>
      <c r="BK31" s="30">
        <v>18.080898999999999</v>
      </c>
      <c r="BL31" s="30">
        <v>26.472504000000001</v>
      </c>
      <c r="BM31" s="30">
        <v>29.800692000000002</v>
      </c>
      <c r="BN31" s="30">
        <v>35.832638000000003</v>
      </c>
      <c r="BO31" s="30">
        <v>17.431691000000001</v>
      </c>
      <c r="BP31" s="24">
        <f t="shared" si="6"/>
        <v>35.832638000000003</v>
      </c>
      <c r="BQ31" s="24">
        <f t="shared" si="7"/>
        <v>3.41628</v>
      </c>
      <c r="BR31" s="24">
        <f t="shared" si="8"/>
        <v>17.230822343816648</v>
      </c>
    </row>
    <row r="32" spans="1:70" x14ac:dyDescent="0.65">
      <c r="A32" s="25"/>
      <c r="B32" s="149"/>
      <c r="C32" s="85" t="s">
        <v>195</v>
      </c>
      <c r="D32" s="28"/>
      <c r="E32" s="28"/>
      <c r="F32" s="28"/>
      <c r="G32" s="28"/>
      <c r="H32" s="28"/>
      <c r="I32" s="28"/>
      <c r="J32" s="28"/>
      <c r="K32" s="29"/>
      <c r="L32" s="29"/>
      <c r="M32" s="29"/>
      <c r="N32" s="29"/>
      <c r="O32" s="29"/>
      <c r="P32" s="28"/>
      <c r="Q32" s="28"/>
      <c r="R32" s="29"/>
      <c r="S32" s="29"/>
      <c r="T32" s="29"/>
      <c r="U32" s="29"/>
      <c r="V32" s="29"/>
      <c r="W32" s="30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>
        <v>25.261754</v>
      </c>
      <c r="BA32" s="30">
        <v>5.5959149999999962</v>
      </c>
      <c r="BB32" s="30">
        <v>-6.6794089999999997</v>
      </c>
      <c r="BC32" s="30">
        <v>-6.8498159999999997</v>
      </c>
      <c r="BD32" s="30">
        <v>28.734421000000001</v>
      </c>
      <c r="BE32" s="30">
        <v>11.406487</v>
      </c>
      <c r="BF32" s="30">
        <v>4.5845291705861033</v>
      </c>
      <c r="BG32" s="30">
        <v>17.306965000000002</v>
      </c>
      <c r="BH32" s="30">
        <v>10.596332</v>
      </c>
      <c r="BI32" s="30">
        <v>9.6264109999999992</v>
      </c>
      <c r="BJ32" s="30">
        <v>1.964545</v>
      </c>
      <c r="BK32" s="30">
        <v>16.623701000000001</v>
      </c>
      <c r="BL32" s="30">
        <v>23.405235000000001</v>
      </c>
      <c r="BM32" s="30">
        <v>22.834862999999999</v>
      </c>
      <c r="BN32" s="30">
        <v>35.141648000000004</v>
      </c>
      <c r="BO32" s="30">
        <v>17.440611000000001</v>
      </c>
      <c r="BP32" s="24">
        <f t="shared" si="6"/>
        <v>35.141648000000004</v>
      </c>
      <c r="BQ32" s="24">
        <f t="shared" si="7"/>
        <v>-6.8498159999999997</v>
      </c>
      <c r="BR32" s="24">
        <f t="shared" si="8"/>
        <v>13.562137010661631</v>
      </c>
    </row>
    <row r="33" spans="1:70" x14ac:dyDescent="0.65">
      <c r="A33" s="25"/>
      <c r="B33" s="17">
        <v>4</v>
      </c>
      <c r="C33" s="39" t="s">
        <v>65</v>
      </c>
      <c r="D33" s="33"/>
      <c r="E33" s="33"/>
      <c r="F33" s="33"/>
      <c r="G33" s="33"/>
      <c r="H33" s="33"/>
      <c r="I33" s="33"/>
      <c r="J33" s="33"/>
      <c r="K33" s="34"/>
      <c r="L33" s="34"/>
      <c r="M33" s="34"/>
      <c r="N33" s="34"/>
      <c r="O33" s="35"/>
      <c r="P33" s="35"/>
      <c r="Q33" s="35"/>
      <c r="R33" s="34"/>
      <c r="S33" s="34"/>
      <c r="T33" s="36"/>
      <c r="U33" s="36"/>
      <c r="V33" s="36"/>
      <c r="W33" s="37"/>
      <c r="X33" s="38"/>
      <c r="Y33" s="38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 t="s">
        <v>189</v>
      </c>
      <c r="BA33" s="36"/>
      <c r="BB33" s="36" t="s">
        <v>189</v>
      </c>
      <c r="BC33" s="36" t="s">
        <v>189</v>
      </c>
      <c r="BD33" s="36"/>
      <c r="BE33" s="36"/>
      <c r="BF33" s="36"/>
      <c r="BG33" s="36" t="s">
        <v>189</v>
      </c>
      <c r="BH33" s="36" t="s">
        <v>189</v>
      </c>
      <c r="BI33" s="36" t="s">
        <v>189</v>
      </c>
      <c r="BJ33" s="36" t="s">
        <v>189</v>
      </c>
      <c r="BK33" s="36" t="s">
        <v>189</v>
      </c>
      <c r="BL33" s="36" t="s">
        <v>189</v>
      </c>
      <c r="BM33" s="36" t="s">
        <v>189</v>
      </c>
      <c r="BN33" s="36" t="s">
        <v>189</v>
      </c>
      <c r="BO33" s="36" t="s">
        <v>189</v>
      </c>
      <c r="BP33" s="24"/>
      <c r="BQ33" s="24"/>
      <c r="BR33" s="24"/>
    </row>
    <row r="34" spans="1:70" x14ac:dyDescent="0.65">
      <c r="A34" s="25"/>
      <c r="B34" s="135"/>
      <c r="C34" s="41" t="s">
        <v>59</v>
      </c>
      <c r="D34" s="33"/>
      <c r="E34" s="33"/>
      <c r="F34" s="33"/>
      <c r="G34" s="33"/>
      <c r="H34" s="33"/>
      <c r="I34" s="33"/>
      <c r="J34" s="33"/>
      <c r="K34" s="34"/>
      <c r="L34" s="34"/>
      <c r="M34" s="34"/>
      <c r="N34" s="34"/>
      <c r="O34" s="35"/>
      <c r="P34" s="35"/>
      <c r="Q34" s="35"/>
      <c r="R34" s="34"/>
      <c r="S34" s="34"/>
      <c r="T34" s="36"/>
      <c r="U34" s="36"/>
      <c r="V34" s="36"/>
      <c r="W34" s="37"/>
      <c r="X34" s="38"/>
      <c r="Y34" s="38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 t="s">
        <v>189</v>
      </c>
      <c r="BC34" s="36" t="s">
        <v>189</v>
      </c>
      <c r="BD34" s="36"/>
      <c r="BE34" s="36"/>
      <c r="BF34" s="36"/>
      <c r="BG34" s="36" t="s">
        <v>189</v>
      </c>
      <c r="BH34" s="36" t="s">
        <v>189</v>
      </c>
      <c r="BI34" s="36" t="s">
        <v>189</v>
      </c>
      <c r="BJ34" s="36" t="s">
        <v>189</v>
      </c>
      <c r="BK34" s="36" t="s">
        <v>189</v>
      </c>
      <c r="BL34" s="36" t="s">
        <v>189</v>
      </c>
      <c r="BM34" s="36" t="s">
        <v>189</v>
      </c>
      <c r="BN34" s="36" t="s">
        <v>189</v>
      </c>
      <c r="BO34" s="36" t="s">
        <v>189</v>
      </c>
      <c r="BP34" s="24"/>
      <c r="BQ34" s="24"/>
      <c r="BR34" s="24"/>
    </row>
    <row r="35" spans="1:70" x14ac:dyDescent="0.65">
      <c r="A35" s="25"/>
      <c r="B35" s="146" t="s">
        <v>66</v>
      </c>
      <c r="C35" s="27" t="s">
        <v>67</v>
      </c>
      <c r="D35" s="28"/>
      <c r="E35" s="28"/>
      <c r="F35" s="28"/>
      <c r="G35" s="28"/>
      <c r="H35" s="28"/>
      <c r="I35" s="28"/>
      <c r="J35" s="28"/>
      <c r="K35" s="29"/>
      <c r="L35" s="29"/>
      <c r="M35" s="29"/>
      <c r="N35" s="29"/>
      <c r="O35" s="29"/>
      <c r="P35" s="28"/>
      <c r="Q35" s="28"/>
      <c r="R35" s="29"/>
      <c r="S35" s="29"/>
      <c r="T35" s="29"/>
      <c r="U35" s="29"/>
      <c r="V35" s="29"/>
      <c r="W35" s="30"/>
      <c r="X35" s="48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>
        <v>6.321828</v>
      </c>
      <c r="BA35" s="30">
        <v>-0.48167499999999946</v>
      </c>
      <c r="BB35" s="30">
        <v>-0.58108899999999997</v>
      </c>
      <c r="BC35" s="30">
        <v>1.3385290000000001</v>
      </c>
      <c r="BD35" s="30">
        <v>0.92293000000000003</v>
      </c>
      <c r="BE35" s="30">
        <v>0</v>
      </c>
      <c r="BF35" s="30">
        <v>4.276731699915306E-3</v>
      </c>
      <c r="BG35" s="30">
        <v>1.2141139999999999</v>
      </c>
      <c r="BH35" s="30">
        <v>8.5719999999999998E-3</v>
      </c>
      <c r="BI35" s="30">
        <v>4.3449999999999999E-3</v>
      </c>
      <c r="BJ35" s="30">
        <v>9.1610000000000007E-3</v>
      </c>
      <c r="BK35" s="30">
        <v>1.0693330000000001</v>
      </c>
      <c r="BL35" s="30">
        <v>0</v>
      </c>
      <c r="BM35" s="30">
        <v>0</v>
      </c>
      <c r="BN35" s="30">
        <v>1.242035</v>
      </c>
      <c r="BO35" s="30">
        <v>0</v>
      </c>
      <c r="BP35" s="24">
        <f t="shared" ref="BP35:BP45" si="9">IFERROR(MAX(D35:BO35),"")</f>
        <v>6.321828</v>
      </c>
      <c r="BQ35" s="24">
        <f t="shared" ref="BQ35:BQ45" si="10">IFERROR(MIN(D35:BO35),"")</f>
        <v>-0.58108899999999997</v>
      </c>
      <c r="BR35" s="24">
        <f t="shared" ref="BR35:BR45" si="11">IFERROR(AVERAGE(D35:BO35),"")</f>
        <v>0.69202248323124482</v>
      </c>
    </row>
    <row r="36" spans="1:70" x14ac:dyDescent="0.65">
      <c r="A36" s="25"/>
      <c r="B36" s="146"/>
      <c r="C36" s="27" t="s">
        <v>68</v>
      </c>
      <c r="D36" s="28"/>
      <c r="E36" s="28"/>
      <c r="F36" s="28"/>
      <c r="G36" s="28"/>
      <c r="H36" s="28"/>
      <c r="I36" s="28"/>
      <c r="J36" s="28"/>
      <c r="K36" s="29"/>
      <c r="L36" s="29"/>
      <c r="M36" s="29"/>
      <c r="N36" s="29"/>
      <c r="O36" s="29"/>
      <c r="P36" s="28"/>
      <c r="Q36" s="28"/>
      <c r="R36" s="29"/>
      <c r="S36" s="29"/>
      <c r="T36" s="29"/>
      <c r="U36" s="29"/>
      <c r="V36" s="29"/>
      <c r="W36" s="30"/>
      <c r="X36" s="48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>
        <v>-0.80690899999999999</v>
      </c>
      <c r="BA36" s="30">
        <v>-1.995965999999999</v>
      </c>
      <c r="BB36" s="30">
        <v>1.5238100000000001</v>
      </c>
      <c r="BC36" s="30">
        <v>5.1399999999999996E-3</v>
      </c>
      <c r="BD36" s="30">
        <v>0.73891399999999996</v>
      </c>
      <c r="BE36" s="30">
        <v>0.91756899999999997</v>
      </c>
      <c r="BF36" s="30">
        <v>4.276731699915306E-3</v>
      </c>
      <c r="BG36" s="30">
        <v>1.2183200000000001</v>
      </c>
      <c r="BH36" s="30">
        <v>8.5719999999999998E-3</v>
      </c>
      <c r="BI36" s="30">
        <v>11.537718999999999</v>
      </c>
      <c r="BJ36" s="30">
        <v>4.5799999999999999E-3</v>
      </c>
      <c r="BK36" s="30">
        <v>5.8372460000000004</v>
      </c>
      <c r="BL36" s="30">
        <v>5.6350439999999997</v>
      </c>
      <c r="BM36" s="30">
        <v>0.73347700000000005</v>
      </c>
      <c r="BN36" s="30">
        <v>2.6107589999999998</v>
      </c>
      <c r="BO36" s="30">
        <v>0</v>
      </c>
      <c r="BP36" s="24">
        <f t="shared" si="9"/>
        <v>11.537718999999999</v>
      </c>
      <c r="BQ36" s="24">
        <f t="shared" si="10"/>
        <v>-1.995965999999999</v>
      </c>
      <c r="BR36" s="24">
        <f t="shared" si="11"/>
        <v>1.7482844832312447</v>
      </c>
    </row>
    <row r="37" spans="1:70" x14ac:dyDescent="0.65">
      <c r="A37" s="25"/>
      <c r="B37" s="146"/>
      <c r="C37" s="27" t="s">
        <v>69</v>
      </c>
      <c r="D37" s="28"/>
      <c r="E37" s="28"/>
      <c r="F37" s="28"/>
      <c r="G37" s="28"/>
      <c r="H37" s="28"/>
      <c r="I37" s="28"/>
      <c r="J37" s="28"/>
      <c r="K37" s="29"/>
      <c r="L37" s="29"/>
      <c r="M37" s="29"/>
      <c r="N37" s="29"/>
      <c r="O37" s="29"/>
      <c r="P37" s="28"/>
      <c r="Q37" s="28"/>
      <c r="R37" s="29"/>
      <c r="S37" s="29"/>
      <c r="T37" s="29"/>
      <c r="U37" s="29"/>
      <c r="V37" s="29"/>
      <c r="W37" s="30"/>
      <c r="X37" s="48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>
        <v>-0.72581899999999999</v>
      </c>
      <c r="BA37" s="30">
        <v>-1.9892590000000008</v>
      </c>
      <c r="BB37" s="30">
        <v>8.9018999999999995</v>
      </c>
      <c r="BC37" s="30">
        <v>2.8798949999999999</v>
      </c>
      <c r="BD37" s="30">
        <v>1.402582</v>
      </c>
      <c r="BE37" s="30">
        <v>18.38308</v>
      </c>
      <c r="BF37" s="30">
        <v>-7.2120550782673272</v>
      </c>
      <c r="BG37" s="30">
        <v>0.18562000000000001</v>
      </c>
      <c r="BH37" s="30">
        <v>8.3783340000000006</v>
      </c>
      <c r="BI37" s="30">
        <v>11.537718999999999</v>
      </c>
      <c r="BJ37" s="30">
        <v>8.2005700000000008</v>
      </c>
      <c r="BK37" s="30">
        <v>14.875873</v>
      </c>
      <c r="BL37" s="30">
        <v>1.634984</v>
      </c>
      <c r="BM37" s="30">
        <v>9.5451990000000002</v>
      </c>
      <c r="BN37" s="30">
        <v>10.866963999999999</v>
      </c>
      <c r="BO37" s="30">
        <v>0</v>
      </c>
      <c r="BP37" s="24">
        <f t="shared" si="9"/>
        <v>18.38308</v>
      </c>
      <c r="BQ37" s="24">
        <f t="shared" si="10"/>
        <v>-7.2120550782673272</v>
      </c>
      <c r="BR37" s="24">
        <f t="shared" si="11"/>
        <v>5.4290991826082919</v>
      </c>
    </row>
    <row r="38" spans="1:70" x14ac:dyDescent="0.65">
      <c r="A38" s="25"/>
      <c r="B38" s="146" t="s">
        <v>70</v>
      </c>
      <c r="C38" s="27" t="s">
        <v>71</v>
      </c>
      <c r="D38" s="28"/>
      <c r="E38" s="28"/>
      <c r="F38" s="28"/>
      <c r="G38" s="28"/>
      <c r="H38" s="28"/>
      <c r="I38" s="28"/>
      <c r="J38" s="28"/>
      <c r="K38" s="29"/>
      <c r="L38" s="29"/>
      <c r="M38" s="29"/>
      <c r="N38" s="29"/>
      <c r="O38" s="29"/>
      <c r="P38" s="28"/>
      <c r="Q38" s="28"/>
      <c r="R38" s="29"/>
      <c r="S38" s="29"/>
      <c r="T38" s="29"/>
      <c r="U38" s="29"/>
      <c r="V38" s="29"/>
      <c r="W38" s="30"/>
      <c r="X38" s="48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>
        <v>8.2284600000000001</v>
      </c>
      <c r="BA38" s="30">
        <v>8.4232940000000003</v>
      </c>
      <c r="BB38" s="30">
        <v>-1.087483</v>
      </c>
      <c r="BC38" s="30">
        <v>-0.53283400000000003</v>
      </c>
      <c r="BD38" s="30">
        <v>3.5570080000000002</v>
      </c>
      <c r="BE38" s="30">
        <v>4.0965990000000003</v>
      </c>
      <c r="BF38" s="30">
        <v>6.9808361449335647</v>
      </c>
      <c r="BG38" s="30">
        <v>-1.0284930000000001</v>
      </c>
      <c r="BH38" s="30">
        <v>4.288958</v>
      </c>
      <c r="BI38" s="30">
        <v>-5.1386409999999998</v>
      </c>
      <c r="BJ38" s="30">
        <v>-5.5348829999999998</v>
      </c>
      <c r="BK38" s="30">
        <v>-2.0495480000000001</v>
      </c>
      <c r="BL38" s="30">
        <v>-1.5246930000000001</v>
      </c>
      <c r="BM38" s="30">
        <v>-0.87545300000000004</v>
      </c>
      <c r="BN38" s="30">
        <v>1.7146049999999999</v>
      </c>
      <c r="BO38" s="30">
        <v>-1.509145</v>
      </c>
      <c r="BP38" s="24">
        <f t="shared" si="9"/>
        <v>8.4232940000000003</v>
      </c>
      <c r="BQ38" s="24">
        <f t="shared" si="10"/>
        <v>-5.5348829999999998</v>
      </c>
      <c r="BR38" s="24">
        <f t="shared" si="11"/>
        <v>1.1255366965583475</v>
      </c>
    </row>
    <row r="39" spans="1:70" x14ac:dyDescent="0.65">
      <c r="A39" s="25"/>
      <c r="B39" s="146"/>
      <c r="C39" s="27" t="s">
        <v>72</v>
      </c>
      <c r="D39" s="28"/>
      <c r="E39" s="28"/>
      <c r="F39" s="28"/>
      <c r="G39" s="28"/>
      <c r="H39" s="28"/>
      <c r="I39" s="28"/>
      <c r="J39" s="28"/>
      <c r="K39" s="29"/>
      <c r="L39" s="29"/>
      <c r="M39" s="29"/>
      <c r="N39" s="29"/>
      <c r="O39" s="29"/>
      <c r="P39" s="28"/>
      <c r="Q39" s="28"/>
      <c r="R39" s="29"/>
      <c r="S39" s="29"/>
      <c r="T39" s="29"/>
      <c r="U39" s="29"/>
      <c r="V39" s="29"/>
      <c r="W39" s="30"/>
      <c r="X39" s="48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>
        <v>-0.74826400000000004</v>
      </c>
      <c r="BA39" s="30">
        <v>-0.33864900000000014</v>
      </c>
      <c r="BB39" s="30">
        <v>-1.788937</v>
      </c>
      <c r="BC39" s="30">
        <v>0</v>
      </c>
      <c r="BD39" s="30">
        <v>0</v>
      </c>
      <c r="BE39" s="30">
        <v>1.4088909999999999</v>
      </c>
      <c r="BF39" s="30">
        <v>0</v>
      </c>
      <c r="BG39" s="30">
        <v>0</v>
      </c>
      <c r="BH39" s="30">
        <v>5.7518370000000001</v>
      </c>
      <c r="BI39" s="30">
        <v>0</v>
      </c>
      <c r="BJ39" s="30">
        <v>0</v>
      </c>
      <c r="BK39" s="30">
        <v>7.8858110000000003</v>
      </c>
      <c r="BL39" s="30">
        <v>0</v>
      </c>
      <c r="BM39" s="30">
        <v>0</v>
      </c>
      <c r="BN39" s="30">
        <v>0</v>
      </c>
      <c r="BO39" s="30">
        <v>0.64980700000000002</v>
      </c>
      <c r="BP39" s="24">
        <f t="shared" si="9"/>
        <v>7.8858110000000003</v>
      </c>
      <c r="BQ39" s="24">
        <f t="shared" si="10"/>
        <v>-1.788937</v>
      </c>
      <c r="BR39" s="24">
        <f t="shared" si="11"/>
        <v>0.80128099999999991</v>
      </c>
    </row>
    <row r="40" spans="1:70" x14ac:dyDescent="0.65">
      <c r="A40" s="25"/>
      <c r="B40" s="146"/>
      <c r="C40" s="27" t="s">
        <v>73</v>
      </c>
      <c r="D40" s="28"/>
      <c r="E40" s="28"/>
      <c r="F40" s="28"/>
      <c r="G40" s="28"/>
      <c r="H40" s="28"/>
      <c r="I40" s="28"/>
      <c r="J40" s="28"/>
      <c r="K40" s="29"/>
      <c r="L40" s="29"/>
      <c r="M40" s="29"/>
      <c r="N40" s="29"/>
      <c r="O40" s="29"/>
      <c r="P40" s="28"/>
      <c r="Q40" s="28"/>
      <c r="R40" s="29"/>
      <c r="S40" s="29"/>
      <c r="T40" s="29"/>
      <c r="U40" s="29"/>
      <c r="V40" s="29"/>
      <c r="W40" s="30"/>
      <c r="X40" s="48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>
        <v>-0.73470000000000002</v>
      </c>
      <c r="BA40" s="30">
        <v>14.995234999999989</v>
      </c>
      <c r="BB40" s="30">
        <v>9.2057769999999994</v>
      </c>
      <c r="BC40" s="30">
        <v>0</v>
      </c>
      <c r="BD40" s="30">
        <v>9.9489999999999995E-3</v>
      </c>
      <c r="BE40" s="30">
        <v>0</v>
      </c>
      <c r="BF40" s="30">
        <v>0</v>
      </c>
      <c r="BG40" s="30">
        <v>0</v>
      </c>
      <c r="BH40" s="30">
        <v>5.7518370000000001</v>
      </c>
      <c r="BI40" s="30">
        <v>0</v>
      </c>
      <c r="BJ40" s="30">
        <v>0</v>
      </c>
      <c r="BK40" s="30">
        <v>7.1628639999999999</v>
      </c>
      <c r="BL40" s="30">
        <v>-0.79248200000000002</v>
      </c>
      <c r="BM40" s="30">
        <v>-0.73347700000000005</v>
      </c>
      <c r="BN40" s="30">
        <v>0</v>
      </c>
      <c r="BO40" s="30">
        <v>0.64980700000000002</v>
      </c>
      <c r="BP40" s="24">
        <f t="shared" si="9"/>
        <v>14.995234999999989</v>
      </c>
      <c r="BQ40" s="24">
        <f t="shared" si="10"/>
        <v>-0.79248200000000002</v>
      </c>
      <c r="BR40" s="24">
        <f t="shared" si="11"/>
        <v>2.2196756249999994</v>
      </c>
    </row>
    <row r="41" spans="1:70" x14ac:dyDescent="0.65">
      <c r="A41" s="25"/>
      <c r="B41" s="146"/>
      <c r="C41" s="27" t="s">
        <v>74</v>
      </c>
      <c r="D41" s="28"/>
      <c r="E41" s="28"/>
      <c r="F41" s="28"/>
      <c r="G41" s="28"/>
      <c r="H41" s="28"/>
      <c r="I41" s="28"/>
      <c r="J41" s="28"/>
      <c r="K41" s="29"/>
      <c r="L41" s="29"/>
      <c r="M41" s="29"/>
      <c r="N41" s="29"/>
      <c r="O41" s="29"/>
      <c r="P41" s="28"/>
      <c r="Q41" s="28"/>
      <c r="R41" s="29"/>
      <c r="S41" s="29"/>
      <c r="T41" s="29"/>
      <c r="U41" s="29"/>
      <c r="V41" s="29"/>
      <c r="W41" s="30"/>
      <c r="X41" s="48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>
        <v>-0.74826400000000004</v>
      </c>
      <c r="BA41" s="30">
        <v>7.6179329999999945</v>
      </c>
      <c r="BB41" s="30">
        <v>0</v>
      </c>
      <c r="BC41" s="30">
        <v>0</v>
      </c>
      <c r="BD41" s="30">
        <v>0</v>
      </c>
      <c r="BE41" s="30">
        <v>0</v>
      </c>
      <c r="BF41" s="30">
        <v>0</v>
      </c>
      <c r="BG41" s="30">
        <v>0</v>
      </c>
      <c r="BH41" s="30">
        <v>4.2859999999999999E-3</v>
      </c>
      <c r="BI41" s="30">
        <v>5.7666870000000001</v>
      </c>
      <c r="BJ41" s="30">
        <v>0</v>
      </c>
      <c r="BK41" s="30">
        <v>0</v>
      </c>
      <c r="BL41" s="30">
        <v>0</v>
      </c>
      <c r="BM41" s="30">
        <v>5.8493000000000004</v>
      </c>
      <c r="BN41" s="30">
        <v>0</v>
      </c>
      <c r="BO41" s="30">
        <v>0</v>
      </c>
      <c r="BP41" s="24">
        <f t="shared" si="9"/>
        <v>7.6179329999999945</v>
      </c>
      <c r="BQ41" s="24">
        <f t="shared" si="10"/>
        <v>-0.74826400000000004</v>
      </c>
      <c r="BR41" s="24">
        <f t="shared" si="11"/>
        <v>1.1556213749999997</v>
      </c>
    </row>
    <row r="42" spans="1:70" x14ac:dyDescent="0.65">
      <c r="A42" s="25"/>
      <c r="B42" s="146" t="s">
        <v>75</v>
      </c>
      <c r="C42" s="27" t="s">
        <v>76</v>
      </c>
      <c r="D42" s="28"/>
      <c r="E42" s="28"/>
      <c r="F42" s="28"/>
      <c r="G42" s="28"/>
      <c r="H42" s="28"/>
      <c r="I42" s="28"/>
      <c r="J42" s="28"/>
      <c r="K42" s="29"/>
      <c r="L42" s="29"/>
      <c r="M42" s="29"/>
      <c r="N42" s="29"/>
      <c r="O42" s="29"/>
      <c r="P42" s="28"/>
      <c r="Q42" s="28"/>
      <c r="R42" s="29"/>
      <c r="S42" s="29"/>
      <c r="T42" s="29"/>
      <c r="U42" s="29"/>
      <c r="V42" s="29"/>
      <c r="W42" s="30"/>
      <c r="X42" s="48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>
        <v>-6.9316069999999996</v>
      </c>
      <c r="BA42" s="30">
        <v>-47.284285000000004</v>
      </c>
      <c r="BB42" s="30">
        <v>-6.5917589999999997</v>
      </c>
      <c r="BC42" s="30">
        <v>-18.489453999999999</v>
      </c>
      <c r="BD42" s="30">
        <v>-9.4679629999999992</v>
      </c>
      <c r="BE42" s="30">
        <v>19.260808000000001</v>
      </c>
      <c r="BF42" s="30">
        <v>-14.444693703037577</v>
      </c>
      <c r="BG42" s="30">
        <v>12.461093999999999</v>
      </c>
      <c r="BH42" s="30">
        <v>10.800685</v>
      </c>
      <c r="BI42" s="30">
        <v>1.619178</v>
      </c>
      <c r="BJ42" s="30">
        <v>6.3355059999999996</v>
      </c>
      <c r="BK42" s="30">
        <v>1.8916539999999999</v>
      </c>
      <c r="BL42" s="30">
        <v>6.5000559999999998</v>
      </c>
      <c r="BM42" s="30">
        <v>9.8909880000000001</v>
      </c>
      <c r="BN42" s="30">
        <v>13.135486</v>
      </c>
      <c r="BO42" s="30">
        <v>5.404687</v>
      </c>
      <c r="BP42" s="24">
        <f t="shared" si="9"/>
        <v>19.260808000000001</v>
      </c>
      <c r="BQ42" s="24">
        <f t="shared" si="10"/>
        <v>-47.284285000000004</v>
      </c>
      <c r="BR42" s="24">
        <f t="shared" si="11"/>
        <v>-0.99435123143984794</v>
      </c>
    </row>
    <row r="43" spans="1:70" x14ac:dyDescent="0.65">
      <c r="A43" s="25"/>
      <c r="B43" s="146"/>
      <c r="C43" s="27" t="s">
        <v>77</v>
      </c>
      <c r="D43" s="28"/>
      <c r="E43" s="28"/>
      <c r="F43" s="28"/>
      <c r="G43" s="28"/>
      <c r="H43" s="28"/>
      <c r="I43" s="28"/>
      <c r="J43" s="28"/>
      <c r="K43" s="29"/>
      <c r="L43" s="29"/>
      <c r="M43" s="29"/>
      <c r="N43" s="29"/>
      <c r="O43" s="29"/>
      <c r="P43" s="28"/>
      <c r="Q43" s="28"/>
      <c r="R43" s="29"/>
      <c r="S43" s="29"/>
      <c r="T43" s="29"/>
      <c r="U43" s="29"/>
      <c r="V43" s="29"/>
      <c r="W43" s="30"/>
      <c r="X43" s="48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>
        <v>-8.7456099999999992</v>
      </c>
      <c r="BA43" s="30">
        <v>-39.300404999999969</v>
      </c>
      <c r="BB43" s="30">
        <v>0.93121399999999999</v>
      </c>
      <c r="BC43" s="30">
        <v>-22.447509</v>
      </c>
      <c r="BD43" s="30">
        <v>5.0855189999999997</v>
      </c>
      <c r="BE43" s="30">
        <v>20.146739</v>
      </c>
      <c r="BF43" s="30">
        <v>0.17875713029775353</v>
      </c>
      <c r="BG43" s="30">
        <v>11.119965000000001</v>
      </c>
      <c r="BH43" s="30">
        <v>12.210065999999999</v>
      </c>
      <c r="BI43" s="30">
        <v>6.5268999999999994E-2</v>
      </c>
      <c r="BJ43" s="30">
        <v>7.561814</v>
      </c>
      <c r="BK43" s="30">
        <v>12.535879</v>
      </c>
      <c r="BL43" s="30">
        <v>16.840031</v>
      </c>
      <c r="BM43" s="30">
        <v>9.3836250000000003</v>
      </c>
      <c r="BN43" s="30">
        <v>11.398595</v>
      </c>
      <c r="BO43" s="30">
        <v>6.5897240000000004</v>
      </c>
      <c r="BP43" s="24">
        <f t="shared" si="9"/>
        <v>20.146739</v>
      </c>
      <c r="BQ43" s="24">
        <f t="shared" si="10"/>
        <v>-39.300404999999969</v>
      </c>
      <c r="BR43" s="24">
        <f t="shared" si="11"/>
        <v>2.7221045706436113</v>
      </c>
    </row>
    <row r="44" spans="1:70" x14ac:dyDescent="0.65">
      <c r="A44" s="25"/>
      <c r="B44" s="146"/>
      <c r="C44" s="27" t="s">
        <v>78</v>
      </c>
      <c r="D44" s="28"/>
      <c r="E44" s="28"/>
      <c r="F44" s="28"/>
      <c r="G44" s="28"/>
      <c r="H44" s="28"/>
      <c r="I44" s="28"/>
      <c r="J44" s="28"/>
      <c r="K44" s="29"/>
      <c r="L44" s="29"/>
      <c r="M44" s="29"/>
      <c r="N44" s="29"/>
      <c r="O44" s="29"/>
      <c r="P44" s="28"/>
      <c r="Q44" s="28"/>
      <c r="R44" s="29"/>
      <c r="S44" s="29"/>
      <c r="T44" s="29"/>
      <c r="U44" s="29"/>
      <c r="V44" s="29"/>
      <c r="W44" s="30"/>
      <c r="X44" s="48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>
        <v>2.0761500000000002</v>
      </c>
      <c r="BA44" s="30">
        <v>-5.2191730000000058</v>
      </c>
      <c r="BB44" s="30">
        <v>0.41737200000000002</v>
      </c>
      <c r="BC44" s="30">
        <v>-0.226073</v>
      </c>
      <c r="BD44" s="30">
        <v>0.38862200000000002</v>
      </c>
      <c r="BE44" s="30">
        <v>9.3290000000000005E-3</v>
      </c>
      <c r="BF44" s="30">
        <v>4.276731699915306E-3</v>
      </c>
      <c r="BG44" s="30">
        <v>0</v>
      </c>
      <c r="BH44" s="30">
        <v>4.2859999999999999E-3</v>
      </c>
      <c r="BI44" s="30">
        <v>0</v>
      </c>
      <c r="BJ44" s="30">
        <v>4.5799999999999999E-3</v>
      </c>
      <c r="BK44" s="30">
        <v>1.0519000000000001E-2</v>
      </c>
      <c r="BL44" s="30">
        <v>0</v>
      </c>
      <c r="BM44" s="30">
        <v>-7.6451549999999999</v>
      </c>
      <c r="BN44" s="30">
        <v>0</v>
      </c>
      <c r="BO44" s="30">
        <v>0</v>
      </c>
      <c r="BP44" s="24">
        <f t="shared" si="9"/>
        <v>2.0761500000000002</v>
      </c>
      <c r="BQ44" s="24">
        <f t="shared" si="10"/>
        <v>-7.6451549999999999</v>
      </c>
      <c r="BR44" s="24">
        <f t="shared" si="11"/>
        <v>-0.63595414176875564</v>
      </c>
    </row>
    <row r="45" spans="1:70" x14ac:dyDescent="0.65">
      <c r="A45" s="25"/>
      <c r="B45" s="87"/>
      <c r="C45" s="27" t="s">
        <v>79</v>
      </c>
      <c r="D45" s="28"/>
      <c r="E45" s="28"/>
      <c r="F45" s="28"/>
      <c r="G45" s="28"/>
      <c r="H45" s="28"/>
      <c r="I45" s="28"/>
      <c r="J45" s="28"/>
      <c r="K45" s="29"/>
      <c r="L45" s="29"/>
      <c r="M45" s="29"/>
      <c r="N45" s="29"/>
      <c r="O45" s="29"/>
      <c r="P45" s="28"/>
      <c r="Q45" s="28"/>
      <c r="R45" s="29"/>
      <c r="S45" s="29"/>
      <c r="T45" s="29"/>
      <c r="U45" s="29"/>
      <c r="V45" s="29"/>
      <c r="W45" s="30"/>
      <c r="X45" s="48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>
        <v>-5.4153E-2</v>
      </c>
      <c r="BA45" s="30">
        <v>6.9328775000000116</v>
      </c>
      <c r="BB45" s="30">
        <v>14.153670999999999</v>
      </c>
      <c r="BC45" s="30">
        <v>0</v>
      </c>
      <c r="BD45" s="30">
        <v>-9.9489999999999995E-3</v>
      </c>
      <c r="BE45" s="30">
        <v>5.2998269999999996</v>
      </c>
      <c r="BF45" s="30">
        <v>8.5534633998306121E-3</v>
      </c>
      <c r="BG45" s="30">
        <v>0</v>
      </c>
      <c r="BH45" s="30">
        <v>0</v>
      </c>
      <c r="BI45" s="30">
        <v>0</v>
      </c>
      <c r="BJ45" s="30">
        <v>0</v>
      </c>
      <c r="BK45" s="30">
        <v>0</v>
      </c>
      <c r="BL45" s="30">
        <v>0</v>
      </c>
      <c r="BM45" s="30">
        <v>0</v>
      </c>
      <c r="BN45" s="30">
        <v>0</v>
      </c>
      <c r="BO45" s="30">
        <v>9.2263970000000004</v>
      </c>
      <c r="BP45" s="24">
        <f t="shared" si="9"/>
        <v>14.153670999999999</v>
      </c>
      <c r="BQ45" s="24">
        <f t="shared" si="10"/>
        <v>-5.4153E-2</v>
      </c>
      <c r="BR45" s="24">
        <f t="shared" si="11"/>
        <v>2.2223264977124901</v>
      </c>
    </row>
    <row r="46" spans="1:70" x14ac:dyDescent="0.65">
      <c r="A46" s="25"/>
      <c r="B46" s="40"/>
      <c r="C46" s="41" t="s">
        <v>58</v>
      </c>
      <c r="D46" s="33"/>
      <c r="E46" s="33"/>
      <c r="F46" s="33"/>
      <c r="G46" s="33"/>
      <c r="H46" s="33"/>
      <c r="I46" s="33"/>
      <c r="J46" s="33"/>
      <c r="K46" s="34"/>
      <c r="L46" s="34"/>
      <c r="M46" s="34"/>
      <c r="N46" s="34"/>
      <c r="O46" s="35"/>
      <c r="P46" s="35"/>
      <c r="Q46" s="35"/>
      <c r="R46" s="34"/>
      <c r="S46" s="34"/>
      <c r="T46" s="36"/>
      <c r="U46" s="36"/>
      <c r="V46" s="36"/>
      <c r="W46" s="37"/>
      <c r="X46" s="42"/>
      <c r="Y46" s="42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 t="s">
        <v>189</v>
      </c>
      <c r="BA46" s="36"/>
      <c r="BB46" s="36" t="s">
        <v>189</v>
      </c>
      <c r="BC46" s="36" t="s">
        <v>189</v>
      </c>
      <c r="BD46" s="36"/>
      <c r="BE46" s="36"/>
      <c r="BF46" s="36"/>
      <c r="BG46" s="36" t="s">
        <v>189</v>
      </c>
      <c r="BH46" s="36" t="s">
        <v>189</v>
      </c>
      <c r="BI46" s="36" t="s">
        <v>189</v>
      </c>
      <c r="BJ46" s="36" t="s">
        <v>189</v>
      </c>
      <c r="BK46" s="36" t="s">
        <v>189</v>
      </c>
      <c r="BL46" s="36" t="s">
        <v>189</v>
      </c>
      <c r="BM46" s="36" t="s">
        <v>189</v>
      </c>
      <c r="BN46" s="36" t="s">
        <v>189</v>
      </c>
      <c r="BO46" s="36" t="s">
        <v>189</v>
      </c>
      <c r="BP46" s="24"/>
      <c r="BQ46" s="24"/>
      <c r="BR46" s="24"/>
    </row>
    <row r="47" spans="1:70" x14ac:dyDescent="0.65">
      <c r="A47" s="88"/>
      <c r="B47" s="146" t="s">
        <v>66</v>
      </c>
      <c r="C47" s="27" t="s">
        <v>67</v>
      </c>
      <c r="D47" s="28"/>
      <c r="E47" s="28"/>
      <c r="F47" s="28"/>
      <c r="G47" s="28"/>
      <c r="H47" s="28"/>
      <c r="I47" s="28"/>
      <c r="J47" s="28"/>
      <c r="K47" s="29"/>
      <c r="L47" s="29"/>
      <c r="M47" s="29"/>
      <c r="N47" s="29"/>
      <c r="O47" s="29"/>
      <c r="P47" s="28"/>
      <c r="Q47" s="28"/>
      <c r="R47" s="29"/>
      <c r="S47" s="29"/>
      <c r="T47" s="29"/>
      <c r="U47" s="29"/>
      <c r="V47" s="29"/>
      <c r="W47" s="30"/>
      <c r="X47" s="48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>
        <v>8.3163889999999991</v>
      </c>
      <c r="BA47" s="30">
        <v>-3.7044359999999963</v>
      </c>
      <c r="BB47" s="30">
        <v>0.691577</v>
      </c>
      <c r="BC47" s="30">
        <v>-4.4877190000000002</v>
      </c>
      <c r="BD47" s="30">
        <v>8.8195580000000007</v>
      </c>
      <c r="BE47" s="30">
        <v>0.96919699999999998</v>
      </c>
      <c r="BF47" s="30">
        <v>0.99292314100333301</v>
      </c>
      <c r="BG47" s="30">
        <v>0.96520300000000003</v>
      </c>
      <c r="BH47" s="30">
        <v>1.92055</v>
      </c>
      <c r="BI47" s="30">
        <v>0.99189300000000002</v>
      </c>
      <c r="BJ47" s="30">
        <v>1.9908809999999999</v>
      </c>
      <c r="BK47" s="30">
        <v>2.2575319999999999</v>
      </c>
      <c r="BL47" s="30">
        <v>3.0764079999999998</v>
      </c>
      <c r="BM47" s="30">
        <v>2.0177909999999999</v>
      </c>
      <c r="BN47" s="30">
        <v>2.0117389999999999</v>
      </c>
      <c r="BO47" s="30">
        <v>4.2566259999999998</v>
      </c>
      <c r="BP47" s="24">
        <f t="shared" ref="BP47:BP54" si="12">IFERROR(MAX(D47:BO47),"")</f>
        <v>8.8195580000000007</v>
      </c>
      <c r="BQ47" s="24">
        <f t="shared" ref="BQ47:BQ54" si="13">IFERROR(MIN(D47:BO47),"")</f>
        <v>-4.4877190000000002</v>
      </c>
      <c r="BR47" s="24">
        <f t="shared" ref="BR47:BR54" si="14">IFERROR(AVERAGE(D47:BO47),"")</f>
        <v>1.9428820088127086</v>
      </c>
    </row>
    <row r="48" spans="1:70" x14ac:dyDescent="0.65">
      <c r="A48" s="88"/>
      <c r="B48" s="146"/>
      <c r="C48" s="27" t="s">
        <v>68</v>
      </c>
      <c r="D48" s="28"/>
      <c r="E48" s="28"/>
      <c r="F48" s="28"/>
      <c r="G48" s="28"/>
      <c r="H48" s="28"/>
      <c r="I48" s="28"/>
      <c r="J48" s="28"/>
      <c r="K48" s="29"/>
      <c r="L48" s="29"/>
      <c r="M48" s="29"/>
      <c r="N48" s="29"/>
      <c r="O48" s="29"/>
      <c r="P48" s="28"/>
      <c r="Q48" s="28"/>
      <c r="R48" s="29"/>
      <c r="S48" s="29"/>
      <c r="T48" s="29"/>
      <c r="U48" s="29"/>
      <c r="V48" s="29"/>
      <c r="W48" s="30"/>
      <c r="X48" s="48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>
        <v>5.7941570000000002</v>
      </c>
      <c r="BA48" s="30">
        <v>2.4235699999999984</v>
      </c>
      <c r="BB48" s="30">
        <v>5.9324089999999998</v>
      </c>
      <c r="BC48" s="30">
        <v>-4.3901070000000004</v>
      </c>
      <c r="BD48" s="30">
        <v>-0.17122399999999999</v>
      </c>
      <c r="BE48" s="30">
        <v>-0.96919699999999998</v>
      </c>
      <c r="BF48" s="30">
        <v>0.99292314100333301</v>
      </c>
      <c r="BG48" s="30">
        <v>0.96520300000000003</v>
      </c>
      <c r="BH48" s="30">
        <v>1.92055</v>
      </c>
      <c r="BI48" s="30">
        <v>5.199033</v>
      </c>
      <c r="BJ48" s="30">
        <v>0.99544100000000002</v>
      </c>
      <c r="BK48" s="30">
        <v>2.2575319999999999</v>
      </c>
      <c r="BL48" s="30">
        <v>3.0764079999999998</v>
      </c>
      <c r="BM48" s="30">
        <v>2.229142</v>
      </c>
      <c r="BN48" s="30">
        <v>31.346623000000001</v>
      </c>
      <c r="BO48" s="30">
        <v>7.2089569999999998</v>
      </c>
      <c r="BP48" s="24">
        <f t="shared" si="12"/>
        <v>31.346623000000001</v>
      </c>
      <c r="BQ48" s="24">
        <f t="shared" si="13"/>
        <v>-4.3901070000000004</v>
      </c>
      <c r="BR48" s="24">
        <f t="shared" si="14"/>
        <v>4.0507137588127087</v>
      </c>
    </row>
    <row r="49" spans="1:70" x14ac:dyDescent="0.65">
      <c r="A49" s="88"/>
      <c r="B49" s="146"/>
      <c r="C49" s="27" t="s">
        <v>69</v>
      </c>
      <c r="D49" s="28"/>
      <c r="E49" s="28"/>
      <c r="F49" s="28"/>
      <c r="G49" s="28"/>
      <c r="H49" s="28"/>
      <c r="I49" s="28"/>
      <c r="J49" s="28"/>
      <c r="K49" s="29"/>
      <c r="L49" s="29"/>
      <c r="M49" s="29"/>
      <c r="N49" s="29"/>
      <c r="O49" s="29"/>
      <c r="P49" s="28"/>
      <c r="Q49" s="28"/>
      <c r="R49" s="29"/>
      <c r="S49" s="29"/>
      <c r="T49" s="29"/>
      <c r="U49" s="29"/>
      <c r="V49" s="29"/>
      <c r="W49" s="30"/>
      <c r="X49" s="48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>
        <v>11.605679</v>
      </c>
      <c r="BA49" s="30">
        <v>4.2726619999999977</v>
      </c>
      <c r="BB49" s="30">
        <v>3.780662</v>
      </c>
      <c r="BC49" s="30">
        <v>-1.80766</v>
      </c>
      <c r="BD49" s="30">
        <v>1.4436359999999999</v>
      </c>
      <c r="BE49" s="30">
        <v>8.0288599999999999</v>
      </c>
      <c r="BF49" s="30">
        <v>0.99292314100333301</v>
      </c>
      <c r="BG49" s="30">
        <v>0.96520300000000003</v>
      </c>
      <c r="BH49" s="30">
        <v>3.316227</v>
      </c>
      <c r="BI49" s="30">
        <v>5.199033</v>
      </c>
      <c r="BJ49" s="30">
        <v>4.4108989999999997</v>
      </c>
      <c r="BK49" s="30">
        <v>1.6156509999999999</v>
      </c>
      <c r="BL49" s="30">
        <v>30.290355999999999</v>
      </c>
      <c r="BM49" s="30">
        <v>30.728228000000001</v>
      </c>
      <c r="BN49" s="30">
        <v>32.577444</v>
      </c>
      <c r="BO49" s="30">
        <v>2.0064540000000002</v>
      </c>
      <c r="BP49" s="24">
        <f t="shared" si="12"/>
        <v>32.577444</v>
      </c>
      <c r="BQ49" s="24">
        <f t="shared" si="13"/>
        <v>-1.80766</v>
      </c>
      <c r="BR49" s="24">
        <f t="shared" si="14"/>
        <v>8.7141410713127083</v>
      </c>
    </row>
    <row r="50" spans="1:70" x14ac:dyDescent="0.65">
      <c r="A50" s="88"/>
      <c r="B50" s="89" t="s">
        <v>70</v>
      </c>
      <c r="C50" s="27" t="s">
        <v>71</v>
      </c>
      <c r="D50" s="28"/>
      <c r="E50" s="28"/>
      <c r="F50" s="28"/>
      <c r="G50" s="28"/>
      <c r="H50" s="28"/>
      <c r="I50" s="28"/>
      <c r="J50" s="28"/>
      <c r="K50" s="29"/>
      <c r="L50" s="29"/>
      <c r="M50" s="29"/>
      <c r="N50" s="29"/>
      <c r="O50" s="29"/>
      <c r="P50" s="28"/>
      <c r="Q50" s="28"/>
      <c r="R50" s="29"/>
      <c r="S50" s="29"/>
      <c r="T50" s="29"/>
      <c r="U50" s="29"/>
      <c r="V50" s="29"/>
      <c r="W50" s="30"/>
      <c r="X50" s="48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>
        <v>10.036951999999999</v>
      </c>
      <c r="BA50" s="30">
        <v>1.7321280000000017</v>
      </c>
      <c r="BB50" s="30">
        <v>-2.2381419999999999</v>
      </c>
      <c r="BC50" s="30">
        <v>0.85804999999999998</v>
      </c>
      <c r="BD50" s="30">
        <v>9.4791170000000005</v>
      </c>
      <c r="BE50" s="30">
        <v>-4.5416480000000004</v>
      </c>
      <c r="BF50" s="30">
        <v>12.045221907520993</v>
      </c>
      <c r="BG50" s="30">
        <v>1.827337</v>
      </c>
      <c r="BH50" s="30">
        <v>2.483717</v>
      </c>
      <c r="BI50" s="30">
        <v>0.99189300000000002</v>
      </c>
      <c r="BJ50" s="30">
        <v>1.9908809999999999</v>
      </c>
      <c r="BK50" s="30">
        <v>7.9744299999999999</v>
      </c>
      <c r="BL50" s="30">
        <v>-23.464737</v>
      </c>
      <c r="BM50" s="30">
        <v>16.736781000000001</v>
      </c>
      <c r="BN50" s="30">
        <v>31.115043</v>
      </c>
      <c r="BO50" s="30">
        <v>8.7126900000000003</v>
      </c>
      <c r="BP50" s="24">
        <f t="shared" si="12"/>
        <v>31.115043</v>
      </c>
      <c r="BQ50" s="24">
        <f t="shared" si="13"/>
        <v>-23.464737</v>
      </c>
      <c r="BR50" s="24">
        <f t="shared" si="14"/>
        <v>4.7337321192200621</v>
      </c>
    </row>
    <row r="51" spans="1:70" x14ac:dyDescent="0.65">
      <c r="A51" s="88"/>
      <c r="B51" s="146" t="s">
        <v>75</v>
      </c>
      <c r="C51" s="27" t="s">
        <v>76</v>
      </c>
      <c r="D51" s="28"/>
      <c r="E51" s="28"/>
      <c r="F51" s="28"/>
      <c r="G51" s="28"/>
      <c r="H51" s="28"/>
      <c r="I51" s="28"/>
      <c r="J51" s="28"/>
      <c r="K51" s="29"/>
      <c r="L51" s="29"/>
      <c r="M51" s="29"/>
      <c r="N51" s="29"/>
      <c r="O51" s="29"/>
      <c r="P51" s="28"/>
      <c r="Q51" s="28"/>
      <c r="R51" s="29"/>
      <c r="S51" s="29"/>
      <c r="T51" s="29"/>
      <c r="U51" s="29"/>
      <c r="V51" s="29"/>
      <c r="W51" s="30"/>
      <c r="X51" s="48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>
        <v>-12.21837</v>
      </c>
      <c r="BA51" s="30">
        <v>-28.884587999999969</v>
      </c>
      <c r="BB51" s="30">
        <v>-3.928264</v>
      </c>
      <c r="BC51" s="30">
        <v>-11.756263000000001</v>
      </c>
      <c r="BD51" s="30">
        <v>0.21827099999999999</v>
      </c>
      <c r="BE51" s="30">
        <v>7.3377429999999997</v>
      </c>
      <c r="BF51" s="30">
        <v>0.45535150989703943</v>
      </c>
      <c r="BG51" s="30">
        <v>0.53413600000000006</v>
      </c>
      <c r="BH51" s="30">
        <v>3.7164329999999999</v>
      </c>
      <c r="BI51" s="30">
        <v>-1.315018</v>
      </c>
      <c r="BJ51" s="30">
        <v>1.5744000000000001E-2</v>
      </c>
      <c r="BK51" s="30">
        <v>3.3480120000000002</v>
      </c>
      <c r="BL51" s="30">
        <v>-19.415737</v>
      </c>
      <c r="BM51" s="30">
        <v>25.566960000000002</v>
      </c>
      <c r="BN51" s="30">
        <v>38.998468000000003</v>
      </c>
      <c r="BO51" s="30">
        <v>-1.6923170000000001</v>
      </c>
      <c r="BP51" s="24">
        <f t="shared" si="12"/>
        <v>38.998468000000003</v>
      </c>
      <c r="BQ51" s="24">
        <f t="shared" si="13"/>
        <v>-28.884587999999969</v>
      </c>
      <c r="BR51" s="24">
        <f t="shared" si="14"/>
        <v>6.1285094368566717E-2</v>
      </c>
    </row>
    <row r="52" spans="1:70" x14ac:dyDescent="0.65">
      <c r="A52" s="88"/>
      <c r="B52" s="146"/>
      <c r="C52" s="27" t="s">
        <v>77</v>
      </c>
      <c r="D52" s="28"/>
      <c r="E52" s="28"/>
      <c r="F52" s="28"/>
      <c r="G52" s="28"/>
      <c r="H52" s="28"/>
      <c r="I52" s="28"/>
      <c r="J52" s="28"/>
      <c r="K52" s="29"/>
      <c r="L52" s="29"/>
      <c r="M52" s="29"/>
      <c r="N52" s="29"/>
      <c r="O52" s="29"/>
      <c r="P52" s="28"/>
      <c r="Q52" s="28"/>
      <c r="R52" s="29"/>
      <c r="S52" s="29"/>
      <c r="T52" s="29"/>
      <c r="U52" s="29"/>
      <c r="V52" s="29"/>
      <c r="W52" s="30"/>
      <c r="X52" s="48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>
        <v>-6.2476310000000002</v>
      </c>
      <c r="BA52" s="30">
        <v>-26.777264999999964</v>
      </c>
      <c r="BB52" s="30">
        <v>-3.928264</v>
      </c>
      <c r="BC52" s="30">
        <v>-15.009658</v>
      </c>
      <c r="BD52" s="30">
        <v>7.1156100000000002</v>
      </c>
      <c r="BE52" s="30">
        <v>8.7794830000000008</v>
      </c>
      <c r="BF52" s="30">
        <v>11.796830003816321</v>
      </c>
      <c r="BG52" s="30">
        <v>0.75526899999999997</v>
      </c>
      <c r="BH52" s="30">
        <v>3.7164329999999999</v>
      </c>
      <c r="BI52" s="30">
        <v>0.81097799999999998</v>
      </c>
      <c r="BJ52" s="30">
        <v>4.5330659999999998</v>
      </c>
      <c r="BK52" s="30">
        <v>9.2906250000000004</v>
      </c>
      <c r="BL52" s="30">
        <v>-19.248256000000001</v>
      </c>
      <c r="BM52" s="30">
        <v>25.566960000000002</v>
      </c>
      <c r="BN52" s="30">
        <v>39.596604999999997</v>
      </c>
      <c r="BO52" s="30">
        <v>-1.6923170000000001</v>
      </c>
      <c r="BP52" s="24">
        <f t="shared" si="12"/>
        <v>39.596604999999997</v>
      </c>
      <c r="BQ52" s="24">
        <f t="shared" si="13"/>
        <v>-26.777264999999964</v>
      </c>
      <c r="BR52" s="24">
        <f t="shared" si="14"/>
        <v>2.4411542502385215</v>
      </c>
    </row>
    <row r="53" spans="1:70" x14ac:dyDescent="0.65">
      <c r="A53" s="88"/>
      <c r="B53" s="146"/>
      <c r="C53" s="27" t="s">
        <v>78</v>
      </c>
      <c r="D53" s="28"/>
      <c r="E53" s="28"/>
      <c r="F53" s="28"/>
      <c r="G53" s="28"/>
      <c r="H53" s="28"/>
      <c r="I53" s="28"/>
      <c r="J53" s="28"/>
      <c r="K53" s="29"/>
      <c r="L53" s="29"/>
      <c r="M53" s="29"/>
      <c r="N53" s="29"/>
      <c r="O53" s="29"/>
      <c r="P53" s="28"/>
      <c r="Q53" s="28"/>
      <c r="R53" s="29"/>
      <c r="S53" s="29"/>
      <c r="T53" s="29"/>
      <c r="U53" s="29"/>
      <c r="V53" s="29"/>
      <c r="W53" s="30"/>
      <c r="X53" s="48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>
        <v>-1.8121389999999999</v>
      </c>
      <c r="BA53" s="30">
        <v>-5.4723240000000084</v>
      </c>
      <c r="BB53" s="30">
        <v>-3.5880329999999998</v>
      </c>
      <c r="BC53" s="30">
        <v>-4.2971729999999999</v>
      </c>
      <c r="BD53" s="30">
        <v>4.7232999999999997E-2</v>
      </c>
      <c r="BE53" s="30">
        <v>1.1676040000000001</v>
      </c>
      <c r="BF53" s="30">
        <v>-2.7648732476563529</v>
      </c>
      <c r="BG53" s="30">
        <v>-0.221133</v>
      </c>
      <c r="BH53" s="30">
        <v>0.96027499999999999</v>
      </c>
      <c r="BI53" s="30">
        <v>0</v>
      </c>
      <c r="BJ53" s="30">
        <v>0.79807099999999997</v>
      </c>
      <c r="BK53" s="30">
        <v>3.2184569999999999</v>
      </c>
      <c r="BL53" s="30">
        <v>2.0718450000000002</v>
      </c>
      <c r="BM53" s="30">
        <v>5.0748730000000002</v>
      </c>
      <c r="BN53" s="30">
        <v>4.6102280000000002</v>
      </c>
      <c r="BO53" s="30">
        <v>-3.1960500000000001</v>
      </c>
      <c r="BP53" s="24">
        <f t="shared" si="12"/>
        <v>5.0748730000000002</v>
      </c>
      <c r="BQ53" s="24">
        <f t="shared" si="13"/>
        <v>-5.4723240000000084</v>
      </c>
      <c r="BR53" s="24">
        <f t="shared" si="14"/>
        <v>-0.2126962029785224</v>
      </c>
    </row>
    <row r="54" spans="1:70" x14ac:dyDescent="0.65">
      <c r="A54" s="88"/>
      <c r="B54" s="90"/>
      <c r="C54" s="27" t="s">
        <v>79</v>
      </c>
      <c r="D54" s="28"/>
      <c r="E54" s="28"/>
      <c r="F54" s="28"/>
      <c r="G54" s="28"/>
      <c r="H54" s="28"/>
      <c r="I54" s="28"/>
      <c r="J54" s="28"/>
      <c r="K54" s="29"/>
      <c r="L54" s="29"/>
      <c r="M54" s="29"/>
      <c r="N54" s="29"/>
      <c r="O54" s="29"/>
      <c r="P54" s="28"/>
      <c r="Q54" s="28"/>
      <c r="R54" s="29"/>
      <c r="S54" s="29"/>
      <c r="T54" s="29"/>
      <c r="U54" s="29"/>
      <c r="V54" s="29"/>
      <c r="W54" s="30"/>
      <c r="X54" s="48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>
        <v>0</v>
      </c>
      <c r="BA54" s="30">
        <v>7.9735299999999958</v>
      </c>
      <c r="BB54" s="30">
        <v>0.47606300000000001</v>
      </c>
      <c r="BC54" s="30">
        <v>0</v>
      </c>
      <c r="BD54" s="30">
        <v>6.0844909999999999</v>
      </c>
      <c r="BE54" s="30">
        <v>6.7591260000000002</v>
      </c>
      <c r="BF54" s="30">
        <v>0</v>
      </c>
      <c r="BG54" s="30">
        <v>0</v>
      </c>
      <c r="BH54" s="30">
        <v>0</v>
      </c>
      <c r="BI54" s="30">
        <v>0</v>
      </c>
      <c r="BJ54" s="30">
        <v>0</v>
      </c>
      <c r="BK54" s="30">
        <v>0</v>
      </c>
      <c r="BL54" s="30">
        <v>0</v>
      </c>
      <c r="BM54" s="30">
        <v>0</v>
      </c>
      <c r="BN54" s="30">
        <v>0</v>
      </c>
      <c r="BO54" s="30">
        <v>-2.0296110000000001</v>
      </c>
      <c r="BP54" s="24">
        <f t="shared" si="12"/>
        <v>7.9735299999999958</v>
      </c>
      <c r="BQ54" s="24">
        <f t="shared" si="13"/>
        <v>-2.0296110000000001</v>
      </c>
      <c r="BR54" s="24">
        <f t="shared" si="14"/>
        <v>1.2039749374999997</v>
      </c>
    </row>
    <row r="55" spans="1:70" x14ac:dyDescent="0.65">
      <c r="A55" s="25"/>
      <c r="B55" s="17">
        <v>5</v>
      </c>
      <c r="C55" s="39" t="s">
        <v>80</v>
      </c>
      <c r="D55" s="33"/>
      <c r="E55" s="33"/>
      <c r="F55" s="33"/>
      <c r="G55" s="33"/>
      <c r="H55" s="33"/>
      <c r="I55" s="33"/>
      <c r="J55" s="33"/>
      <c r="K55" s="34"/>
      <c r="L55" s="34"/>
      <c r="M55" s="34"/>
      <c r="N55" s="34"/>
      <c r="O55" s="35"/>
      <c r="P55" s="35"/>
      <c r="Q55" s="35"/>
      <c r="R55" s="34"/>
      <c r="S55" s="34"/>
      <c r="T55" s="36"/>
      <c r="U55" s="36"/>
      <c r="V55" s="36"/>
      <c r="W55" s="37"/>
      <c r="X55" s="37"/>
      <c r="Y55" s="43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 t="s">
        <v>189</v>
      </c>
      <c r="BA55" s="36"/>
      <c r="BB55" s="36" t="s">
        <v>189</v>
      </c>
      <c r="BC55" s="36" t="s">
        <v>189</v>
      </c>
      <c r="BD55" s="36"/>
      <c r="BE55" s="36"/>
      <c r="BF55" s="36"/>
      <c r="BG55" s="36" t="s">
        <v>189</v>
      </c>
      <c r="BH55" s="36" t="s">
        <v>189</v>
      </c>
      <c r="BI55" s="36" t="s">
        <v>189</v>
      </c>
      <c r="BJ55" s="36" t="s">
        <v>189</v>
      </c>
      <c r="BK55" s="36" t="s">
        <v>189</v>
      </c>
      <c r="BL55" s="36" t="s">
        <v>189</v>
      </c>
      <c r="BM55" s="36" t="s">
        <v>189</v>
      </c>
      <c r="BN55" s="36" t="s">
        <v>189</v>
      </c>
      <c r="BO55" s="36" t="s">
        <v>189</v>
      </c>
      <c r="BP55" s="24"/>
      <c r="BQ55" s="24"/>
      <c r="BR55" s="24"/>
    </row>
    <row r="56" spans="1:70" x14ac:dyDescent="0.65">
      <c r="A56" s="25"/>
      <c r="B56" s="90"/>
      <c r="C56" s="41" t="s">
        <v>59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 t="s">
        <v>189</v>
      </c>
      <c r="BA56" s="33"/>
      <c r="BB56" s="33" t="s">
        <v>189</v>
      </c>
      <c r="BC56" s="33" t="s">
        <v>189</v>
      </c>
      <c r="BD56" s="33"/>
      <c r="BE56" s="33"/>
      <c r="BF56" s="33"/>
      <c r="BG56" s="33" t="s">
        <v>189</v>
      </c>
      <c r="BH56" s="33" t="s">
        <v>189</v>
      </c>
      <c r="BI56" s="33" t="s">
        <v>189</v>
      </c>
      <c r="BJ56" s="33" t="s">
        <v>189</v>
      </c>
      <c r="BK56" s="33" t="s">
        <v>189</v>
      </c>
      <c r="BL56" s="33" t="s">
        <v>189</v>
      </c>
      <c r="BM56" s="33" t="s">
        <v>189</v>
      </c>
      <c r="BN56" s="33" t="s">
        <v>189</v>
      </c>
      <c r="BO56" s="33" t="s">
        <v>189</v>
      </c>
      <c r="BP56" s="24"/>
      <c r="BQ56" s="24"/>
      <c r="BR56" s="24"/>
    </row>
    <row r="57" spans="1:70" x14ac:dyDescent="0.65">
      <c r="A57" s="25"/>
      <c r="B57" s="146" t="s">
        <v>81</v>
      </c>
      <c r="C57" s="27" t="s">
        <v>82</v>
      </c>
      <c r="D57" s="28"/>
      <c r="E57" s="28"/>
      <c r="F57" s="28"/>
      <c r="G57" s="28"/>
      <c r="H57" s="28"/>
      <c r="I57" s="28"/>
      <c r="J57" s="28"/>
      <c r="K57" s="29"/>
      <c r="L57" s="29"/>
      <c r="M57" s="29"/>
      <c r="N57" s="29"/>
      <c r="O57" s="29"/>
      <c r="P57" s="28"/>
      <c r="Q57" s="28"/>
      <c r="R57" s="29"/>
      <c r="S57" s="29"/>
      <c r="T57" s="29"/>
      <c r="U57" s="29"/>
      <c r="V57" s="2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>
        <v>-1.5269520000000001</v>
      </c>
      <c r="BA57" s="30">
        <v>5.5854949999999999</v>
      </c>
      <c r="BB57" s="30">
        <v>-5.8526059999999998</v>
      </c>
      <c r="BC57" s="30">
        <v>-4.1389019999999999</v>
      </c>
      <c r="BD57" s="30">
        <v>7.6397620000000002</v>
      </c>
      <c r="BE57" s="30">
        <v>2.3044859999999998</v>
      </c>
      <c r="BF57" s="30">
        <v>2.4430177354049976</v>
      </c>
      <c r="BG57" s="30">
        <v>-3.197689</v>
      </c>
      <c r="BH57" s="30">
        <v>1.957047</v>
      </c>
      <c r="BI57" s="30">
        <v>-3.3464140000000002</v>
      </c>
      <c r="BJ57" s="30">
        <v>2.686086</v>
      </c>
      <c r="BK57" s="30">
        <v>-11.321707999999999</v>
      </c>
      <c r="BL57" s="30">
        <v>5.5723450000000003</v>
      </c>
      <c r="BM57" s="30">
        <v>-6.0445019999999996</v>
      </c>
      <c r="BN57" s="30">
        <v>0.803176</v>
      </c>
      <c r="BO57" s="30">
        <v>-4.7827830000000002</v>
      </c>
      <c r="BP57" s="24">
        <f t="shared" ref="BP57:BP64" si="15">IFERROR(MAX(D57:BO57),"")</f>
        <v>7.6397620000000002</v>
      </c>
      <c r="BQ57" s="24">
        <f t="shared" ref="BQ57:BQ64" si="16">IFERROR(MIN(D57:BO57),"")</f>
        <v>-11.321707999999999</v>
      </c>
      <c r="BR57" s="24">
        <f t="shared" ref="BR57:BR73" si="17">IFERROR(AVERAGE(D57:BO57),"")</f>
        <v>-0.7012588290371875</v>
      </c>
    </row>
    <row r="58" spans="1:70" x14ac:dyDescent="0.65">
      <c r="A58" s="25"/>
      <c r="B58" s="146"/>
      <c r="C58" s="27" t="s">
        <v>83</v>
      </c>
      <c r="D58" s="28"/>
      <c r="E58" s="28"/>
      <c r="F58" s="28"/>
      <c r="G58" s="28"/>
      <c r="H58" s="28"/>
      <c r="I58" s="28"/>
      <c r="J58" s="28"/>
      <c r="K58" s="29"/>
      <c r="L58" s="29"/>
      <c r="M58" s="29"/>
      <c r="N58" s="29"/>
      <c r="O58" s="29"/>
      <c r="P58" s="28"/>
      <c r="Q58" s="28"/>
      <c r="R58" s="29"/>
      <c r="S58" s="29"/>
      <c r="T58" s="29"/>
      <c r="U58" s="29"/>
      <c r="V58" s="29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>
        <v>-5.0727700000000002</v>
      </c>
      <c r="BA58" s="30">
        <v>-13.955603999999996</v>
      </c>
      <c r="BB58" s="30">
        <v>-27.930730000000001</v>
      </c>
      <c r="BC58" s="30">
        <v>-14.5533</v>
      </c>
      <c r="BD58" s="30">
        <v>-2.388204</v>
      </c>
      <c r="BE58" s="30">
        <v>-10.286417999999999</v>
      </c>
      <c r="BF58" s="30">
        <v>9.5817250123139408E-2</v>
      </c>
      <c r="BG58" s="30">
        <v>-10.256373</v>
      </c>
      <c r="BH58" s="30">
        <v>-5.0857460000000003</v>
      </c>
      <c r="BI58" s="30">
        <v>-8.4850549999999991</v>
      </c>
      <c r="BJ58" s="30">
        <v>-9.2627140000000008</v>
      </c>
      <c r="BK58" s="30">
        <v>-20.650611999999999</v>
      </c>
      <c r="BL58" s="30">
        <v>-25.348558000000001</v>
      </c>
      <c r="BM58" s="30">
        <v>-11.796343999999999</v>
      </c>
      <c r="BN58" s="30">
        <v>-7.6198220000000001</v>
      </c>
      <c r="BO58" s="30">
        <v>-12.792298000000001</v>
      </c>
      <c r="BP58" s="24">
        <f t="shared" si="15"/>
        <v>9.5817250123139408E-2</v>
      </c>
      <c r="BQ58" s="24">
        <f t="shared" si="16"/>
        <v>-27.930730000000001</v>
      </c>
      <c r="BR58" s="24">
        <f t="shared" si="17"/>
        <v>-11.586795671867304</v>
      </c>
    </row>
    <row r="59" spans="1:70" x14ac:dyDescent="0.65">
      <c r="A59" s="25"/>
      <c r="B59" s="146" t="s">
        <v>84</v>
      </c>
      <c r="C59" s="27" t="s">
        <v>85</v>
      </c>
      <c r="D59" s="28"/>
      <c r="E59" s="28"/>
      <c r="F59" s="28"/>
      <c r="G59" s="28"/>
      <c r="H59" s="28"/>
      <c r="I59" s="28"/>
      <c r="J59" s="28"/>
      <c r="K59" s="29"/>
      <c r="L59" s="29"/>
      <c r="M59" s="29"/>
      <c r="N59" s="29"/>
      <c r="O59" s="29"/>
      <c r="P59" s="28"/>
      <c r="Q59" s="28"/>
      <c r="R59" s="29"/>
      <c r="S59" s="29"/>
      <c r="T59" s="29"/>
      <c r="U59" s="29"/>
      <c r="V59" s="29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>
        <v>0.25496000000000002</v>
      </c>
      <c r="BA59" s="30">
        <v>4.3274189999999981</v>
      </c>
      <c r="BB59" s="30">
        <v>0.30081400000000003</v>
      </c>
      <c r="BC59" s="30">
        <v>13.019304</v>
      </c>
      <c r="BD59" s="30">
        <v>0.74388799999999999</v>
      </c>
      <c r="BE59" s="30">
        <v>0</v>
      </c>
      <c r="BF59" s="30">
        <v>4.276731699915306E-3</v>
      </c>
      <c r="BG59" s="30">
        <v>5.1775580000000003</v>
      </c>
      <c r="BH59" s="30">
        <v>14.746463</v>
      </c>
      <c r="BI59" s="30">
        <v>6.151313</v>
      </c>
      <c r="BJ59" s="30">
        <v>5.3352550000000001</v>
      </c>
      <c r="BK59" s="30">
        <v>1.676668</v>
      </c>
      <c r="BL59" s="30">
        <v>5.6350439999999997</v>
      </c>
      <c r="BM59" s="30">
        <v>8.3786319999999996</v>
      </c>
      <c r="BN59" s="30">
        <v>7.7054530000000003</v>
      </c>
      <c r="BO59" s="30">
        <v>5.850562</v>
      </c>
      <c r="BP59" s="24">
        <f t="shared" si="15"/>
        <v>14.746463</v>
      </c>
      <c r="BQ59" s="24">
        <f t="shared" si="16"/>
        <v>0</v>
      </c>
      <c r="BR59" s="24">
        <f t="shared" si="17"/>
        <v>4.9567256082312445</v>
      </c>
    </row>
    <row r="60" spans="1:70" x14ac:dyDescent="0.65">
      <c r="A60" s="25"/>
      <c r="B60" s="146"/>
      <c r="C60" s="27" t="s">
        <v>86</v>
      </c>
      <c r="D60" s="28"/>
      <c r="E60" s="28"/>
      <c r="F60" s="28"/>
      <c r="G60" s="28"/>
      <c r="H60" s="28"/>
      <c r="I60" s="28"/>
      <c r="J60" s="28"/>
      <c r="K60" s="29"/>
      <c r="L60" s="29"/>
      <c r="M60" s="29"/>
      <c r="N60" s="29"/>
      <c r="O60" s="29"/>
      <c r="P60" s="28"/>
      <c r="Q60" s="28"/>
      <c r="R60" s="29"/>
      <c r="S60" s="29"/>
      <c r="T60" s="29"/>
      <c r="U60" s="29"/>
      <c r="V60" s="29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>
        <v>-1.3028169999999999</v>
      </c>
      <c r="BA60" s="30">
        <v>2.5367810000000017</v>
      </c>
      <c r="BB60" s="30">
        <v>2.2576079999999998</v>
      </c>
      <c r="BC60" s="30">
        <v>-2.0599620000000001</v>
      </c>
      <c r="BD60" s="30">
        <v>-1.313312</v>
      </c>
      <c r="BE60" s="30">
        <v>-0.74064200000000002</v>
      </c>
      <c r="BF60" s="30">
        <v>-1.1321845942782924</v>
      </c>
      <c r="BG60" s="30">
        <v>3.967651</v>
      </c>
      <c r="BH60" s="30">
        <v>-9.6564320000000006</v>
      </c>
      <c r="BI60" s="30">
        <v>4.479387</v>
      </c>
      <c r="BJ60" s="30">
        <v>-0.53482200000000002</v>
      </c>
      <c r="BK60" s="30">
        <v>1.3464100000000001</v>
      </c>
      <c r="BL60" s="30">
        <v>0.817492</v>
      </c>
      <c r="BM60" s="30">
        <v>7.6401820000000003</v>
      </c>
      <c r="BN60" s="30">
        <v>3.2100939999999998</v>
      </c>
      <c r="BO60" s="30">
        <v>0.64980700000000002</v>
      </c>
      <c r="BP60" s="24">
        <f t="shared" si="15"/>
        <v>7.6401820000000003</v>
      </c>
      <c r="BQ60" s="24">
        <f t="shared" si="16"/>
        <v>-9.6564320000000006</v>
      </c>
      <c r="BR60" s="24">
        <f t="shared" si="17"/>
        <v>0.63532752535760673</v>
      </c>
    </row>
    <row r="61" spans="1:70" x14ac:dyDescent="0.65">
      <c r="A61" s="25"/>
      <c r="B61" s="146"/>
      <c r="C61" s="27" t="s">
        <v>78</v>
      </c>
      <c r="D61" s="28"/>
      <c r="E61" s="28"/>
      <c r="F61" s="28"/>
      <c r="G61" s="28"/>
      <c r="H61" s="28"/>
      <c r="I61" s="28"/>
      <c r="J61" s="28"/>
      <c r="K61" s="29"/>
      <c r="L61" s="29"/>
      <c r="M61" s="29"/>
      <c r="N61" s="29"/>
      <c r="O61" s="29"/>
      <c r="P61" s="28"/>
      <c r="Q61" s="28"/>
      <c r="R61" s="29"/>
      <c r="S61" s="29"/>
      <c r="T61" s="29"/>
      <c r="U61" s="29"/>
      <c r="V61" s="29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>
        <v>-3.0902889999999998</v>
      </c>
      <c r="BA61" s="30">
        <v>-10.575817000000017</v>
      </c>
      <c r="BB61" s="30">
        <v>-2.4658690000000001</v>
      </c>
      <c r="BC61" s="30">
        <v>-7.5788640000000003</v>
      </c>
      <c r="BD61" s="30">
        <v>-3.1320929999999998</v>
      </c>
      <c r="BE61" s="30">
        <v>-8.5110919999999997</v>
      </c>
      <c r="BF61" s="30">
        <v>-1.5459151438833052</v>
      </c>
      <c r="BG61" s="30">
        <v>-1.2141139999999999</v>
      </c>
      <c r="BH61" s="30">
        <v>-7.0342209999999996</v>
      </c>
      <c r="BI61" s="30">
        <v>-1.590417</v>
      </c>
      <c r="BJ61" s="30">
        <v>-1.121632</v>
      </c>
      <c r="BK61" s="30">
        <v>-1.386247</v>
      </c>
      <c r="BL61" s="30">
        <v>-0.627965</v>
      </c>
      <c r="BM61" s="30">
        <v>-9.9019399999999997</v>
      </c>
      <c r="BN61" s="30">
        <v>6.3144419999999997</v>
      </c>
      <c r="BO61" s="30">
        <v>-1.509145</v>
      </c>
      <c r="BP61" s="24">
        <f t="shared" si="15"/>
        <v>6.3144419999999997</v>
      </c>
      <c r="BQ61" s="24">
        <f t="shared" si="16"/>
        <v>-10.575817000000017</v>
      </c>
      <c r="BR61" s="24">
        <f t="shared" si="17"/>
        <v>-3.435698633992708</v>
      </c>
    </row>
    <row r="62" spans="1:70" x14ac:dyDescent="0.65">
      <c r="A62" s="25"/>
      <c r="B62" s="146"/>
      <c r="C62" s="27" t="s">
        <v>87</v>
      </c>
      <c r="D62" s="28"/>
      <c r="E62" s="28"/>
      <c r="F62" s="28"/>
      <c r="G62" s="28"/>
      <c r="H62" s="28"/>
      <c r="I62" s="28"/>
      <c r="J62" s="28"/>
      <c r="K62" s="29"/>
      <c r="L62" s="29"/>
      <c r="M62" s="29"/>
      <c r="N62" s="29"/>
      <c r="O62" s="29"/>
      <c r="P62" s="28"/>
      <c r="Q62" s="28"/>
      <c r="R62" s="29"/>
      <c r="S62" s="29"/>
      <c r="T62" s="29"/>
      <c r="U62" s="29"/>
      <c r="V62" s="29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>
        <v>-0.96676700000000004</v>
      </c>
      <c r="BA62" s="30">
        <v>-10.596719000000006</v>
      </c>
      <c r="BB62" s="30">
        <v>-4.3756339999999998</v>
      </c>
      <c r="BC62" s="30">
        <v>-10.885675000000001</v>
      </c>
      <c r="BD62" s="30">
        <v>-1.6443160000000001</v>
      </c>
      <c r="BE62" s="30">
        <v>-2.2563409999999999</v>
      </c>
      <c r="BF62" s="30">
        <v>-2.7911887329835854</v>
      </c>
      <c r="BG62" s="30">
        <v>-2.5397249999999998</v>
      </c>
      <c r="BH62" s="30">
        <v>-1.2952410000000001</v>
      </c>
      <c r="BI62" s="30">
        <v>-1.8991359999999999</v>
      </c>
      <c r="BJ62" s="30">
        <v>-1.1170519999999999</v>
      </c>
      <c r="BK62" s="30">
        <v>-1.3915059999999999</v>
      </c>
      <c r="BL62" s="30">
        <v>-0.627965</v>
      </c>
      <c r="BM62" s="30">
        <v>-17.872022000000001</v>
      </c>
      <c r="BN62" s="30">
        <v>-8.5630999999999999E-2</v>
      </c>
      <c r="BO62" s="30">
        <v>-1.509145</v>
      </c>
      <c r="BP62" s="24">
        <f t="shared" si="15"/>
        <v>-8.5630999999999999E-2</v>
      </c>
      <c r="BQ62" s="24">
        <f t="shared" si="16"/>
        <v>-17.872022000000001</v>
      </c>
      <c r="BR62" s="24">
        <f t="shared" si="17"/>
        <v>-3.8658789833114744</v>
      </c>
    </row>
    <row r="63" spans="1:70" x14ac:dyDescent="0.65">
      <c r="A63" s="25"/>
      <c r="B63" s="146"/>
      <c r="C63" s="27" t="s">
        <v>88</v>
      </c>
      <c r="D63" s="28"/>
      <c r="E63" s="28"/>
      <c r="F63" s="28"/>
      <c r="G63" s="28"/>
      <c r="H63" s="28"/>
      <c r="I63" s="28"/>
      <c r="J63" s="28"/>
      <c r="K63" s="29"/>
      <c r="L63" s="29"/>
      <c r="M63" s="29"/>
      <c r="N63" s="29"/>
      <c r="O63" s="29"/>
      <c r="P63" s="28"/>
      <c r="Q63" s="28"/>
      <c r="R63" s="29"/>
      <c r="S63" s="29"/>
      <c r="T63" s="29"/>
      <c r="U63" s="29"/>
      <c r="V63" s="29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>
        <v>0</v>
      </c>
      <c r="BA63" s="30">
        <v>0</v>
      </c>
      <c r="BB63" s="30">
        <v>0</v>
      </c>
      <c r="BC63" s="30">
        <v>0</v>
      </c>
      <c r="BD63" s="30">
        <v>0</v>
      </c>
      <c r="BE63" s="30">
        <v>0</v>
      </c>
      <c r="BF63" s="30">
        <v>0</v>
      </c>
      <c r="BG63" s="30">
        <v>0</v>
      </c>
      <c r="BH63" s="30">
        <v>0</v>
      </c>
      <c r="BI63" s="30">
        <v>0</v>
      </c>
      <c r="BJ63" s="30">
        <v>0</v>
      </c>
      <c r="BK63" s="30">
        <v>0</v>
      </c>
      <c r="BL63" s="30">
        <v>0</v>
      </c>
      <c r="BM63" s="30">
        <v>0</v>
      </c>
      <c r="BN63" s="30">
        <v>0</v>
      </c>
      <c r="BO63" s="30">
        <v>0</v>
      </c>
      <c r="BP63" s="24">
        <f t="shared" si="15"/>
        <v>0</v>
      </c>
      <c r="BQ63" s="24">
        <f t="shared" si="16"/>
        <v>0</v>
      </c>
      <c r="BR63" s="24">
        <f t="shared" si="17"/>
        <v>0</v>
      </c>
    </row>
    <row r="64" spans="1:70" x14ac:dyDescent="0.65">
      <c r="A64" s="25"/>
      <c r="B64" s="91"/>
      <c r="C64" s="92" t="s">
        <v>79</v>
      </c>
      <c r="D64" s="28"/>
      <c r="E64" s="28"/>
      <c r="F64" s="28"/>
      <c r="G64" s="28"/>
      <c r="H64" s="28"/>
      <c r="I64" s="28"/>
      <c r="J64" s="28"/>
      <c r="K64" s="29"/>
      <c r="L64" s="29"/>
      <c r="M64" s="29"/>
      <c r="N64" s="29"/>
      <c r="O64" s="29"/>
      <c r="P64" s="28"/>
      <c r="Q64" s="28"/>
      <c r="R64" s="29"/>
      <c r="S64" s="29"/>
      <c r="T64" s="29"/>
      <c r="U64" s="29"/>
      <c r="V64" s="29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>
        <v>0</v>
      </c>
      <c r="BA64" s="30">
        <v>0</v>
      </c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</v>
      </c>
      <c r="BK64" s="30">
        <v>0</v>
      </c>
      <c r="BL64" s="30">
        <v>0</v>
      </c>
      <c r="BM64" s="30">
        <v>0</v>
      </c>
      <c r="BN64" s="30">
        <v>0</v>
      </c>
      <c r="BO64" s="30">
        <v>0</v>
      </c>
      <c r="BP64" s="24">
        <f t="shared" si="15"/>
        <v>0</v>
      </c>
      <c r="BQ64" s="24">
        <f t="shared" si="16"/>
        <v>0</v>
      </c>
      <c r="BR64" s="24">
        <f t="shared" si="17"/>
        <v>0</v>
      </c>
    </row>
    <row r="65" spans="1:70" x14ac:dyDescent="0.65">
      <c r="A65" s="25"/>
      <c r="B65" s="40"/>
      <c r="C65" s="41" t="s">
        <v>58</v>
      </c>
      <c r="D65" s="33"/>
      <c r="E65" s="33"/>
      <c r="F65" s="33"/>
      <c r="G65" s="33"/>
      <c r="H65" s="33"/>
      <c r="I65" s="33"/>
      <c r="J65" s="33"/>
      <c r="K65" s="34"/>
      <c r="L65" s="34"/>
      <c r="M65" s="34"/>
      <c r="N65" s="34"/>
      <c r="O65" s="35"/>
      <c r="P65" s="35"/>
      <c r="Q65" s="35"/>
      <c r="R65" s="34"/>
      <c r="S65" s="34"/>
      <c r="T65" s="36"/>
      <c r="U65" s="36"/>
      <c r="V65" s="36"/>
      <c r="W65" s="37"/>
      <c r="X65" s="42"/>
      <c r="Y65" s="42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 t="s">
        <v>189</v>
      </c>
      <c r="BA65" s="36"/>
      <c r="BB65" s="36" t="s">
        <v>189</v>
      </c>
      <c r="BC65" s="36" t="s">
        <v>189</v>
      </c>
      <c r="BD65" s="36"/>
      <c r="BE65" s="36"/>
      <c r="BF65" s="36"/>
      <c r="BG65" s="36" t="s">
        <v>189</v>
      </c>
      <c r="BH65" s="36" t="s">
        <v>189</v>
      </c>
      <c r="BI65" s="36" t="s">
        <v>189</v>
      </c>
      <c r="BJ65" s="36" t="s">
        <v>189</v>
      </c>
      <c r="BK65" s="36" t="s">
        <v>189</v>
      </c>
      <c r="BL65" s="36" t="s">
        <v>189</v>
      </c>
      <c r="BM65" s="36" t="s">
        <v>189</v>
      </c>
      <c r="BN65" s="36" t="s">
        <v>189</v>
      </c>
      <c r="BO65" s="36" t="s">
        <v>189</v>
      </c>
      <c r="BP65" s="24"/>
      <c r="BQ65" s="24"/>
      <c r="BR65" s="24" t="str">
        <f t="shared" si="17"/>
        <v/>
      </c>
    </row>
    <row r="66" spans="1:70" x14ac:dyDescent="0.65">
      <c r="A66" s="25"/>
      <c r="B66" s="146" t="s">
        <v>81</v>
      </c>
      <c r="C66" s="27" t="s">
        <v>82</v>
      </c>
      <c r="D66" s="28"/>
      <c r="E66" s="28"/>
      <c r="F66" s="28"/>
      <c r="G66" s="28"/>
      <c r="H66" s="28"/>
      <c r="I66" s="28"/>
      <c r="J66" s="28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>
        <v>-3.8906000000000003E-2</v>
      </c>
      <c r="BA66" s="30">
        <v>22.19253800000001</v>
      </c>
      <c r="BB66" s="30">
        <v>0.385797</v>
      </c>
      <c r="BC66" s="30">
        <v>0.94140100000000004</v>
      </c>
      <c r="BD66" s="30">
        <v>5.3159799999999997</v>
      </c>
      <c r="BE66" s="30">
        <v>1.816271</v>
      </c>
      <c r="BF66" s="30">
        <v>8.8156927927553284</v>
      </c>
      <c r="BG66" s="30">
        <v>-5.1199490000000001</v>
      </c>
      <c r="BH66" s="30">
        <v>0</v>
      </c>
      <c r="BI66" s="30">
        <v>-2.3217840000000001</v>
      </c>
      <c r="BJ66" s="30">
        <v>0.46656500000000001</v>
      </c>
      <c r="BK66" s="30">
        <v>5.4557270000000004</v>
      </c>
      <c r="BL66" s="30">
        <v>14.659534000000001</v>
      </c>
      <c r="BM66" s="30">
        <v>11.229115999999999</v>
      </c>
      <c r="BN66" s="30">
        <v>14.212671</v>
      </c>
      <c r="BO66" s="30">
        <v>1.815137</v>
      </c>
      <c r="BP66" s="24">
        <f t="shared" ref="BP66:BP73" si="18">IFERROR(MAX(D66:BO66),"")</f>
        <v>22.19253800000001</v>
      </c>
      <c r="BQ66" s="24">
        <f t="shared" ref="BQ66:BQ73" si="19">IFERROR(MIN(D66:BO66),"")</f>
        <v>-5.1199490000000001</v>
      </c>
      <c r="BR66" s="24">
        <f t="shared" si="17"/>
        <v>4.989111924547208</v>
      </c>
    </row>
    <row r="67" spans="1:70" x14ac:dyDescent="0.65">
      <c r="A67" s="25"/>
      <c r="B67" s="146"/>
      <c r="C67" s="27" t="s">
        <v>83</v>
      </c>
      <c r="D67" s="28"/>
      <c r="E67" s="28"/>
      <c r="F67" s="28"/>
      <c r="G67" s="28"/>
      <c r="H67" s="28"/>
      <c r="I67" s="28"/>
      <c r="J67" s="28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>
        <v>-6.8630560000000003</v>
      </c>
      <c r="BA67" s="30">
        <v>4.866069000000004</v>
      </c>
      <c r="BB67" s="30">
        <v>-4.3614759999999997</v>
      </c>
      <c r="BC67" s="30">
        <v>-2.364087</v>
      </c>
      <c r="BD67" s="30">
        <v>-2.6804739999999998</v>
      </c>
      <c r="BE67" s="30">
        <v>-2.028108</v>
      </c>
      <c r="BF67" s="30">
        <v>1.6615927082424327</v>
      </c>
      <c r="BG67" s="30">
        <v>-5.7721489999999998</v>
      </c>
      <c r="BH67" s="30">
        <v>-4.4394629999999999</v>
      </c>
      <c r="BI67" s="30">
        <v>-4.4007880000000004</v>
      </c>
      <c r="BJ67" s="30">
        <v>-0.99544100000000002</v>
      </c>
      <c r="BK67" s="30">
        <v>-1.1102339999999999</v>
      </c>
      <c r="BL67" s="30">
        <v>-18.046968</v>
      </c>
      <c r="BM67" s="30">
        <v>-19.646253999999999</v>
      </c>
      <c r="BN67" s="30">
        <v>-15.752852000000001</v>
      </c>
      <c r="BO67" s="30">
        <v>-0.75340399999999996</v>
      </c>
      <c r="BP67" s="24">
        <f t="shared" si="18"/>
        <v>4.866069000000004</v>
      </c>
      <c r="BQ67" s="24">
        <f t="shared" si="19"/>
        <v>-19.646253999999999</v>
      </c>
      <c r="BR67" s="24">
        <f t="shared" si="17"/>
        <v>-5.1679432682348478</v>
      </c>
    </row>
    <row r="68" spans="1:70" x14ac:dyDescent="0.65">
      <c r="A68" s="25"/>
      <c r="B68" s="146" t="s">
        <v>84</v>
      </c>
      <c r="C68" s="27" t="s">
        <v>85</v>
      </c>
      <c r="D68" s="28"/>
      <c r="E68" s="28"/>
      <c r="F68" s="28"/>
      <c r="G68" s="28"/>
      <c r="H68" s="28"/>
      <c r="I68" s="28"/>
      <c r="J68" s="28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>
        <v>1.818697</v>
      </c>
      <c r="BA68" s="30">
        <v>0.92627499999999918</v>
      </c>
      <c r="BB68" s="30">
        <v>-1.0773729999999999</v>
      </c>
      <c r="BC68" s="30">
        <v>0.36607800000000001</v>
      </c>
      <c r="BD68" s="30">
        <v>-0.16266900000000001</v>
      </c>
      <c r="BE68" s="30">
        <v>0</v>
      </c>
      <c r="BF68" s="30">
        <v>0.74038360783651835</v>
      </c>
      <c r="BG68" s="30">
        <v>-1.1863360000000001</v>
      </c>
      <c r="BH68" s="30">
        <v>3.9165380000000001</v>
      </c>
      <c r="BI68" s="30">
        <v>2.128136</v>
      </c>
      <c r="BJ68" s="30">
        <v>-1.2992330000000001</v>
      </c>
      <c r="BK68" s="30">
        <v>-5.7168989999999997</v>
      </c>
      <c r="BL68" s="30">
        <v>-0.75039699999999998</v>
      </c>
      <c r="BM68" s="30">
        <v>0</v>
      </c>
      <c r="BN68" s="30">
        <v>3.6576469999999999</v>
      </c>
      <c r="BO68" s="30">
        <v>4.7135769999999999</v>
      </c>
      <c r="BP68" s="24">
        <f t="shared" si="18"/>
        <v>4.7135769999999999</v>
      </c>
      <c r="BQ68" s="24">
        <f t="shared" si="19"/>
        <v>-5.7168989999999997</v>
      </c>
      <c r="BR68" s="24">
        <f t="shared" si="17"/>
        <v>0.50465153798978235</v>
      </c>
    </row>
    <row r="69" spans="1:70" x14ac:dyDescent="0.65">
      <c r="A69" s="25"/>
      <c r="B69" s="146"/>
      <c r="C69" s="27" t="s">
        <v>86</v>
      </c>
      <c r="D69" s="28"/>
      <c r="E69" s="28"/>
      <c r="F69" s="28"/>
      <c r="G69" s="28"/>
      <c r="H69" s="28"/>
      <c r="I69" s="28"/>
      <c r="J69" s="28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>
        <v>-3.6805859999999999</v>
      </c>
      <c r="BA69" s="30">
        <v>-7.3478059999999958</v>
      </c>
      <c r="BB69" s="30">
        <v>-4.0021680000000002</v>
      </c>
      <c r="BC69" s="30">
        <v>-4.5593459999999997</v>
      </c>
      <c r="BD69" s="30">
        <v>-2.4845670000000002</v>
      </c>
      <c r="BE69" s="30">
        <v>0.198406</v>
      </c>
      <c r="BF69" s="30">
        <v>0.22489442246819458</v>
      </c>
      <c r="BG69" s="30">
        <v>-0.221133</v>
      </c>
      <c r="BH69" s="30">
        <v>-2.6197339999999998</v>
      </c>
      <c r="BI69" s="30">
        <v>-0.51837200000000005</v>
      </c>
      <c r="BJ69" s="30">
        <v>0.52887499999999998</v>
      </c>
      <c r="BK69" s="30">
        <v>6.5589180000000002</v>
      </c>
      <c r="BL69" s="30">
        <v>14.414357000000001</v>
      </c>
      <c r="BM69" s="30">
        <v>19.582512999999999</v>
      </c>
      <c r="BN69" s="30">
        <v>30.831029000000001</v>
      </c>
      <c r="BO69" s="30">
        <v>2.0064540000000002</v>
      </c>
      <c r="BP69" s="24">
        <f t="shared" si="18"/>
        <v>30.831029000000001</v>
      </c>
      <c r="BQ69" s="24">
        <f t="shared" si="19"/>
        <v>-7.3478059999999958</v>
      </c>
      <c r="BR69" s="24">
        <f t="shared" si="17"/>
        <v>3.0569834014042625</v>
      </c>
    </row>
    <row r="70" spans="1:70" x14ac:dyDescent="0.65">
      <c r="A70" s="25"/>
      <c r="B70" s="146"/>
      <c r="C70" s="27" t="s">
        <v>78</v>
      </c>
      <c r="D70" s="28"/>
      <c r="E70" s="28"/>
      <c r="F70" s="28"/>
      <c r="G70" s="28"/>
      <c r="H70" s="28"/>
      <c r="I70" s="28"/>
      <c r="J70" s="28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>
        <v>-3.5092319999999999</v>
      </c>
      <c r="BA70" s="30">
        <v>-6.2705260000000003</v>
      </c>
      <c r="BB70" s="30">
        <v>-2.2064620000000001</v>
      </c>
      <c r="BC70" s="30">
        <v>-1.9609829999999999</v>
      </c>
      <c r="BD70" s="30">
        <v>-2.035059</v>
      </c>
      <c r="BE70" s="30">
        <v>-1.0228729999999999</v>
      </c>
      <c r="BF70" s="30">
        <v>-1.9996688373559759</v>
      </c>
      <c r="BG70" s="30">
        <v>-4.028308</v>
      </c>
      <c r="BH70" s="30">
        <v>-0.370751</v>
      </c>
      <c r="BI70" s="30">
        <v>2.8001819999999999</v>
      </c>
      <c r="BJ70" s="30">
        <v>0.99544100000000002</v>
      </c>
      <c r="BK70" s="30">
        <v>6.8456650000000003</v>
      </c>
      <c r="BL70" s="30">
        <v>13.725019</v>
      </c>
      <c r="BM70" s="30">
        <v>-15.147485</v>
      </c>
      <c r="BN70" s="30">
        <v>3.9176700000000002</v>
      </c>
      <c r="BO70" s="30">
        <v>-4.5440699999999996</v>
      </c>
      <c r="BP70" s="24">
        <f t="shared" si="18"/>
        <v>13.725019</v>
      </c>
      <c r="BQ70" s="24">
        <f t="shared" si="19"/>
        <v>-15.147485</v>
      </c>
      <c r="BR70" s="24">
        <f t="shared" si="17"/>
        <v>-0.92571505233474849</v>
      </c>
    </row>
    <row r="71" spans="1:70" x14ac:dyDescent="0.65">
      <c r="A71" s="25"/>
      <c r="B71" s="146"/>
      <c r="C71" s="27" t="s">
        <v>87</v>
      </c>
      <c r="D71" s="28"/>
      <c r="E71" s="28"/>
      <c r="F71" s="28"/>
      <c r="G71" s="28"/>
      <c r="H71" s="28"/>
      <c r="I71" s="28"/>
      <c r="J71" s="28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>
        <v>-6.7977720000000001</v>
      </c>
      <c r="BA71" s="30">
        <v>-5.6595859999999956</v>
      </c>
      <c r="BB71" s="30">
        <v>-3.955241</v>
      </c>
      <c r="BC71" s="30">
        <v>-5.2977280000000002</v>
      </c>
      <c r="BD71" s="30">
        <v>-2.378622</v>
      </c>
      <c r="BE71" s="30">
        <v>-1.771935</v>
      </c>
      <c r="BF71" s="30">
        <v>-0.84466757241463708</v>
      </c>
      <c r="BG71" s="30">
        <v>-0.86213399999999996</v>
      </c>
      <c r="BH71" s="30">
        <v>-1.7635999999999999E-2</v>
      </c>
      <c r="BI71" s="30">
        <v>0</v>
      </c>
      <c r="BJ71" s="30">
        <v>0</v>
      </c>
      <c r="BK71" s="30">
        <v>1.0546500000000001</v>
      </c>
      <c r="BL71" s="30">
        <v>13.606973999999999</v>
      </c>
      <c r="BM71" s="30">
        <v>-27.560192000000001</v>
      </c>
      <c r="BN71" s="30">
        <v>14.022610999999999</v>
      </c>
      <c r="BO71" s="30">
        <v>-5.2025040000000002</v>
      </c>
      <c r="BP71" s="24">
        <f t="shared" si="18"/>
        <v>14.022610999999999</v>
      </c>
      <c r="BQ71" s="24">
        <f t="shared" si="19"/>
        <v>-27.560192000000001</v>
      </c>
      <c r="BR71" s="24">
        <f t="shared" si="17"/>
        <v>-1.9789864107759148</v>
      </c>
    </row>
    <row r="72" spans="1:70" x14ac:dyDescent="0.65">
      <c r="A72" s="25"/>
      <c r="B72" s="146"/>
      <c r="C72" s="27" t="s">
        <v>88</v>
      </c>
      <c r="D72" s="28"/>
      <c r="E72" s="28"/>
      <c r="F72" s="28"/>
      <c r="G72" s="28"/>
      <c r="H72" s="28"/>
      <c r="I72" s="28"/>
      <c r="J72" s="28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>
        <v>0</v>
      </c>
      <c r="BA72" s="30">
        <v>0</v>
      </c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24">
        <f t="shared" si="18"/>
        <v>0</v>
      </c>
      <c r="BQ72" s="24">
        <f t="shared" si="19"/>
        <v>0</v>
      </c>
      <c r="BR72" s="24">
        <f t="shared" si="17"/>
        <v>0</v>
      </c>
    </row>
    <row r="73" spans="1:70" x14ac:dyDescent="0.65">
      <c r="A73" s="25"/>
      <c r="B73" s="26"/>
      <c r="C73" s="27" t="s">
        <v>79</v>
      </c>
      <c r="D73" s="28"/>
      <c r="E73" s="28"/>
      <c r="F73" s="28"/>
      <c r="G73" s="28"/>
      <c r="H73" s="28"/>
      <c r="I73" s="28"/>
      <c r="J73" s="28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>
        <v>0</v>
      </c>
      <c r="BA73" s="30">
        <v>11.045498</v>
      </c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24">
        <f t="shared" si="18"/>
        <v>11.045498</v>
      </c>
      <c r="BQ73" s="24">
        <f t="shared" si="19"/>
        <v>0</v>
      </c>
      <c r="BR73" s="24">
        <f t="shared" si="17"/>
        <v>0.69034362500000002</v>
      </c>
    </row>
    <row r="74" spans="1:70" x14ac:dyDescent="0.65">
      <c r="A74" s="25"/>
      <c r="B74" s="17">
        <v>6</v>
      </c>
      <c r="C74" s="39" t="s">
        <v>89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 t="s">
        <v>189</v>
      </c>
      <c r="BA74" s="46"/>
      <c r="BB74" s="46" t="s">
        <v>189</v>
      </c>
      <c r="BC74" s="46" t="s">
        <v>189</v>
      </c>
      <c r="BD74" s="46"/>
      <c r="BE74" s="46"/>
      <c r="BF74" s="46"/>
      <c r="BG74" s="46" t="s">
        <v>189</v>
      </c>
      <c r="BH74" s="46" t="s">
        <v>189</v>
      </c>
      <c r="BI74" s="46" t="s">
        <v>189</v>
      </c>
      <c r="BJ74" s="46" t="s">
        <v>189</v>
      </c>
      <c r="BK74" s="46" t="s">
        <v>189</v>
      </c>
      <c r="BL74" s="46" t="s">
        <v>189</v>
      </c>
      <c r="BM74" s="46" t="s">
        <v>189</v>
      </c>
      <c r="BN74" s="46" t="s">
        <v>189</v>
      </c>
      <c r="BO74" s="46" t="s">
        <v>189</v>
      </c>
      <c r="BP74" s="24"/>
      <c r="BQ74" s="24"/>
      <c r="BR74" s="24"/>
    </row>
    <row r="75" spans="1:70" x14ac:dyDescent="0.65">
      <c r="A75" s="25"/>
      <c r="B75" s="26"/>
      <c r="C75" s="47" t="s">
        <v>56</v>
      </c>
      <c r="D75" s="28">
        <v>36.606617372077523</v>
      </c>
      <c r="E75" s="28">
        <v>47.557453549918094</v>
      </c>
      <c r="F75" s="28">
        <v>35.502130228141596</v>
      </c>
      <c r="G75" s="28">
        <v>17.643217590696825</v>
      </c>
      <c r="H75" s="28">
        <v>7.366083346260984</v>
      </c>
      <c r="I75" s="28">
        <v>0.57006388385830431</v>
      </c>
      <c r="J75" s="28">
        <v>21.960155739093679</v>
      </c>
      <c r="K75" s="29">
        <v>51.039554054032259</v>
      </c>
      <c r="L75" s="29">
        <v>38.524361960668678</v>
      </c>
      <c r="M75" s="29">
        <v>45.639122556246015</v>
      </c>
      <c r="N75" s="29">
        <v>45.522916012449606</v>
      </c>
      <c r="O75" s="29">
        <v>51.182994241886774</v>
      </c>
      <c r="P75" s="29">
        <v>22.16628166534338</v>
      </c>
      <c r="Q75" s="29">
        <v>40.793790072732811</v>
      </c>
      <c r="R75" s="29">
        <v>40.1312005395787</v>
      </c>
      <c r="S75" s="29">
        <v>34.468845213536632</v>
      </c>
      <c r="T75" s="29">
        <v>34.769313544421621</v>
      </c>
      <c r="U75" s="29">
        <v>44.535029008366237</v>
      </c>
      <c r="V75" s="29">
        <v>26.104001855787843</v>
      </c>
      <c r="W75" s="30">
        <v>21.798225509468377</v>
      </c>
      <c r="X75" s="30">
        <v>38.040467840153198</v>
      </c>
      <c r="Y75" s="30">
        <v>43.539432344145588</v>
      </c>
      <c r="Z75" s="30">
        <v>17.708282634156323</v>
      </c>
      <c r="AA75" s="30">
        <v>14.304322575674906</v>
      </c>
      <c r="AB75" s="30">
        <v>39.456705316815331</v>
      </c>
      <c r="AC75" s="30">
        <v>12.567921803245417</v>
      </c>
      <c r="AD75" s="30">
        <v>21.454919784430857</v>
      </c>
      <c r="AE75" s="30">
        <v>30.458408176428222</v>
      </c>
      <c r="AF75" s="30">
        <v>13.090437244123024</v>
      </c>
      <c r="AG75" s="30">
        <v>13.274135488348824</v>
      </c>
      <c r="AH75" s="30">
        <v>4.1823230981585748</v>
      </c>
      <c r="AI75" s="30">
        <v>14.26651325215521</v>
      </c>
      <c r="AJ75" s="30">
        <v>23.474615312777686</v>
      </c>
      <c r="AK75" s="30">
        <v>11.688132002634845</v>
      </c>
      <c r="AL75" s="30">
        <v>6.0506649918184872</v>
      </c>
      <c r="AM75" s="30">
        <v>5.4406808445758665</v>
      </c>
      <c r="AN75" s="30">
        <v>10.686815106650249</v>
      </c>
      <c r="AO75" s="30">
        <v>21.014191730793137</v>
      </c>
      <c r="AP75" s="30">
        <v>14.253337069023818</v>
      </c>
      <c r="AQ75" s="30">
        <v>17.299078902258643</v>
      </c>
      <c r="AR75" s="30">
        <v>27.806537381076801</v>
      </c>
      <c r="AS75" s="30">
        <v>13.714970593522606</v>
      </c>
      <c r="AT75" s="30">
        <v>8.7108236593414698</v>
      </c>
      <c r="AU75" s="30">
        <v>8.52854266133496</v>
      </c>
      <c r="AV75" s="30">
        <v>15.749677345309616</v>
      </c>
      <c r="AW75" s="30">
        <v>16</v>
      </c>
      <c r="AX75" s="30">
        <v>22.055229024932014</v>
      </c>
      <c r="AY75" s="30">
        <v>16.881230737516432</v>
      </c>
      <c r="AZ75" s="30">
        <v>11.861034149152351</v>
      </c>
      <c r="BA75" s="30">
        <v>10.092531189692821</v>
      </c>
      <c r="BB75" s="30">
        <v>10.870932798483686</v>
      </c>
      <c r="BC75" s="30">
        <v>14.316033070038841</v>
      </c>
      <c r="BD75" s="30">
        <v>25.659238619575838</v>
      </c>
      <c r="BE75" s="30">
        <v>28.142277844276343</v>
      </c>
      <c r="BF75" s="30">
        <v>10.964216</v>
      </c>
      <c r="BG75" s="30">
        <v>18.579093</v>
      </c>
      <c r="BH75" s="30">
        <v>21.8</v>
      </c>
      <c r="BI75" s="30">
        <v>24.677588</v>
      </c>
      <c r="BJ75" s="30">
        <v>28.709413000000001</v>
      </c>
      <c r="BK75" s="30">
        <v>38.097841000000003</v>
      </c>
      <c r="BL75" s="30">
        <v>31.803077999999999</v>
      </c>
      <c r="BM75" s="30">
        <v>29.217898999999999</v>
      </c>
      <c r="BN75" s="30">
        <v>22.273316000000001</v>
      </c>
      <c r="BO75" s="30">
        <v>22.938407999999999</v>
      </c>
      <c r="BP75" s="24">
        <f t="shared" ref="BP75:BP84" si="20">IFERROR(MAX(D75:BO75),"")</f>
        <v>51.182994241886774</v>
      </c>
      <c r="BQ75" s="24">
        <f t="shared" ref="BQ75:BQ84" si="21">IFERROR(MIN(D75:BO75),"")</f>
        <v>0.57006388385830431</v>
      </c>
      <c r="BR75" s="24">
        <f t="shared" ref="BR75:BR84" si="22">IFERROR(AVERAGE(D75:BO75),"")</f>
        <v>23.680978977143567</v>
      </c>
    </row>
    <row r="76" spans="1:70" x14ac:dyDescent="0.65">
      <c r="A76" s="25"/>
      <c r="B76" s="147" t="s">
        <v>57</v>
      </c>
      <c r="C76" s="47" t="s">
        <v>59</v>
      </c>
      <c r="D76" s="28">
        <v>43.695476008096755</v>
      </c>
      <c r="E76" s="28">
        <v>51.235106964039147</v>
      </c>
      <c r="F76" s="28">
        <v>30.91802593166987</v>
      </c>
      <c r="G76" s="28">
        <v>8.6589630313731245</v>
      </c>
      <c r="H76" s="28">
        <v>-5.0226358547965901</v>
      </c>
      <c r="I76" s="28">
        <v>-9.2674658169862916</v>
      </c>
      <c r="J76" s="28">
        <v>6.9670837577115812</v>
      </c>
      <c r="K76" s="29">
        <v>41.234824440450481</v>
      </c>
      <c r="L76" s="29">
        <v>37.767197851823688</v>
      </c>
      <c r="M76" s="29">
        <v>49.959083588334508</v>
      </c>
      <c r="N76" s="29">
        <v>40.483301859509758</v>
      </c>
      <c r="O76" s="29">
        <v>47.234372602636213</v>
      </c>
      <c r="P76" s="29">
        <v>22.797683492973007</v>
      </c>
      <c r="Q76" s="29">
        <v>37.074703803170259</v>
      </c>
      <c r="R76" s="29">
        <v>36.638120948686755</v>
      </c>
      <c r="S76" s="29">
        <v>26.374829304521793</v>
      </c>
      <c r="T76" s="29">
        <v>19.819944375349753</v>
      </c>
      <c r="U76" s="29">
        <v>32.611597029718304</v>
      </c>
      <c r="V76" s="29">
        <v>24.776788884134668</v>
      </c>
      <c r="W76" s="30">
        <v>26.730266980791381</v>
      </c>
      <c r="X76" s="30">
        <v>25.694355890142727</v>
      </c>
      <c r="Y76" s="30">
        <v>32.591284063895195</v>
      </c>
      <c r="Z76" s="30">
        <v>18.477395312919061</v>
      </c>
      <c r="AA76" s="30">
        <v>10.562808904447984</v>
      </c>
      <c r="AB76" s="30">
        <v>16.567887791013401</v>
      </c>
      <c r="AC76" s="30">
        <v>-5.2316080377964527</v>
      </c>
      <c r="AD76" s="30">
        <v>30.807471882997735</v>
      </c>
      <c r="AE76" s="30">
        <v>25.797142723076149</v>
      </c>
      <c r="AF76" s="30">
        <v>7.4858123284170972</v>
      </c>
      <c r="AG76" s="30">
        <v>10.89988166525338</v>
      </c>
      <c r="AH76" s="30">
        <v>0.68180739938059842</v>
      </c>
      <c r="AI76" s="30">
        <v>13.178206115027274</v>
      </c>
      <c r="AJ76" s="30">
        <v>13.795204998352039</v>
      </c>
      <c r="AK76" s="30">
        <v>20.871411690922798</v>
      </c>
      <c r="AL76" s="30">
        <v>2.3081517031522352</v>
      </c>
      <c r="AM76" s="30">
        <v>2.5533554526989457</v>
      </c>
      <c r="AN76" s="30">
        <v>2.4359818372305209</v>
      </c>
      <c r="AO76" s="30">
        <v>20.066413289207766</v>
      </c>
      <c r="AP76" s="30">
        <v>13.022197901993632</v>
      </c>
      <c r="AQ76" s="30">
        <v>0.87897615714670707</v>
      </c>
      <c r="AR76" s="30">
        <v>19.015694652819363</v>
      </c>
      <c r="AS76" s="30">
        <v>15.205147806469757</v>
      </c>
      <c r="AT76" s="30">
        <v>8.6138948874377608</v>
      </c>
      <c r="AU76" s="30">
        <v>11.381180960587429</v>
      </c>
      <c r="AV76" s="30">
        <v>10.606220456979933</v>
      </c>
      <c r="AW76" s="30">
        <v>23.8</v>
      </c>
      <c r="AX76" s="30">
        <v>10.856462646255283</v>
      </c>
      <c r="AY76" s="30">
        <v>12.525748288840513</v>
      </c>
      <c r="AZ76" s="30">
        <v>12.711080000000001</v>
      </c>
      <c r="BA76" s="30">
        <v>23.302531000000023</v>
      </c>
      <c r="BB76" s="30">
        <v>16.905888000000001</v>
      </c>
      <c r="BC76" s="30">
        <v>13.623377</v>
      </c>
      <c r="BD76" s="30">
        <v>31.790281</v>
      </c>
      <c r="BE76" s="30">
        <v>33.810281000000003</v>
      </c>
      <c r="BF76" s="30">
        <v>10.372622328467452</v>
      </c>
      <c r="BG76" s="30">
        <v>25.272257</v>
      </c>
      <c r="BH76" s="30">
        <v>28.732814000000001</v>
      </c>
      <c r="BI76" s="30">
        <v>30.271975000000001</v>
      </c>
      <c r="BJ76" s="30">
        <v>34.15748</v>
      </c>
      <c r="BK76" s="30">
        <v>49.687804999999997</v>
      </c>
      <c r="BL76" s="30">
        <v>30.270626</v>
      </c>
      <c r="BM76" s="30">
        <v>28.827368</v>
      </c>
      <c r="BN76" s="30">
        <v>20.437132999999999</v>
      </c>
      <c r="BO76" s="30">
        <v>30.143725</v>
      </c>
      <c r="BP76" s="24">
        <f t="shared" si="20"/>
        <v>51.235106964039147</v>
      </c>
      <c r="BQ76" s="24">
        <f t="shared" si="21"/>
        <v>-9.2674658169862916</v>
      </c>
      <c r="BR76" s="24">
        <f t="shared" si="22"/>
        <v>21.350828145008503</v>
      </c>
    </row>
    <row r="77" spans="1:70" x14ac:dyDescent="0.65">
      <c r="A77" s="25"/>
      <c r="B77" s="147"/>
      <c r="C77" s="47" t="s">
        <v>58</v>
      </c>
      <c r="D77" s="28">
        <v>33.320376906701263</v>
      </c>
      <c r="E77" s="28">
        <v>45.852573527948792</v>
      </c>
      <c r="F77" s="28">
        <v>37.62722113629237</v>
      </c>
      <c r="G77" s="28">
        <v>21.808122323607421</v>
      </c>
      <c r="H77" s="28">
        <v>1.4671802695886218</v>
      </c>
      <c r="I77" s="28">
        <v>2.370804608426714</v>
      </c>
      <c r="J77" s="28">
        <v>28.379469253616676</v>
      </c>
      <c r="K77" s="29">
        <v>43.168548641242971</v>
      </c>
      <c r="L77" s="29">
        <v>26.019102470595534</v>
      </c>
      <c r="M77" s="29">
        <v>42.84132447918843</v>
      </c>
      <c r="N77" s="29">
        <v>38.957807096542801</v>
      </c>
      <c r="O77" s="29">
        <v>39.516630440513353</v>
      </c>
      <c r="P77" s="29">
        <v>21.5725660387542</v>
      </c>
      <c r="Q77" s="29">
        <v>35.278938144260138</v>
      </c>
      <c r="R77" s="29">
        <v>34.988794314944464</v>
      </c>
      <c r="S77" s="29">
        <v>32.746584542296823</v>
      </c>
      <c r="T77" s="29">
        <v>52.528409845770973</v>
      </c>
      <c r="U77" s="29">
        <v>44.657021172322182</v>
      </c>
      <c r="V77" s="29">
        <v>23.58835348242183</v>
      </c>
      <c r="W77" s="30">
        <v>23.211275315012692</v>
      </c>
      <c r="X77" s="30">
        <v>34.942033578402786</v>
      </c>
      <c r="Y77" s="30">
        <v>45.576186836744085</v>
      </c>
      <c r="Z77" s="30">
        <v>19.986461154274341</v>
      </c>
      <c r="AA77" s="30">
        <v>10.311643337967254</v>
      </c>
      <c r="AB77" s="30">
        <v>39.129910676201987</v>
      </c>
      <c r="AC77" s="30">
        <v>17.111757989621246</v>
      </c>
      <c r="AD77" s="30">
        <v>18.101861124751856</v>
      </c>
      <c r="AE77" s="30">
        <v>26.559318848460059</v>
      </c>
      <c r="AF77" s="30">
        <v>14.049834731637638</v>
      </c>
      <c r="AG77" s="30">
        <v>9.0571901909422188</v>
      </c>
      <c r="AH77" s="30">
        <v>9.572141631936228</v>
      </c>
      <c r="AI77" s="30">
        <v>8.6910907736138761</v>
      </c>
      <c r="AJ77" s="30">
        <v>22.449458030292821</v>
      </c>
      <c r="AK77" s="30">
        <v>-0.59570994448889447</v>
      </c>
      <c r="AL77" s="30">
        <v>8.1878374199695134</v>
      </c>
      <c r="AM77" s="30">
        <v>13.490047151583171</v>
      </c>
      <c r="AN77" s="30">
        <v>12.241905128071341</v>
      </c>
      <c r="AO77" s="30">
        <v>12.015390844085712</v>
      </c>
      <c r="AP77" s="30">
        <v>11.690097936669444</v>
      </c>
      <c r="AQ77" s="30">
        <v>27.20056254345613</v>
      </c>
      <c r="AR77" s="30">
        <v>20.16481558960654</v>
      </c>
      <c r="AS77" s="30">
        <v>10.209198653756417</v>
      </c>
      <c r="AT77" s="30">
        <v>8.9162212262301441</v>
      </c>
      <c r="AU77" s="30">
        <v>3.4059389619953393</v>
      </c>
      <c r="AV77" s="30">
        <v>9.9587591284956467</v>
      </c>
      <c r="AW77" s="30">
        <v>2.5278412647028574</v>
      </c>
      <c r="AX77" s="30">
        <v>18.397478034857027</v>
      </c>
      <c r="AY77" s="30">
        <v>10.98486742748965</v>
      </c>
      <c r="AZ77" s="30">
        <v>11.225656000000001</v>
      </c>
      <c r="BA77" s="30">
        <v>-3.0931439999999975</v>
      </c>
      <c r="BB77" s="30">
        <v>4.298489</v>
      </c>
      <c r="BC77" s="30">
        <v>15.384531000000001</v>
      </c>
      <c r="BD77" s="30">
        <v>16.701936</v>
      </c>
      <c r="BE77" s="30">
        <v>19.158826999999999</v>
      </c>
      <c r="BF77" s="30">
        <v>12.152114893178393</v>
      </c>
      <c r="BG77" s="30">
        <v>5.2026839999999996</v>
      </c>
      <c r="BH77" s="30">
        <v>8.8432399999999998</v>
      </c>
      <c r="BI77" s="30">
        <v>13.627227</v>
      </c>
      <c r="BJ77" s="30">
        <v>17.920272000000001</v>
      </c>
      <c r="BK77" s="30">
        <v>14.779923999999999</v>
      </c>
      <c r="BL77" s="30">
        <v>34.794462000000003</v>
      </c>
      <c r="BM77" s="30">
        <v>30.002566000000002</v>
      </c>
      <c r="BN77" s="30">
        <v>26.201215999999999</v>
      </c>
      <c r="BO77" s="30">
        <v>7.7321239999999998</v>
      </c>
      <c r="BP77" s="24">
        <f t="shared" si="20"/>
        <v>52.528409845770973</v>
      </c>
      <c r="BQ77" s="24">
        <f t="shared" si="21"/>
        <v>-3.0931439999999975</v>
      </c>
      <c r="BR77" s="24">
        <f t="shared" si="22"/>
        <v>20.455740143352386</v>
      </c>
    </row>
    <row r="78" spans="1:70" x14ac:dyDescent="0.65">
      <c r="A78" s="25"/>
      <c r="B78" s="147" t="s">
        <v>88</v>
      </c>
      <c r="C78" s="93" t="s">
        <v>60</v>
      </c>
      <c r="D78" s="28">
        <v>30.777613889366357</v>
      </c>
      <c r="E78" s="28">
        <v>44.939743517287873</v>
      </c>
      <c r="F78" s="28">
        <v>23.014789666780864</v>
      </c>
      <c r="G78" s="28">
        <v>12.129367525126</v>
      </c>
      <c r="H78" s="28">
        <v>-2.4494850509969379</v>
      </c>
      <c r="I78" s="28">
        <v>13.503232997354953</v>
      </c>
      <c r="J78" s="28">
        <v>18.559256668932761</v>
      </c>
      <c r="K78" s="29">
        <v>43.783336565540324</v>
      </c>
      <c r="L78" s="29">
        <v>32.042260896526713</v>
      </c>
      <c r="M78" s="29">
        <v>45.465457822385801</v>
      </c>
      <c r="N78" s="29">
        <v>38.236463105798762</v>
      </c>
      <c r="O78" s="29">
        <v>45.839301054671814</v>
      </c>
      <c r="P78" s="29">
        <v>22.870631083510613</v>
      </c>
      <c r="Q78" s="29">
        <v>36.764441037529672</v>
      </c>
      <c r="R78" s="29">
        <v>33.809367915358266</v>
      </c>
      <c r="S78" s="29">
        <v>29.153235377077781</v>
      </c>
      <c r="T78" s="29">
        <v>25.7305470439691</v>
      </c>
      <c r="U78" s="29">
        <v>43.377927015475684</v>
      </c>
      <c r="V78" s="29">
        <v>28.308118423969614</v>
      </c>
      <c r="W78" s="30">
        <v>18.229427795118728</v>
      </c>
      <c r="X78" s="30">
        <v>24.742218193189888</v>
      </c>
      <c r="Y78" s="30">
        <v>31.821021690537339</v>
      </c>
      <c r="Z78" s="30">
        <v>8.2929028500581659</v>
      </c>
      <c r="AA78" s="30">
        <v>20.964752826100717</v>
      </c>
      <c r="AB78" s="30">
        <v>23.101748550295188</v>
      </c>
      <c r="AC78" s="30">
        <v>15.689979964443475</v>
      </c>
      <c r="AD78" s="30">
        <v>32.025010902769814</v>
      </c>
      <c r="AE78" s="30">
        <v>27.318236576015053</v>
      </c>
      <c r="AF78" s="30">
        <v>10.504693325016522</v>
      </c>
      <c r="AG78" s="30">
        <v>6.5485890813109773</v>
      </c>
      <c r="AH78" s="30">
        <v>-0.62965314425503249</v>
      </c>
      <c r="AI78" s="30">
        <v>3.1102940656666913</v>
      </c>
      <c r="AJ78" s="30">
        <v>17.109728140188469</v>
      </c>
      <c r="AK78" s="30">
        <v>12.180366961550742</v>
      </c>
      <c r="AL78" s="30">
        <v>-1.2070159353190451</v>
      </c>
      <c r="AM78" s="30">
        <v>-3.6860551606545644</v>
      </c>
      <c r="AN78" s="30">
        <v>10.460663309147128</v>
      </c>
      <c r="AO78" s="30">
        <v>25.300245835138135</v>
      </c>
      <c r="AP78" s="30">
        <v>7.2905436316609746</v>
      </c>
      <c r="AQ78" s="30">
        <v>7.7070179879222795</v>
      </c>
      <c r="AR78" s="30">
        <v>19.898130626122864</v>
      </c>
      <c r="AS78" s="30">
        <v>6.9163366249378058</v>
      </c>
      <c r="AT78" s="30">
        <v>9.0933455473057307</v>
      </c>
      <c r="AU78" s="30">
        <v>14.046914544401725</v>
      </c>
      <c r="AV78" s="30">
        <v>8.7495776491591712</v>
      </c>
      <c r="AW78" s="30">
        <v>17.24379547732595</v>
      </c>
      <c r="AX78" s="30">
        <v>11.530547143405041</v>
      </c>
      <c r="AY78" s="30">
        <v>6.4717037112779776</v>
      </c>
      <c r="AZ78" s="138" t="s">
        <v>189</v>
      </c>
      <c r="BA78" s="138"/>
      <c r="BB78" s="138" t="s">
        <v>189</v>
      </c>
      <c r="BC78" s="138" t="s">
        <v>189</v>
      </c>
      <c r="BD78" s="138"/>
      <c r="BE78" s="138"/>
      <c r="BF78" s="138"/>
      <c r="BG78" s="138" t="s">
        <v>189</v>
      </c>
      <c r="BH78" s="138" t="s">
        <v>189</v>
      </c>
      <c r="BI78" s="138" t="s">
        <v>189</v>
      </c>
      <c r="BJ78" s="138" t="s">
        <v>189</v>
      </c>
      <c r="BK78" s="138" t="s">
        <v>189</v>
      </c>
      <c r="BL78" s="138" t="s">
        <v>189</v>
      </c>
      <c r="BM78" s="138" t="s">
        <v>189</v>
      </c>
      <c r="BN78" s="138" t="s">
        <v>189</v>
      </c>
      <c r="BO78" s="138" t="s">
        <v>189</v>
      </c>
      <c r="BP78" s="24">
        <f t="shared" si="20"/>
        <v>45.839301054671814</v>
      </c>
      <c r="BQ78" s="24">
        <f t="shared" si="21"/>
        <v>-3.6860551606545644</v>
      </c>
      <c r="BR78" s="24">
        <f t="shared" si="22"/>
        <v>19.930847402614667</v>
      </c>
    </row>
    <row r="79" spans="1:70" x14ac:dyDescent="0.65">
      <c r="A79" s="25"/>
      <c r="B79" s="147"/>
      <c r="C79" s="93" t="s">
        <v>61</v>
      </c>
      <c r="D79" s="28">
        <v>43.444185859333196</v>
      </c>
      <c r="E79" s="28">
        <v>49.19772556384283</v>
      </c>
      <c r="F79" s="28">
        <v>20.597558575688609</v>
      </c>
      <c r="G79" s="28">
        <v>-1.9121143922647286</v>
      </c>
      <c r="H79" s="28">
        <v>-14.311596239857476</v>
      </c>
      <c r="I79" s="28">
        <v>-20.743759304737143</v>
      </c>
      <c r="J79" s="28">
        <v>12.997753788137446</v>
      </c>
      <c r="K79" s="29">
        <v>35.974560637774061</v>
      </c>
      <c r="L79" s="29">
        <v>27.463364416221893</v>
      </c>
      <c r="M79" s="29">
        <v>44.5152144955862</v>
      </c>
      <c r="N79" s="29">
        <v>33.913089793967899</v>
      </c>
      <c r="O79" s="29">
        <v>42.892451163189548</v>
      </c>
      <c r="P79" s="29">
        <v>26.856871217276336</v>
      </c>
      <c r="Q79" s="29">
        <v>39.398189960120206</v>
      </c>
      <c r="R79" s="29">
        <v>33.418486104665632</v>
      </c>
      <c r="S79" s="29">
        <v>25.236399592385116</v>
      </c>
      <c r="T79" s="29">
        <v>12.836242752777473</v>
      </c>
      <c r="U79" s="29">
        <v>43.395145386125087</v>
      </c>
      <c r="V79" s="29">
        <v>22.880875328428424</v>
      </c>
      <c r="W79" s="30">
        <v>10.152279180462287</v>
      </c>
      <c r="X79" s="30">
        <v>21.894541430527578</v>
      </c>
      <c r="Y79" s="30">
        <v>22.987769760299965</v>
      </c>
      <c r="Z79" s="30">
        <v>17.967630273851068</v>
      </c>
      <c r="AA79" s="30">
        <v>9.2050967081535671</v>
      </c>
      <c r="AB79" s="30">
        <v>14.684152958457979</v>
      </c>
      <c r="AC79" s="30">
        <v>-9.0213220707216948</v>
      </c>
      <c r="AD79" s="30">
        <v>28.743816487014104</v>
      </c>
      <c r="AE79" s="30">
        <v>23.290701925128342</v>
      </c>
      <c r="AF79" s="30">
        <v>16.526373234612372</v>
      </c>
      <c r="AG79" s="30">
        <v>6.0443356004513813</v>
      </c>
      <c r="AH79" s="30">
        <v>1.2028232424683043</v>
      </c>
      <c r="AI79" s="30">
        <v>-0.43774064155948067</v>
      </c>
      <c r="AJ79" s="30">
        <v>12.975480119990261</v>
      </c>
      <c r="AK79" s="30">
        <v>17.597024218560115</v>
      </c>
      <c r="AL79" s="30">
        <v>8.2041363438529835</v>
      </c>
      <c r="AM79" s="30">
        <v>5.7271756040343558</v>
      </c>
      <c r="AN79" s="30">
        <v>6.285345619274878</v>
      </c>
      <c r="AO79" s="30">
        <v>14.573301670928542</v>
      </c>
      <c r="AP79" s="30">
        <v>5.2120558905533976</v>
      </c>
      <c r="AQ79" s="30">
        <v>1.7301653904612906</v>
      </c>
      <c r="AR79" s="30">
        <v>14.217971617869068</v>
      </c>
      <c r="AS79" s="30">
        <v>17.122006562643612</v>
      </c>
      <c r="AT79" s="30">
        <v>4.3512494079871225</v>
      </c>
      <c r="AU79" s="30">
        <v>11.187850745703876</v>
      </c>
      <c r="AV79" s="30">
        <v>3.6471787325442104</v>
      </c>
      <c r="AW79" s="30">
        <v>16.298525457241752</v>
      </c>
      <c r="AX79" s="30">
        <v>7.3021474438337464</v>
      </c>
      <c r="AY79" s="30">
        <v>0.10370582484662985</v>
      </c>
      <c r="AZ79" s="138" t="s">
        <v>189</v>
      </c>
      <c r="BA79" s="138"/>
      <c r="BB79" s="138" t="s">
        <v>189</v>
      </c>
      <c r="BC79" s="138" t="s">
        <v>189</v>
      </c>
      <c r="BD79" s="138"/>
      <c r="BE79" s="138"/>
      <c r="BF79" s="138"/>
      <c r="BG79" s="138" t="s">
        <v>189</v>
      </c>
      <c r="BH79" s="138" t="s">
        <v>189</v>
      </c>
      <c r="BI79" s="138" t="s">
        <v>189</v>
      </c>
      <c r="BJ79" s="138" t="s">
        <v>189</v>
      </c>
      <c r="BK79" s="138" t="s">
        <v>189</v>
      </c>
      <c r="BL79" s="138" t="s">
        <v>189</v>
      </c>
      <c r="BM79" s="138" t="s">
        <v>189</v>
      </c>
      <c r="BN79" s="138" t="s">
        <v>189</v>
      </c>
      <c r="BO79" s="138" t="s">
        <v>189</v>
      </c>
      <c r="BP79" s="24">
        <f t="shared" si="20"/>
        <v>49.19772556384283</v>
      </c>
      <c r="BQ79" s="24">
        <f t="shared" si="21"/>
        <v>-20.743759304737143</v>
      </c>
      <c r="BR79" s="24">
        <f t="shared" si="22"/>
        <v>16.413050488294424</v>
      </c>
    </row>
    <row r="80" spans="1:70" x14ac:dyDescent="0.65">
      <c r="A80" s="25"/>
      <c r="B80" s="148" t="s">
        <v>190</v>
      </c>
      <c r="C80" s="94" t="s">
        <v>191</v>
      </c>
      <c r="D80" s="28"/>
      <c r="E80" s="28"/>
      <c r="F80" s="28"/>
      <c r="G80" s="28"/>
      <c r="H80" s="28"/>
      <c r="I80" s="28"/>
      <c r="J80" s="28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>
        <v>13.926496</v>
      </c>
      <c r="BA80" s="30">
        <v>6.1113630000000008</v>
      </c>
      <c r="BB80" s="30">
        <v>10.834460999999999</v>
      </c>
      <c r="BC80" s="30">
        <v>15.454179999999999</v>
      </c>
      <c r="BD80" s="30">
        <v>21.900946999999999</v>
      </c>
      <c r="BE80" s="30">
        <v>35.061585999999998</v>
      </c>
      <c r="BF80" s="30">
        <v>18.255721234682184</v>
      </c>
      <c r="BG80" s="30">
        <v>22.742190999999998</v>
      </c>
      <c r="BH80" s="30">
        <v>24.941500000000001</v>
      </c>
      <c r="BI80" s="30">
        <v>28.247630999999998</v>
      </c>
      <c r="BJ80" s="30">
        <v>34.631709999999998</v>
      </c>
      <c r="BK80" s="30">
        <v>23.728660000000001</v>
      </c>
      <c r="BL80" s="30">
        <v>41.765208000000001</v>
      </c>
      <c r="BM80" s="30">
        <v>9.5628159999999998</v>
      </c>
      <c r="BN80" s="30">
        <v>24.170224999999999</v>
      </c>
      <c r="BO80" s="30">
        <v>20.919810999999999</v>
      </c>
      <c r="BP80" s="24">
        <f t="shared" si="20"/>
        <v>41.765208000000001</v>
      </c>
      <c r="BQ80" s="24">
        <f t="shared" si="21"/>
        <v>6.1113630000000008</v>
      </c>
      <c r="BR80" s="24">
        <f t="shared" si="22"/>
        <v>22.015906639667637</v>
      </c>
    </row>
    <row r="81" spans="1:70" x14ac:dyDescent="0.65">
      <c r="A81" s="25"/>
      <c r="B81" s="148"/>
      <c r="C81" s="94" t="s">
        <v>192</v>
      </c>
      <c r="D81" s="28"/>
      <c r="E81" s="28"/>
      <c r="F81" s="28"/>
      <c r="G81" s="28"/>
      <c r="H81" s="28"/>
      <c r="I81" s="28"/>
      <c r="J81" s="28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>
        <v>13.019962</v>
      </c>
      <c r="BA81" s="30">
        <v>12.522409000000003</v>
      </c>
      <c r="BB81" s="30">
        <v>8.3130620000000004</v>
      </c>
      <c r="BC81" s="30">
        <v>18.313392</v>
      </c>
      <c r="BD81" s="30">
        <v>13.102366</v>
      </c>
      <c r="BE81" s="30">
        <v>14.253878</v>
      </c>
      <c r="BF81" s="30">
        <v>-1.6794873746684627</v>
      </c>
      <c r="BG81" s="30">
        <v>23.021877</v>
      </c>
      <c r="BH81" s="30">
        <v>6.7744879999999998</v>
      </c>
      <c r="BI81" s="30">
        <v>15.013539</v>
      </c>
      <c r="BJ81" s="30">
        <v>31.217828999999998</v>
      </c>
      <c r="BK81" s="30">
        <v>35.200828999999999</v>
      </c>
      <c r="BL81" s="30">
        <v>34.929627000000004</v>
      </c>
      <c r="BM81" s="30">
        <v>9.1890660000000004</v>
      </c>
      <c r="BN81" s="30">
        <v>6.0987200000000001</v>
      </c>
      <c r="BO81" s="30">
        <v>11.101222</v>
      </c>
      <c r="BP81" s="24">
        <f t="shared" si="20"/>
        <v>35.200828999999999</v>
      </c>
      <c r="BQ81" s="24">
        <f t="shared" si="21"/>
        <v>-1.6794873746684627</v>
      </c>
      <c r="BR81" s="24">
        <f t="shared" si="22"/>
        <v>15.649548664083223</v>
      </c>
    </row>
    <row r="82" spans="1:70" ht="22.5" customHeight="1" x14ac:dyDescent="0.65">
      <c r="A82" s="25"/>
      <c r="B82" s="149" t="s">
        <v>62</v>
      </c>
      <c r="C82" s="94" t="s">
        <v>193</v>
      </c>
      <c r="D82" s="28"/>
      <c r="E82" s="28"/>
      <c r="F82" s="28"/>
      <c r="G82" s="28"/>
      <c r="H82" s="28"/>
      <c r="I82" s="28"/>
      <c r="J82" s="28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>
        <v>4.7607309999999998</v>
      </c>
      <c r="BA82" s="30">
        <v>-12.641325000000007</v>
      </c>
      <c r="BB82" s="30">
        <v>11.521547999999999</v>
      </c>
      <c r="BC82" s="30">
        <v>7.5992689999999996</v>
      </c>
      <c r="BD82" s="30">
        <v>12.647188999999999</v>
      </c>
      <c r="BE82" s="30">
        <v>17.985250000000001</v>
      </c>
      <c r="BF82" s="30">
        <v>12.73281909105493</v>
      </c>
      <c r="BG82" s="30">
        <v>11.532792000000001</v>
      </c>
      <c r="BH82" s="30">
        <v>7.4973720000000004</v>
      </c>
      <c r="BI82" s="30">
        <v>16.450728999999999</v>
      </c>
      <c r="BJ82" s="30">
        <v>18.295518999999999</v>
      </c>
      <c r="BK82" s="30">
        <v>16.052401</v>
      </c>
      <c r="BL82" s="30">
        <v>26.004573000000001</v>
      </c>
      <c r="BM82" s="30">
        <v>-7.8996829999999996</v>
      </c>
      <c r="BN82" s="30">
        <v>17.258101</v>
      </c>
      <c r="BO82" s="30">
        <v>12.630647</v>
      </c>
      <c r="BP82" s="24">
        <f t="shared" si="20"/>
        <v>26.004573000000001</v>
      </c>
      <c r="BQ82" s="24">
        <f t="shared" si="21"/>
        <v>-12.641325000000007</v>
      </c>
      <c r="BR82" s="24">
        <f t="shared" si="22"/>
        <v>10.776745755690932</v>
      </c>
    </row>
    <row r="83" spans="1:70" x14ac:dyDescent="0.65">
      <c r="A83" s="25"/>
      <c r="B83" s="149"/>
      <c r="C83" s="94" t="s">
        <v>194</v>
      </c>
      <c r="D83" s="28"/>
      <c r="E83" s="28"/>
      <c r="F83" s="28"/>
      <c r="G83" s="28"/>
      <c r="H83" s="28"/>
      <c r="I83" s="28"/>
      <c r="J83" s="28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>
        <v>19.180910000000001</v>
      </c>
      <c r="BA83" s="30">
        <v>8.9181669999999951</v>
      </c>
      <c r="BB83" s="30">
        <v>13.169605000000001</v>
      </c>
      <c r="BC83" s="30">
        <v>10.83004</v>
      </c>
      <c r="BD83" s="30">
        <v>23.908313</v>
      </c>
      <c r="BE83" s="30">
        <v>34.418872</v>
      </c>
      <c r="BF83" s="30">
        <v>24.164832471268205</v>
      </c>
      <c r="BG83" s="30">
        <v>16.565080999999999</v>
      </c>
      <c r="BH83" s="30">
        <v>13.237399</v>
      </c>
      <c r="BI83" s="30">
        <v>27.744878</v>
      </c>
      <c r="BJ83" s="30">
        <v>34.76885</v>
      </c>
      <c r="BK83" s="30">
        <v>22.04195</v>
      </c>
      <c r="BL83" s="30">
        <v>35.695194000000001</v>
      </c>
      <c r="BM83" s="30">
        <v>27.619330999999999</v>
      </c>
      <c r="BN83" s="30">
        <v>12.811415999999999</v>
      </c>
      <c r="BO83" s="30">
        <v>20.353427</v>
      </c>
      <c r="BP83" s="24">
        <f t="shared" si="20"/>
        <v>35.695194000000001</v>
      </c>
      <c r="BQ83" s="24">
        <f t="shared" si="21"/>
        <v>8.9181669999999951</v>
      </c>
      <c r="BR83" s="24">
        <f t="shared" si="22"/>
        <v>21.589266591954264</v>
      </c>
    </row>
    <row r="84" spans="1:70" x14ac:dyDescent="0.65">
      <c r="A84" s="25"/>
      <c r="B84" s="149"/>
      <c r="C84" s="94" t="s">
        <v>195</v>
      </c>
      <c r="D84" s="28"/>
      <c r="E84" s="28"/>
      <c r="F84" s="28"/>
      <c r="G84" s="28"/>
      <c r="H84" s="28"/>
      <c r="I84" s="28"/>
      <c r="J84" s="28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>
        <v>7.2289779999999997</v>
      </c>
      <c r="BA84" s="30">
        <v>-0.71288699999999972</v>
      </c>
      <c r="BB84" s="30">
        <v>1.5380739999999999</v>
      </c>
      <c r="BC84" s="30">
        <v>8.9087060000000005</v>
      </c>
      <c r="BD84" s="30">
        <v>9.6639389999999992</v>
      </c>
      <c r="BE84" s="30">
        <v>25.561098000000001</v>
      </c>
      <c r="BF84" s="30">
        <v>20.852971199762202</v>
      </c>
      <c r="BG84" s="30">
        <v>24.659026000000001</v>
      </c>
      <c r="BH84" s="30">
        <v>17.889130999999999</v>
      </c>
      <c r="BI84" s="30">
        <v>14.849729</v>
      </c>
      <c r="BJ84" s="30">
        <v>28.286301999999999</v>
      </c>
      <c r="BK84" s="30">
        <v>32.287129999999998</v>
      </c>
      <c r="BL84" s="30">
        <v>28.079671000000001</v>
      </c>
      <c r="BM84" s="30">
        <v>15.713024000000001</v>
      </c>
      <c r="BN84" s="30">
        <v>31.818752</v>
      </c>
      <c r="BO84" s="30">
        <v>20.501314000000001</v>
      </c>
      <c r="BP84" s="24">
        <f t="shared" si="20"/>
        <v>32.287129999999998</v>
      </c>
      <c r="BQ84" s="24">
        <f t="shared" si="21"/>
        <v>-0.71288699999999972</v>
      </c>
      <c r="BR84" s="24">
        <f t="shared" si="22"/>
        <v>17.945309887485134</v>
      </c>
    </row>
    <row r="85" spans="1:70" x14ac:dyDescent="0.65">
      <c r="A85" s="25"/>
      <c r="B85" s="17">
        <v>7</v>
      </c>
      <c r="C85" s="39" t="s">
        <v>90</v>
      </c>
      <c r="D85" s="33"/>
      <c r="E85" s="33"/>
      <c r="F85" s="33"/>
      <c r="G85" s="33"/>
      <c r="H85" s="33"/>
      <c r="I85" s="33"/>
      <c r="J85" s="33"/>
      <c r="K85" s="34"/>
      <c r="L85" s="34"/>
      <c r="M85" s="35"/>
      <c r="N85" s="35"/>
      <c r="O85" s="35"/>
      <c r="P85" s="35"/>
      <c r="Q85" s="35"/>
      <c r="R85" s="34"/>
      <c r="S85" s="34"/>
      <c r="T85" s="34"/>
      <c r="U85" s="34"/>
      <c r="V85" s="34"/>
      <c r="W85" s="42"/>
      <c r="X85" s="42"/>
      <c r="Y85" s="42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 t="s">
        <v>189</v>
      </c>
      <c r="BA85" s="36"/>
      <c r="BB85" s="36" t="s">
        <v>189</v>
      </c>
      <c r="BC85" s="36" t="s">
        <v>189</v>
      </c>
      <c r="BD85" s="36"/>
      <c r="BE85" s="36"/>
      <c r="BF85" s="36"/>
      <c r="BG85" s="36" t="s">
        <v>189</v>
      </c>
      <c r="BH85" s="36" t="s">
        <v>189</v>
      </c>
      <c r="BI85" s="36" t="s">
        <v>189</v>
      </c>
      <c r="BJ85" s="36" t="s">
        <v>189</v>
      </c>
      <c r="BK85" s="36" t="s">
        <v>189</v>
      </c>
      <c r="BL85" s="36" t="s">
        <v>189</v>
      </c>
      <c r="BM85" s="36" t="s">
        <v>189</v>
      </c>
      <c r="BN85" s="36" t="s">
        <v>189</v>
      </c>
      <c r="BO85" s="36" t="s">
        <v>189</v>
      </c>
      <c r="BP85" s="24"/>
      <c r="BQ85" s="24"/>
      <c r="BR85" s="24"/>
    </row>
    <row r="86" spans="1:70" x14ac:dyDescent="0.65">
      <c r="A86" s="25"/>
      <c r="B86" s="26"/>
      <c r="C86" s="44" t="s">
        <v>59</v>
      </c>
      <c r="D86" s="33"/>
      <c r="E86" s="33"/>
      <c r="F86" s="33"/>
      <c r="G86" s="33"/>
      <c r="H86" s="33"/>
      <c r="I86" s="33"/>
      <c r="J86" s="33"/>
      <c r="K86" s="34"/>
      <c r="L86" s="34"/>
      <c r="M86" s="34"/>
      <c r="N86" s="34"/>
      <c r="O86" s="35"/>
      <c r="P86" s="35"/>
      <c r="Q86" s="35"/>
      <c r="R86" s="34"/>
      <c r="S86" s="34"/>
      <c r="T86" s="34"/>
      <c r="U86" s="34"/>
      <c r="V86" s="34"/>
      <c r="W86" s="42"/>
      <c r="X86" s="42"/>
      <c r="Y86" s="42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 t="s">
        <v>189</v>
      </c>
      <c r="BA86" s="36"/>
      <c r="BB86" s="36" t="s">
        <v>189</v>
      </c>
      <c r="BC86" s="36" t="s">
        <v>189</v>
      </c>
      <c r="BD86" s="36"/>
      <c r="BE86" s="36"/>
      <c r="BF86" s="36"/>
      <c r="BG86" s="36" t="s">
        <v>189</v>
      </c>
      <c r="BH86" s="36" t="s">
        <v>189</v>
      </c>
      <c r="BI86" s="36" t="s">
        <v>189</v>
      </c>
      <c r="BJ86" s="36" t="s">
        <v>189</v>
      </c>
      <c r="BK86" s="36" t="s">
        <v>189</v>
      </c>
      <c r="BL86" s="36" t="s">
        <v>189</v>
      </c>
      <c r="BM86" s="36" t="s">
        <v>189</v>
      </c>
      <c r="BN86" s="36" t="s">
        <v>189</v>
      </c>
      <c r="BO86" s="36" t="s">
        <v>189</v>
      </c>
      <c r="BP86" s="24"/>
      <c r="BQ86" s="24"/>
      <c r="BR86" s="24"/>
    </row>
    <row r="87" spans="1:70" x14ac:dyDescent="0.65">
      <c r="A87" s="25"/>
      <c r="B87" s="146" t="s">
        <v>91</v>
      </c>
      <c r="C87" s="27" t="s">
        <v>92</v>
      </c>
      <c r="D87" s="28"/>
      <c r="E87" s="28"/>
      <c r="F87" s="28"/>
      <c r="G87" s="28"/>
      <c r="H87" s="28"/>
      <c r="I87" s="28"/>
      <c r="J87" s="28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48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>
        <v>7.9787410000000003</v>
      </c>
      <c r="BA87" s="30">
        <v>-22.255897000000001</v>
      </c>
      <c r="BB87" s="30">
        <v>-6.7416219999999996</v>
      </c>
      <c r="BC87" s="30">
        <v>3.355661</v>
      </c>
      <c r="BD87" s="30">
        <v>5.385084</v>
      </c>
      <c r="BE87" s="30">
        <v>3.848614</v>
      </c>
      <c r="BF87" s="30">
        <v>-1.3298769064396017</v>
      </c>
      <c r="BG87" s="30">
        <v>-1.876919</v>
      </c>
      <c r="BH87" s="30">
        <v>13.459794</v>
      </c>
      <c r="BI87" s="30">
        <v>5.5557109999999996</v>
      </c>
      <c r="BJ87" s="30">
        <v>4.728256</v>
      </c>
      <c r="BK87" s="30">
        <v>21.306460999999999</v>
      </c>
      <c r="BL87" s="30">
        <v>16.804364</v>
      </c>
      <c r="BM87" s="30">
        <v>9.4982839999999999</v>
      </c>
      <c r="BN87" s="30">
        <v>7.6064040000000004</v>
      </c>
      <c r="BO87" s="30">
        <v>20.152006</v>
      </c>
      <c r="BP87" s="24">
        <f t="shared" ref="BP87:BP103" si="23">IFERROR(MAX(D87:BO87),"")</f>
        <v>21.306460999999999</v>
      </c>
      <c r="BQ87" s="24">
        <f t="shared" ref="BQ87:BQ103" si="24">IFERROR(MIN(D87:BO87),"")</f>
        <v>-22.255897000000001</v>
      </c>
      <c r="BR87" s="24">
        <f t="shared" ref="BR87:BR103" si="25">IFERROR(AVERAGE(D87:BO87),"")</f>
        <v>5.4671915683475252</v>
      </c>
    </row>
    <row r="88" spans="1:70" x14ac:dyDescent="0.65">
      <c r="A88" s="25"/>
      <c r="B88" s="146"/>
      <c r="C88" s="27" t="s">
        <v>199</v>
      </c>
      <c r="D88" s="28"/>
      <c r="E88" s="28"/>
      <c r="F88" s="28"/>
      <c r="G88" s="28"/>
      <c r="H88" s="28"/>
      <c r="I88" s="28"/>
      <c r="J88" s="28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48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>
        <v>0.29919000000000001</v>
      </c>
      <c r="BA88" s="30">
        <v>-23.093223999999985</v>
      </c>
      <c r="BB88" s="30">
        <v>-13.177585000000001</v>
      </c>
      <c r="BC88" s="30">
        <v>-8.4148669999999992</v>
      </c>
      <c r="BD88" s="30">
        <v>5.385084</v>
      </c>
      <c r="BE88" s="30">
        <v>5.8186239999999998</v>
      </c>
      <c r="BF88" s="30">
        <v>-1.3298769064396017</v>
      </c>
      <c r="BG88" s="30">
        <v>-0.53579100000000002</v>
      </c>
      <c r="BH88" s="30">
        <v>8.0189679999999992</v>
      </c>
      <c r="BI88" s="30">
        <v>9.3908609999999992</v>
      </c>
      <c r="BJ88" s="30">
        <v>1.71974</v>
      </c>
      <c r="BK88" s="30">
        <v>0.72820600000000002</v>
      </c>
      <c r="BL88" s="30">
        <v>2.9981149999999999</v>
      </c>
      <c r="BM88" s="30">
        <v>18.395271000000001</v>
      </c>
      <c r="BN88" s="30">
        <v>1.848786</v>
      </c>
      <c r="BO88" s="30">
        <v>8.4508810000000008</v>
      </c>
      <c r="BP88" s="24">
        <f t="shared" si="23"/>
        <v>18.395271000000001</v>
      </c>
      <c r="BQ88" s="24">
        <f t="shared" si="24"/>
        <v>-23.093223999999985</v>
      </c>
      <c r="BR88" s="24">
        <f t="shared" si="25"/>
        <v>1.0313988808475254</v>
      </c>
    </row>
    <row r="89" spans="1:70" x14ac:dyDescent="0.65">
      <c r="A89" s="25"/>
      <c r="B89" s="146"/>
      <c r="C89" s="27" t="s">
        <v>94</v>
      </c>
      <c r="D89" s="28"/>
      <c r="E89" s="28"/>
      <c r="F89" s="28"/>
      <c r="G89" s="28"/>
      <c r="H89" s="28"/>
      <c r="I89" s="28"/>
      <c r="J89" s="28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48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>
        <v>20.003001000000001</v>
      </c>
      <c r="BA89" s="30">
        <v>26.556239000000001</v>
      </c>
      <c r="BB89" s="30">
        <v>16.728431</v>
      </c>
      <c r="BC89" s="30">
        <v>25.748653999999998</v>
      </c>
      <c r="BD89" s="30">
        <v>15.709301999999999</v>
      </c>
      <c r="BE89" s="30">
        <v>27.646822</v>
      </c>
      <c r="BF89" s="30">
        <v>9.7613427320883837</v>
      </c>
      <c r="BG89" s="30">
        <v>19.099933</v>
      </c>
      <c r="BH89" s="30">
        <v>25.311366</v>
      </c>
      <c r="BI89" s="30">
        <v>27.739704</v>
      </c>
      <c r="BJ89" s="30">
        <v>29.802033999999999</v>
      </c>
      <c r="BK89" s="30">
        <v>19.175813000000002</v>
      </c>
      <c r="BL89" s="30">
        <v>13.587439</v>
      </c>
      <c r="BM89" s="30">
        <v>8.5009789999999992</v>
      </c>
      <c r="BN89" s="30">
        <v>6.3950670000000001</v>
      </c>
      <c r="BO89" s="30">
        <v>6.5003690000000001</v>
      </c>
      <c r="BP89" s="24">
        <f t="shared" si="23"/>
        <v>29.802033999999999</v>
      </c>
      <c r="BQ89" s="24">
        <f t="shared" si="24"/>
        <v>6.3950670000000001</v>
      </c>
      <c r="BR89" s="24">
        <f t="shared" si="25"/>
        <v>18.641655983255518</v>
      </c>
    </row>
    <row r="90" spans="1:70" x14ac:dyDescent="0.65">
      <c r="A90" s="25"/>
      <c r="B90" s="146"/>
      <c r="C90" s="27" t="s">
        <v>200</v>
      </c>
      <c r="D90" s="28"/>
      <c r="E90" s="28"/>
      <c r="F90" s="28"/>
      <c r="G90" s="28"/>
      <c r="H90" s="28"/>
      <c r="I90" s="28"/>
      <c r="J90" s="28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48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>
        <v>-6.8527149999999999</v>
      </c>
      <c r="BA90" s="30">
        <v>20.372656000000003</v>
      </c>
      <c r="BB90" s="30">
        <v>-11.311605</v>
      </c>
      <c r="BC90" s="30">
        <v>23.724667</v>
      </c>
      <c r="BD90" s="30">
        <v>11.374904000000001</v>
      </c>
      <c r="BE90" s="30">
        <v>13.339264</v>
      </c>
      <c r="BF90" s="30">
        <v>9.0207425942440445</v>
      </c>
      <c r="BG90" s="30">
        <v>18.406265000000001</v>
      </c>
      <c r="BH90" s="30">
        <v>14.260972000000001</v>
      </c>
      <c r="BI90" s="30">
        <v>17.588887</v>
      </c>
      <c r="BJ90" s="30">
        <v>5.3241189999999996</v>
      </c>
      <c r="BK90" s="30">
        <v>4.0373599999999996</v>
      </c>
      <c r="BL90" s="30">
        <v>-0.73082199999999997</v>
      </c>
      <c r="BM90" s="30">
        <v>-2.5015230000000002</v>
      </c>
      <c r="BN90" s="30">
        <v>-9.8350519999999992</v>
      </c>
      <c r="BO90" s="30">
        <v>-4.6789610000000001</v>
      </c>
      <c r="BP90" s="24">
        <f t="shared" si="23"/>
        <v>23.724667</v>
      </c>
      <c r="BQ90" s="24">
        <f t="shared" si="24"/>
        <v>-11.311605</v>
      </c>
      <c r="BR90" s="24">
        <f t="shared" si="25"/>
        <v>6.3461974121402509</v>
      </c>
    </row>
    <row r="91" spans="1:70" x14ac:dyDescent="0.65">
      <c r="A91" s="25"/>
      <c r="B91" s="146"/>
      <c r="C91" s="27" t="s">
        <v>96</v>
      </c>
      <c r="D91" s="28"/>
      <c r="E91" s="28"/>
      <c r="F91" s="28"/>
      <c r="G91" s="28"/>
      <c r="H91" s="28"/>
      <c r="I91" s="28"/>
      <c r="J91" s="28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48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>
        <v>-9.8826339999999995</v>
      </c>
      <c r="BA91" s="30">
        <v>-14.015786000000011</v>
      </c>
      <c r="BB91" s="30">
        <v>-0.54835</v>
      </c>
      <c r="BC91" s="30">
        <v>11.294001</v>
      </c>
      <c r="BD91" s="30">
        <v>-0.14788999999999999</v>
      </c>
      <c r="BE91" s="30">
        <v>15.051365000000001</v>
      </c>
      <c r="BF91" s="30">
        <v>6.3426428560824473</v>
      </c>
      <c r="BG91" s="30">
        <v>8.2870819999999998</v>
      </c>
      <c r="BH91" s="30">
        <v>7.9655959999999997</v>
      </c>
      <c r="BI91" s="30">
        <v>7.0340259999999999</v>
      </c>
      <c r="BJ91" s="30">
        <v>19.604762000000001</v>
      </c>
      <c r="BK91" s="30">
        <v>5.070417</v>
      </c>
      <c r="BL91" s="30">
        <v>21.180669999999999</v>
      </c>
      <c r="BM91" s="30">
        <v>16.780830000000002</v>
      </c>
      <c r="BN91" s="30">
        <v>-5.9454539999999998</v>
      </c>
      <c r="BO91" s="30">
        <v>16.895026999999999</v>
      </c>
      <c r="BP91" s="24">
        <f t="shared" si="23"/>
        <v>21.180669999999999</v>
      </c>
      <c r="BQ91" s="24">
        <f t="shared" si="24"/>
        <v>-14.015786000000011</v>
      </c>
      <c r="BR91" s="24">
        <f t="shared" si="25"/>
        <v>6.5603940535051519</v>
      </c>
    </row>
    <row r="92" spans="1:70" x14ac:dyDescent="0.65">
      <c r="A92" s="25"/>
      <c r="B92" s="146"/>
      <c r="C92" s="27" t="s">
        <v>97</v>
      </c>
      <c r="D92" s="28"/>
      <c r="E92" s="28"/>
      <c r="F92" s="28"/>
      <c r="G92" s="28"/>
      <c r="H92" s="28"/>
      <c r="I92" s="28"/>
      <c r="J92" s="28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48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>
        <v>3.463454</v>
      </c>
      <c r="BA92" s="30">
        <v>15.49555999999999</v>
      </c>
      <c r="BB92" s="30">
        <v>-0.35547000000000001</v>
      </c>
      <c r="BC92" s="30">
        <v>-1.6316600000000001</v>
      </c>
      <c r="BD92" s="30">
        <v>1.800829</v>
      </c>
      <c r="BE92" s="30">
        <v>0.60133099999999995</v>
      </c>
      <c r="BF92" s="30">
        <v>-1.7398350369920084</v>
      </c>
      <c r="BG92" s="30">
        <v>23.249051000000001</v>
      </c>
      <c r="BH92" s="30">
        <v>26.157758999999999</v>
      </c>
      <c r="BI92" s="30">
        <v>5.1269559999999998</v>
      </c>
      <c r="BJ92" s="30">
        <v>11.113864</v>
      </c>
      <c r="BK92" s="30">
        <v>33.754841999999996</v>
      </c>
      <c r="BL92" s="30">
        <v>31.281656999999999</v>
      </c>
      <c r="BM92" s="30">
        <v>9.2982870000000002</v>
      </c>
      <c r="BN92" s="30">
        <v>-6.3144419999999997</v>
      </c>
      <c r="BO92" s="30">
        <v>15.160781999999999</v>
      </c>
      <c r="BP92" s="24">
        <f t="shared" si="23"/>
        <v>33.754841999999996</v>
      </c>
      <c r="BQ92" s="24">
        <f t="shared" si="24"/>
        <v>-6.3144419999999997</v>
      </c>
      <c r="BR92" s="24">
        <f t="shared" si="25"/>
        <v>10.403935310187999</v>
      </c>
    </row>
    <row r="93" spans="1:70" x14ac:dyDescent="0.65">
      <c r="A93" s="25"/>
      <c r="B93" s="146"/>
      <c r="C93" s="27" t="s">
        <v>98</v>
      </c>
      <c r="D93" s="28"/>
      <c r="E93" s="28"/>
      <c r="F93" s="28"/>
      <c r="G93" s="28"/>
      <c r="H93" s="28"/>
      <c r="I93" s="28"/>
      <c r="J93" s="28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48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>
        <v>1.3694599999999999</v>
      </c>
      <c r="BA93" s="30">
        <v>23.687290000000001</v>
      </c>
      <c r="BB93" s="30">
        <v>2.433144</v>
      </c>
      <c r="BC93" s="30">
        <v>16.798743000000002</v>
      </c>
      <c r="BD93" s="30">
        <v>1.614789</v>
      </c>
      <c r="BE93" s="30">
        <v>1.690599</v>
      </c>
      <c r="BF93" s="30">
        <v>1.140738057678123</v>
      </c>
      <c r="BG93" s="30">
        <v>0.56669099999999994</v>
      </c>
      <c r="BH93" s="30">
        <v>7.3651540000000004</v>
      </c>
      <c r="BI93" s="30">
        <v>11.028281</v>
      </c>
      <c r="BJ93" s="30">
        <v>1.775784</v>
      </c>
      <c r="BK93" s="30">
        <v>2.9686910000000002</v>
      </c>
      <c r="BL93" s="30">
        <v>3.0012059999999998</v>
      </c>
      <c r="BM93" s="30">
        <v>12.520835999999999</v>
      </c>
      <c r="BN93" s="30">
        <v>1.391011</v>
      </c>
      <c r="BO93" s="30">
        <v>15.810168000000001</v>
      </c>
      <c r="BP93" s="24">
        <f t="shared" si="23"/>
        <v>23.687290000000001</v>
      </c>
      <c r="BQ93" s="24">
        <f t="shared" si="24"/>
        <v>0.56669099999999994</v>
      </c>
      <c r="BR93" s="24">
        <f t="shared" si="25"/>
        <v>6.5726615661048839</v>
      </c>
    </row>
    <row r="94" spans="1:70" x14ac:dyDescent="0.65">
      <c r="A94" s="25"/>
      <c r="B94" s="146"/>
      <c r="C94" s="27" t="s">
        <v>99</v>
      </c>
      <c r="D94" s="28"/>
      <c r="E94" s="28"/>
      <c r="F94" s="28"/>
      <c r="G94" s="28"/>
      <c r="H94" s="28"/>
      <c r="I94" s="28"/>
      <c r="J94" s="28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48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>
        <v>0.84624699999999997</v>
      </c>
      <c r="BA94" s="30">
        <v>-4.7895110000000027</v>
      </c>
      <c r="BB94" s="30">
        <v>0.80938200000000005</v>
      </c>
      <c r="BC94" s="30">
        <v>11.740278</v>
      </c>
      <c r="BD94" s="30">
        <v>6.1254780000000002</v>
      </c>
      <c r="BE94" s="30">
        <v>21.435375000000001</v>
      </c>
      <c r="BF94" s="30">
        <v>9.1503364474987396</v>
      </c>
      <c r="BG94" s="30">
        <v>9.6089509999999994</v>
      </c>
      <c r="BH94" s="30">
        <v>6.2288309999999996</v>
      </c>
      <c r="BI94" s="30">
        <v>5.5942179999999997</v>
      </c>
      <c r="BJ94" s="30">
        <v>9.7902240000000003</v>
      </c>
      <c r="BK94" s="30">
        <v>26.964019</v>
      </c>
      <c r="BL94" s="30">
        <v>13.071235</v>
      </c>
      <c r="BM94" s="30">
        <v>30.012229999999999</v>
      </c>
      <c r="BN94" s="30">
        <v>9.8449419999999996</v>
      </c>
      <c r="BO94" s="30">
        <v>11.193797999999999</v>
      </c>
      <c r="BP94" s="24">
        <f t="shared" si="23"/>
        <v>30.012229999999999</v>
      </c>
      <c r="BQ94" s="24">
        <f t="shared" si="24"/>
        <v>-4.7895110000000027</v>
      </c>
      <c r="BR94" s="24">
        <f t="shared" si="25"/>
        <v>10.47662709046867</v>
      </c>
    </row>
    <row r="95" spans="1:70" x14ac:dyDescent="0.65">
      <c r="A95" s="25"/>
      <c r="B95" s="146" t="s">
        <v>100</v>
      </c>
      <c r="C95" s="27" t="s">
        <v>101</v>
      </c>
      <c r="D95" s="28"/>
      <c r="E95" s="28"/>
      <c r="F95" s="28"/>
      <c r="G95" s="28"/>
      <c r="H95" s="28"/>
      <c r="I95" s="28"/>
      <c r="J95" s="28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48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>
        <v>11.9148</v>
      </c>
      <c r="BA95" s="30">
        <v>10.301895999999999</v>
      </c>
      <c r="BB95" s="30">
        <v>16.355958999999999</v>
      </c>
      <c r="BC95" s="30">
        <v>23.013845</v>
      </c>
      <c r="BD95" s="30">
        <v>7.8559419999999998</v>
      </c>
      <c r="BE95" s="30">
        <v>26.094156999999999</v>
      </c>
      <c r="BF95" s="30">
        <v>0.94304574551681375</v>
      </c>
      <c r="BG95" s="30">
        <v>24.051905000000001</v>
      </c>
      <c r="BH95" s="30">
        <v>19.102050999999999</v>
      </c>
      <c r="BI95" s="30">
        <v>18.319890000000001</v>
      </c>
      <c r="BJ95" s="30">
        <v>22.001439999999999</v>
      </c>
      <c r="BK95" s="30">
        <v>32.670616000000003</v>
      </c>
      <c r="BL95" s="30">
        <v>22.275469999999999</v>
      </c>
      <c r="BM95" s="30">
        <v>15.847068</v>
      </c>
      <c r="BN95" s="30">
        <v>16.023045</v>
      </c>
      <c r="BO95" s="30">
        <v>14.561743</v>
      </c>
      <c r="BP95" s="24">
        <f t="shared" si="23"/>
        <v>32.670616000000003</v>
      </c>
      <c r="BQ95" s="24">
        <f t="shared" si="24"/>
        <v>0.94304574551681375</v>
      </c>
      <c r="BR95" s="24">
        <f t="shared" si="25"/>
        <v>17.5833045465948</v>
      </c>
    </row>
    <row r="96" spans="1:70" x14ac:dyDescent="0.65">
      <c r="A96" s="25"/>
      <c r="B96" s="146"/>
      <c r="C96" s="27" t="s">
        <v>102</v>
      </c>
      <c r="D96" s="28"/>
      <c r="E96" s="28"/>
      <c r="F96" s="28"/>
      <c r="G96" s="28"/>
      <c r="H96" s="28"/>
      <c r="I96" s="28"/>
      <c r="J96" s="28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48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>
        <v>7.7361389999999997</v>
      </c>
      <c r="BA96" s="30">
        <v>-3.4185009999999996</v>
      </c>
      <c r="BB96" s="30">
        <v>1.1175060000000001</v>
      </c>
      <c r="BC96" s="30">
        <v>6.2940300000000002</v>
      </c>
      <c r="BD96" s="30">
        <v>4.4077970000000004</v>
      </c>
      <c r="BE96" s="30">
        <v>19.055982</v>
      </c>
      <c r="BF96" s="30">
        <v>5.9091449102937856</v>
      </c>
      <c r="BG96" s="30">
        <v>23.249051000000001</v>
      </c>
      <c r="BH96" s="30">
        <v>18.954609999999999</v>
      </c>
      <c r="BI96" s="30">
        <v>20.453292999999999</v>
      </c>
      <c r="BJ96" s="30">
        <v>-0.70882699999999998</v>
      </c>
      <c r="BK96" s="30">
        <v>20.850833999999999</v>
      </c>
      <c r="BL96" s="30">
        <v>18.513137</v>
      </c>
      <c r="BM96" s="30">
        <v>9.9812670000000008</v>
      </c>
      <c r="BN96" s="30">
        <v>1.391011</v>
      </c>
      <c r="BO96" s="30">
        <v>10.312039</v>
      </c>
      <c r="BP96" s="24">
        <f t="shared" si="23"/>
        <v>23.249051000000001</v>
      </c>
      <c r="BQ96" s="24">
        <f t="shared" si="24"/>
        <v>-3.4185009999999996</v>
      </c>
      <c r="BR96" s="24">
        <f t="shared" si="25"/>
        <v>10.256157056893361</v>
      </c>
    </row>
    <row r="97" spans="1:70" x14ac:dyDescent="0.65">
      <c r="A97" s="25"/>
      <c r="B97" s="146" t="s">
        <v>103</v>
      </c>
      <c r="C97" s="27" t="s">
        <v>104</v>
      </c>
      <c r="D97" s="28"/>
      <c r="E97" s="28"/>
      <c r="F97" s="28"/>
      <c r="G97" s="28"/>
      <c r="H97" s="28"/>
      <c r="I97" s="28"/>
      <c r="J97" s="28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48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>
        <v>-0.28867900000000002</v>
      </c>
      <c r="BA97" s="30">
        <v>40.967341000000019</v>
      </c>
      <c r="BB97" s="30">
        <v>9.3305059999999997</v>
      </c>
      <c r="BC97" s="30">
        <v>12.344782</v>
      </c>
      <c r="BD97" s="30">
        <v>2.9483790000000001</v>
      </c>
      <c r="BE97" s="30">
        <v>6.7731019999999997</v>
      </c>
      <c r="BF97" s="30">
        <v>7.9683421919766655</v>
      </c>
      <c r="BG97" s="30">
        <v>1.31488</v>
      </c>
      <c r="BH97" s="30">
        <v>6.6947760000000001</v>
      </c>
      <c r="BI97" s="30">
        <v>6.189603</v>
      </c>
      <c r="BJ97" s="30">
        <v>4.5799999999999999E-3</v>
      </c>
      <c r="BK97" s="30">
        <v>2.1881889999999999</v>
      </c>
      <c r="BL97" s="30">
        <v>0</v>
      </c>
      <c r="BM97" s="30">
        <v>0</v>
      </c>
      <c r="BN97" s="30">
        <v>5.7576179999999999</v>
      </c>
      <c r="BO97" s="30">
        <v>6.5003690000000001</v>
      </c>
      <c r="BP97" s="24">
        <f t="shared" si="23"/>
        <v>40.967341000000019</v>
      </c>
      <c r="BQ97" s="24">
        <f t="shared" si="24"/>
        <v>-0.28867900000000002</v>
      </c>
      <c r="BR97" s="24">
        <f t="shared" si="25"/>
        <v>6.7933617619985425</v>
      </c>
    </row>
    <row r="98" spans="1:70" x14ac:dyDescent="0.65">
      <c r="A98" s="25"/>
      <c r="B98" s="146"/>
      <c r="C98" s="27" t="s">
        <v>71</v>
      </c>
      <c r="D98" s="28"/>
      <c r="E98" s="28"/>
      <c r="F98" s="28"/>
      <c r="G98" s="28"/>
      <c r="H98" s="28"/>
      <c r="I98" s="28"/>
      <c r="J98" s="28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48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>
        <v>-5.0986440000000002</v>
      </c>
      <c r="BA98" s="30">
        <v>16.20417599999999</v>
      </c>
      <c r="BB98" s="30">
        <v>-0.27214899999999997</v>
      </c>
      <c r="BC98" s="30">
        <v>8.6364999999999997E-2</v>
      </c>
      <c r="BD98" s="30">
        <v>-1.114268</v>
      </c>
      <c r="BE98" s="30">
        <v>-0.95191400000000004</v>
      </c>
      <c r="BF98" s="30">
        <v>-1.5571290766671233</v>
      </c>
      <c r="BG98" s="30">
        <v>9.8122209999999992</v>
      </c>
      <c r="BH98" s="30">
        <v>-1.282384</v>
      </c>
      <c r="BI98" s="30">
        <v>-9.3403790000000004</v>
      </c>
      <c r="BJ98" s="30">
        <v>-0.87570499999999996</v>
      </c>
      <c r="BK98" s="30">
        <v>-4.5096999999999998E-2</v>
      </c>
      <c r="BL98" s="30">
        <v>-1.445457</v>
      </c>
      <c r="BM98" s="30">
        <v>-0.46590300000000001</v>
      </c>
      <c r="BN98" s="30">
        <v>-1.391011</v>
      </c>
      <c r="BO98" s="30">
        <v>-0.50732600000000005</v>
      </c>
      <c r="BP98" s="24">
        <f t="shared" si="23"/>
        <v>16.20417599999999</v>
      </c>
      <c r="BQ98" s="24">
        <f t="shared" si="24"/>
        <v>-9.3403790000000004</v>
      </c>
      <c r="BR98" s="24">
        <f t="shared" si="25"/>
        <v>0.10971224520830392</v>
      </c>
    </row>
    <row r="99" spans="1:70" x14ac:dyDescent="0.65">
      <c r="A99" s="25"/>
      <c r="B99" s="146"/>
      <c r="C99" s="27" t="s">
        <v>105</v>
      </c>
      <c r="D99" s="28"/>
      <c r="E99" s="28"/>
      <c r="F99" s="28"/>
      <c r="G99" s="28"/>
      <c r="H99" s="28"/>
      <c r="I99" s="28"/>
      <c r="J99" s="28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48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>
        <v>1.1924030000000001</v>
      </c>
      <c r="BA99" s="30">
        <v>23.931317999999994</v>
      </c>
      <c r="BB99" s="30">
        <v>10.805066</v>
      </c>
      <c r="BC99" s="30">
        <v>3.5737770000000002</v>
      </c>
      <c r="BD99" s="30">
        <v>3.494005</v>
      </c>
      <c r="BE99" s="30">
        <v>-2.9725380000000001</v>
      </c>
      <c r="BF99" s="30">
        <v>2.568745081411032</v>
      </c>
      <c r="BG99" s="30">
        <v>2.6735370000000001</v>
      </c>
      <c r="BH99" s="30">
        <v>8.3294619999999995</v>
      </c>
      <c r="BI99" s="30">
        <v>2.4202729999999999</v>
      </c>
      <c r="BJ99" s="30">
        <v>-3.0919910000000002</v>
      </c>
      <c r="BK99" s="30">
        <v>2.783013</v>
      </c>
      <c r="BL99" s="30">
        <v>1.3351649999999999</v>
      </c>
      <c r="BM99" s="30">
        <v>-3.0350510000000002</v>
      </c>
      <c r="BN99" s="30">
        <v>8.9823660000000007</v>
      </c>
      <c r="BO99" s="30">
        <v>17.790665000000001</v>
      </c>
      <c r="BP99" s="24">
        <f t="shared" si="23"/>
        <v>23.931317999999994</v>
      </c>
      <c r="BQ99" s="24">
        <f t="shared" si="24"/>
        <v>-3.0919910000000002</v>
      </c>
      <c r="BR99" s="24">
        <f t="shared" si="25"/>
        <v>5.0487634425881884</v>
      </c>
    </row>
    <row r="100" spans="1:70" x14ac:dyDescent="0.65">
      <c r="A100" s="25"/>
      <c r="B100" s="146"/>
      <c r="C100" s="27" t="s">
        <v>106</v>
      </c>
      <c r="D100" s="28"/>
      <c r="E100" s="28"/>
      <c r="F100" s="28"/>
      <c r="G100" s="28"/>
      <c r="H100" s="28"/>
      <c r="I100" s="28"/>
      <c r="J100" s="28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48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>
        <v>-11.673716000000001</v>
      </c>
      <c r="BA100" s="30">
        <v>32.295448000000022</v>
      </c>
      <c r="BB100" s="30">
        <v>17.381633999999998</v>
      </c>
      <c r="BC100" s="30">
        <v>2.807064</v>
      </c>
      <c r="BD100" s="30">
        <v>1.2033590000000001</v>
      </c>
      <c r="BE100" s="30">
        <v>0.28530299999999997</v>
      </c>
      <c r="BF100" s="30">
        <v>-2.8777632265497015</v>
      </c>
      <c r="BG100" s="30">
        <v>7.5827790000000004</v>
      </c>
      <c r="BH100" s="30">
        <v>3.2068690000000002</v>
      </c>
      <c r="BI100" s="30">
        <v>3.880916</v>
      </c>
      <c r="BJ100" s="30">
        <v>-6.4523060000000001</v>
      </c>
      <c r="BK100" s="30">
        <v>-2.1144530000000001</v>
      </c>
      <c r="BL100" s="30">
        <v>11.945551999999999</v>
      </c>
      <c r="BM100" s="30">
        <v>-7.3666689999999999</v>
      </c>
      <c r="BN100" s="30">
        <v>5.4086699999999999</v>
      </c>
      <c r="BO100" s="30">
        <v>19.465803999999999</v>
      </c>
      <c r="BP100" s="24">
        <f t="shared" si="23"/>
        <v>32.295448000000022</v>
      </c>
      <c r="BQ100" s="24">
        <f t="shared" si="24"/>
        <v>-11.673716000000001</v>
      </c>
      <c r="BR100" s="24">
        <f t="shared" si="25"/>
        <v>4.6861556733406449</v>
      </c>
    </row>
    <row r="101" spans="1:70" x14ac:dyDescent="0.65">
      <c r="A101" s="25"/>
      <c r="B101" s="146"/>
      <c r="C101" s="27" t="s">
        <v>74</v>
      </c>
      <c r="D101" s="28"/>
      <c r="E101" s="28"/>
      <c r="F101" s="28"/>
      <c r="G101" s="28"/>
      <c r="H101" s="28"/>
      <c r="I101" s="28"/>
      <c r="J101" s="28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48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>
        <v>5.4153E-2</v>
      </c>
      <c r="BA101" s="30">
        <v>8.1069079999999918</v>
      </c>
      <c r="BB101" s="30">
        <v>1.096322</v>
      </c>
      <c r="BC101" s="30">
        <v>7.7388630000000003</v>
      </c>
      <c r="BD101" s="30">
        <v>0.60670800000000003</v>
      </c>
      <c r="BE101" s="30">
        <v>-0.41160099999999999</v>
      </c>
      <c r="BF101" s="30">
        <v>-0.40517708620518228</v>
      </c>
      <c r="BG101" s="30">
        <v>5.5731460000000004</v>
      </c>
      <c r="BH101" s="30">
        <v>0</v>
      </c>
      <c r="BI101" s="30">
        <v>0</v>
      </c>
      <c r="BJ101" s="30">
        <v>9.1610000000000007E-3</v>
      </c>
      <c r="BK101" s="30">
        <v>0</v>
      </c>
      <c r="BL101" s="30">
        <v>5.6350439999999997</v>
      </c>
      <c r="BM101" s="30">
        <v>1.251833</v>
      </c>
      <c r="BN101" s="30">
        <v>0</v>
      </c>
      <c r="BO101" s="30">
        <v>0</v>
      </c>
      <c r="BP101" s="24">
        <f t="shared" si="23"/>
        <v>8.1069079999999918</v>
      </c>
      <c r="BQ101" s="24">
        <f t="shared" si="24"/>
        <v>-0.41160099999999999</v>
      </c>
      <c r="BR101" s="24">
        <f t="shared" si="25"/>
        <v>1.8284599946121758</v>
      </c>
    </row>
    <row r="102" spans="1:70" x14ac:dyDescent="0.65">
      <c r="A102" s="25"/>
      <c r="B102" s="100" t="s">
        <v>107</v>
      </c>
      <c r="C102" s="27" t="s">
        <v>108</v>
      </c>
      <c r="D102" s="28"/>
      <c r="E102" s="28"/>
      <c r="F102" s="28"/>
      <c r="G102" s="28"/>
      <c r="H102" s="28"/>
      <c r="I102" s="28"/>
      <c r="J102" s="28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48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>
        <v>3.2000440000000001</v>
      </c>
      <c r="BA102" s="30">
        <v>4.3543410000000033</v>
      </c>
      <c r="BB102" s="30">
        <v>-2.2536E-2</v>
      </c>
      <c r="BC102" s="30">
        <v>1.9006069999999999</v>
      </c>
      <c r="BD102" s="30">
        <v>2.0472510000000002</v>
      </c>
      <c r="BE102" s="30">
        <v>1.563844</v>
      </c>
      <c r="BF102" s="30">
        <v>0.40945381790509761</v>
      </c>
      <c r="BG102" s="30">
        <v>5.5731460000000004</v>
      </c>
      <c r="BH102" s="30">
        <v>5.7518370000000001</v>
      </c>
      <c r="BI102" s="30">
        <v>8.0482040000000001</v>
      </c>
      <c r="BJ102" s="30">
        <v>6.5038910000000003</v>
      </c>
      <c r="BK102" s="30">
        <v>8.5375680000000003</v>
      </c>
      <c r="BL102" s="30">
        <v>-3.6119560000000002</v>
      </c>
      <c r="BM102" s="30">
        <v>-24.06457</v>
      </c>
      <c r="BN102" s="30">
        <v>-8.0338130000000003</v>
      </c>
      <c r="BO102" s="30">
        <v>-5.3337839999999996</v>
      </c>
      <c r="BP102" s="24">
        <f t="shared" si="23"/>
        <v>8.5375680000000003</v>
      </c>
      <c r="BQ102" s="24">
        <f t="shared" si="24"/>
        <v>-24.06457</v>
      </c>
      <c r="BR102" s="24">
        <f t="shared" si="25"/>
        <v>0.42647048861906889</v>
      </c>
    </row>
    <row r="103" spans="1:70" x14ac:dyDescent="0.65">
      <c r="A103" s="25"/>
      <c r="B103" s="101"/>
      <c r="C103" s="92" t="s">
        <v>79</v>
      </c>
      <c r="D103" s="28"/>
      <c r="E103" s="28"/>
      <c r="F103" s="28"/>
      <c r="G103" s="28"/>
      <c r="H103" s="28"/>
      <c r="I103" s="28"/>
      <c r="J103" s="28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>
        <v>-4.0589E-2</v>
      </c>
      <c r="BA103" s="30">
        <v>4.3740999999999994</v>
      </c>
      <c r="BB103" s="30">
        <v>-4.8085000000000003E-2</v>
      </c>
      <c r="BC103" s="30">
        <v>-4.0689000000000003E-2</v>
      </c>
      <c r="BD103" s="30">
        <v>-3.5916999999999998E-2</v>
      </c>
      <c r="BE103" s="30">
        <v>0</v>
      </c>
      <c r="BF103" s="30">
        <v>0</v>
      </c>
      <c r="BG103" s="30">
        <v>0</v>
      </c>
      <c r="BH103" s="30">
        <v>0</v>
      </c>
      <c r="BI103" s="30">
        <v>0</v>
      </c>
      <c r="BJ103" s="30">
        <v>0</v>
      </c>
      <c r="BK103" s="30">
        <v>-1.571925</v>
      </c>
      <c r="BL103" s="30">
        <v>0</v>
      </c>
      <c r="BM103" s="30">
        <v>0</v>
      </c>
      <c r="BN103" s="30">
        <v>0</v>
      </c>
      <c r="BO103" s="30">
        <v>0</v>
      </c>
      <c r="BP103" s="24">
        <f t="shared" si="23"/>
        <v>4.3740999999999994</v>
      </c>
      <c r="BQ103" s="24">
        <f t="shared" si="24"/>
        <v>-1.571925</v>
      </c>
      <c r="BR103" s="24">
        <f t="shared" si="25"/>
        <v>0.16480593749999989</v>
      </c>
    </row>
    <row r="104" spans="1:70" x14ac:dyDescent="0.65">
      <c r="A104" s="25"/>
      <c r="B104" s="40"/>
      <c r="C104" s="41" t="s">
        <v>58</v>
      </c>
      <c r="D104" s="33"/>
      <c r="E104" s="33"/>
      <c r="F104" s="33"/>
      <c r="G104" s="33"/>
      <c r="H104" s="33"/>
      <c r="I104" s="33"/>
      <c r="J104" s="33"/>
      <c r="K104" s="34"/>
      <c r="L104" s="34"/>
      <c r="M104" s="34"/>
      <c r="N104" s="34"/>
      <c r="O104" s="35"/>
      <c r="P104" s="35"/>
      <c r="Q104" s="35"/>
      <c r="R104" s="35"/>
      <c r="S104" s="35"/>
      <c r="T104" s="34"/>
      <c r="U104" s="34"/>
      <c r="V104" s="34"/>
      <c r="W104" s="42"/>
      <c r="X104" s="42"/>
      <c r="Y104" s="42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 t="s">
        <v>189</v>
      </c>
      <c r="BA104" s="36"/>
      <c r="BB104" s="36" t="s">
        <v>189</v>
      </c>
      <c r="BC104" s="36" t="s">
        <v>189</v>
      </c>
      <c r="BD104" s="36"/>
      <c r="BE104" s="36"/>
      <c r="BF104" s="36"/>
      <c r="BG104" s="36" t="s">
        <v>189</v>
      </c>
      <c r="BH104" s="36" t="s">
        <v>189</v>
      </c>
      <c r="BI104" s="36" t="s">
        <v>189</v>
      </c>
      <c r="BJ104" s="36" t="s">
        <v>189</v>
      </c>
      <c r="BK104" s="36" t="s">
        <v>189</v>
      </c>
      <c r="BL104" s="36" t="s">
        <v>189</v>
      </c>
      <c r="BM104" s="36" t="s">
        <v>189</v>
      </c>
      <c r="BN104" s="36" t="s">
        <v>189</v>
      </c>
      <c r="BO104" s="36" t="s">
        <v>189</v>
      </c>
      <c r="BP104" s="24"/>
      <c r="BQ104" s="24"/>
      <c r="BR104" s="24"/>
    </row>
    <row r="105" spans="1:70" x14ac:dyDescent="0.65">
      <c r="A105" s="25"/>
      <c r="B105" s="146" t="s">
        <v>91</v>
      </c>
      <c r="C105" s="27" t="s">
        <v>92</v>
      </c>
      <c r="D105" s="28"/>
      <c r="E105" s="28"/>
      <c r="F105" s="28"/>
      <c r="G105" s="28"/>
      <c r="H105" s="28"/>
      <c r="I105" s="28"/>
      <c r="J105" s="28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>
        <v>4.5189329999999996</v>
      </c>
      <c r="BA105" s="30">
        <v>-14.486957999999989</v>
      </c>
      <c r="BB105" s="30">
        <v>-4.5461910000000003</v>
      </c>
      <c r="BC105" s="30">
        <v>-11.295007</v>
      </c>
      <c r="BD105" s="30">
        <v>6.6210649999999998</v>
      </c>
      <c r="BE105" s="30">
        <v>1.399634</v>
      </c>
      <c r="BF105" s="30">
        <v>4.8516300286484775</v>
      </c>
      <c r="BG105" s="30">
        <v>-3.807175</v>
      </c>
      <c r="BH105" s="30">
        <v>5.793094</v>
      </c>
      <c r="BI105" s="30">
        <v>3.7698299999999998</v>
      </c>
      <c r="BJ105" s="30">
        <v>2.1432150000000001</v>
      </c>
      <c r="BK105" s="30">
        <v>1.8818049999999999</v>
      </c>
      <c r="BL105" s="30">
        <v>16.426175000000001</v>
      </c>
      <c r="BM105" s="30">
        <v>10.887599</v>
      </c>
      <c r="BN105" s="30">
        <v>5.0897410000000001</v>
      </c>
      <c r="BO105" s="30">
        <v>0.99164799999999997</v>
      </c>
      <c r="BP105" s="24">
        <f t="shared" ref="BP105:BP114" si="26">IFERROR(MAX(D105:BO105),"")</f>
        <v>16.426175000000001</v>
      </c>
      <c r="BQ105" s="24">
        <f t="shared" ref="BQ105:BQ114" si="27">IFERROR(MIN(D105:BO105),"")</f>
        <v>-14.486957999999989</v>
      </c>
      <c r="BR105" s="24">
        <f t="shared" ref="BR105:BR114" si="28">IFERROR(AVERAGE(D105:BO105),"")</f>
        <v>1.8899398767905309</v>
      </c>
    </row>
    <row r="106" spans="1:70" x14ac:dyDescent="0.65">
      <c r="A106" s="25"/>
      <c r="B106" s="146"/>
      <c r="C106" s="99" t="s">
        <v>93</v>
      </c>
      <c r="D106" s="28"/>
      <c r="E106" s="28"/>
      <c r="F106" s="28"/>
      <c r="G106" s="28"/>
      <c r="H106" s="28"/>
      <c r="I106" s="28"/>
      <c r="J106" s="28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48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>
        <v>3.5375610000000002</v>
      </c>
      <c r="BA106" s="30">
        <v>-14.155530999999998</v>
      </c>
      <c r="BB106" s="30">
        <v>1.0498050000000001</v>
      </c>
      <c r="BC106" s="30">
        <v>-12.578016</v>
      </c>
      <c r="BD106" s="30">
        <v>5.8736459999999999</v>
      </c>
      <c r="BE106" s="30">
        <v>4.4814730000000003</v>
      </c>
      <c r="BF106" s="30">
        <v>4.8516300286484775</v>
      </c>
      <c r="BG106" s="30">
        <v>-4.5188059999999997</v>
      </c>
      <c r="BH106" s="30">
        <v>6.5021069999999996</v>
      </c>
      <c r="BI106" s="30">
        <v>1.1703140000000001</v>
      </c>
      <c r="BJ106" s="30">
        <v>1.2824009999999999</v>
      </c>
      <c r="BK106" s="30">
        <v>1.656091</v>
      </c>
      <c r="BL106" s="30">
        <v>16.426175000000001</v>
      </c>
      <c r="BM106" s="30">
        <v>10.51778</v>
      </c>
      <c r="BN106" s="30">
        <v>5.0897410000000001</v>
      </c>
      <c r="BO106" s="30">
        <v>0.99164799999999997</v>
      </c>
      <c r="BP106" s="24">
        <f t="shared" si="26"/>
        <v>16.426175000000001</v>
      </c>
      <c r="BQ106" s="24">
        <f t="shared" si="27"/>
        <v>-14.155530999999998</v>
      </c>
      <c r="BR106" s="24">
        <f t="shared" si="28"/>
        <v>2.0111261892905303</v>
      </c>
    </row>
    <row r="107" spans="1:70" x14ac:dyDescent="0.65">
      <c r="A107" s="25"/>
      <c r="B107" s="146"/>
      <c r="C107" s="27" t="s">
        <v>94</v>
      </c>
      <c r="D107" s="28"/>
      <c r="E107" s="28"/>
      <c r="F107" s="28"/>
      <c r="G107" s="28"/>
      <c r="H107" s="28"/>
      <c r="I107" s="28"/>
      <c r="J107" s="28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>
        <v>14.863165</v>
      </c>
      <c r="BA107" s="30">
        <v>1.2106169999999994</v>
      </c>
      <c r="BB107" s="30">
        <v>4.411117</v>
      </c>
      <c r="BC107" s="30">
        <v>13.173301</v>
      </c>
      <c r="BD107" s="30">
        <v>26.213086000000001</v>
      </c>
      <c r="BE107" s="30">
        <v>12.204407</v>
      </c>
      <c r="BF107" s="30">
        <v>11.187751097117996</v>
      </c>
      <c r="BG107" s="30">
        <v>10.457034</v>
      </c>
      <c r="BH107" s="30">
        <v>9.2425130000000006</v>
      </c>
      <c r="BI107" s="30">
        <v>12.002223000000001</v>
      </c>
      <c r="BJ107" s="30">
        <v>11.644883999999999</v>
      </c>
      <c r="BK107" s="30">
        <v>12.756</v>
      </c>
      <c r="BL107" s="30">
        <v>25.328714999999999</v>
      </c>
      <c r="BM107" s="30">
        <v>-15.963857000000001</v>
      </c>
      <c r="BN107" s="30">
        <v>35.076739000000003</v>
      </c>
      <c r="BO107" s="30">
        <v>8.2078469999999992</v>
      </c>
      <c r="BP107" s="24">
        <f t="shared" si="26"/>
        <v>35.076739000000003</v>
      </c>
      <c r="BQ107" s="24">
        <f t="shared" si="27"/>
        <v>-15.963857000000001</v>
      </c>
      <c r="BR107" s="24">
        <f t="shared" si="28"/>
        <v>12.000971381069874</v>
      </c>
    </row>
    <row r="108" spans="1:70" x14ac:dyDescent="0.65">
      <c r="A108" s="25"/>
      <c r="B108" s="146"/>
      <c r="C108" s="99" t="s">
        <v>95</v>
      </c>
      <c r="D108" s="28"/>
      <c r="E108" s="28"/>
      <c r="F108" s="28"/>
      <c r="G108" s="28"/>
      <c r="H108" s="28"/>
      <c r="I108" s="28"/>
      <c r="J108" s="28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48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>
        <v>-2.4141729999999999</v>
      </c>
      <c r="BA108" s="30">
        <v>-4.5235209999999952</v>
      </c>
      <c r="BB108" s="30">
        <v>1.2574970000000001</v>
      </c>
      <c r="BC108" s="30">
        <v>-14.097474999999999</v>
      </c>
      <c r="BD108" s="30">
        <v>-2.9396360000000001</v>
      </c>
      <c r="BE108" s="30">
        <v>8.6313019999999998</v>
      </c>
      <c r="BF108" s="30">
        <v>5.1041695618152927</v>
      </c>
      <c r="BG108" s="30">
        <v>2.4563139999999999</v>
      </c>
      <c r="BH108" s="30">
        <v>7.3662710000000002</v>
      </c>
      <c r="BI108" s="30">
        <v>5.786994</v>
      </c>
      <c r="BJ108" s="30">
        <v>1.5223770000000001</v>
      </c>
      <c r="BK108" s="30">
        <v>2.8003840000000002</v>
      </c>
      <c r="BL108" s="30">
        <v>9.012067</v>
      </c>
      <c r="BM108" s="30">
        <v>4.7410290000000002</v>
      </c>
      <c r="BN108" s="30">
        <v>-2.0181830000000001</v>
      </c>
      <c r="BO108" s="30">
        <v>0.48892600000000003</v>
      </c>
      <c r="BP108" s="24">
        <f t="shared" si="26"/>
        <v>9.012067</v>
      </c>
      <c r="BQ108" s="24">
        <f t="shared" si="27"/>
        <v>-14.097474999999999</v>
      </c>
      <c r="BR108" s="24">
        <f t="shared" si="28"/>
        <v>1.4483964101134561</v>
      </c>
    </row>
    <row r="109" spans="1:70" x14ac:dyDescent="0.65">
      <c r="A109" s="25"/>
      <c r="B109" s="146"/>
      <c r="C109" s="27" t="s">
        <v>96</v>
      </c>
      <c r="D109" s="28"/>
      <c r="E109" s="28"/>
      <c r="F109" s="28"/>
      <c r="G109" s="28"/>
      <c r="H109" s="28"/>
      <c r="I109" s="28"/>
      <c r="J109" s="28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>
        <v>1.890088</v>
      </c>
      <c r="BA109" s="30">
        <v>-7.3336239999999915</v>
      </c>
      <c r="BB109" s="30">
        <v>-3.6481560000000002</v>
      </c>
      <c r="BC109" s="30">
        <v>-7.3094250000000001</v>
      </c>
      <c r="BD109" s="30">
        <v>-0.46869100000000002</v>
      </c>
      <c r="BE109" s="30">
        <v>8.6313019999999998</v>
      </c>
      <c r="BF109" s="30">
        <v>5.1041695618152927</v>
      </c>
      <c r="BG109" s="30">
        <v>-0.39278999999999997</v>
      </c>
      <c r="BH109" s="30">
        <v>1.331026</v>
      </c>
      <c r="BI109" s="30">
        <v>4.0036550000000002</v>
      </c>
      <c r="BJ109" s="30">
        <v>11.57972</v>
      </c>
      <c r="BK109" s="30">
        <v>11.043537000000001</v>
      </c>
      <c r="BL109" s="30">
        <v>29.297385999999999</v>
      </c>
      <c r="BM109" s="30">
        <v>16.648935999999999</v>
      </c>
      <c r="BN109" s="30">
        <v>6.600657</v>
      </c>
      <c r="BO109" s="30">
        <v>9.627872</v>
      </c>
      <c r="BP109" s="24">
        <f t="shared" si="26"/>
        <v>29.297385999999999</v>
      </c>
      <c r="BQ109" s="24">
        <f t="shared" si="27"/>
        <v>-7.3336239999999915</v>
      </c>
      <c r="BR109" s="24">
        <f t="shared" si="28"/>
        <v>5.4128539101134558</v>
      </c>
    </row>
    <row r="110" spans="1:70" x14ac:dyDescent="0.65">
      <c r="A110" s="25"/>
      <c r="B110" s="146"/>
      <c r="C110" s="27" t="s">
        <v>98</v>
      </c>
      <c r="D110" s="28"/>
      <c r="E110" s="28"/>
      <c r="F110" s="28"/>
      <c r="G110" s="28"/>
      <c r="H110" s="28"/>
      <c r="I110" s="28"/>
      <c r="J110" s="28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>
        <v>9.4570410000000003</v>
      </c>
      <c r="BA110" s="30">
        <v>0.6488240000000004</v>
      </c>
      <c r="BB110" s="30">
        <v>0.98963999999999996</v>
      </c>
      <c r="BC110" s="30">
        <v>-3.3501259999999999</v>
      </c>
      <c r="BD110" s="30">
        <v>5.0143300000000002</v>
      </c>
      <c r="BE110" s="30">
        <v>-1.3643609999999999</v>
      </c>
      <c r="BF110" s="30">
        <v>5.3293753721168766</v>
      </c>
      <c r="BG110" s="30">
        <v>-0.28056399999999998</v>
      </c>
      <c r="BH110" s="30">
        <v>1.16723</v>
      </c>
      <c r="BI110" s="30">
        <v>3.5914090000000001</v>
      </c>
      <c r="BJ110" s="30">
        <v>5.5995140000000001</v>
      </c>
      <c r="BK110" s="30">
        <v>2.6021519999999998</v>
      </c>
      <c r="BL110" s="30">
        <v>8.8623879999999993</v>
      </c>
      <c r="BM110" s="30">
        <v>5.8131810000000002</v>
      </c>
      <c r="BN110" s="30">
        <v>6.6498860000000004</v>
      </c>
      <c r="BO110" s="30">
        <v>7.7189209999999999</v>
      </c>
      <c r="BP110" s="24">
        <f t="shared" si="26"/>
        <v>9.4570410000000003</v>
      </c>
      <c r="BQ110" s="24">
        <f t="shared" si="27"/>
        <v>-3.3501259999999999</v>
      </c>
      <c r="BR110" s="24">
        <f t="shared" si="28"/>
        <v>3.6530525232573048</v>
      </c>
    </row>
    <row r="111" spans="1:70" x14ac:dyDescent="0.65">
      <c r="A111" s="25"/>
      <c r="B111" s="145" t="s">
        <v>109</v>
      </c>
      <c r="C111" s="27" t="s">
        <v>104</v>
      </c>
      <c r="D111" s="28"/>
      <c r="E111" s="28"/>
      <c r="F111" s="28"/>
      <c r="G111" s="28"/>
      <c r="H111" s="28"/>
      <c r="I111" s="28"/>
      <c r="J111" s="28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>
        <v>8.9361149999999991</v>
      </c>
      <c r="BA111" s="30">
        <v>17.116891000000006</v>
      </c>
      <c r="BB111" s="30">
        <v>8.1617610000000003</v>
      </c>
      <c r="BC111" s="30">
        <v>17.087433999999998</v>
      </c>
      <c r="BD111" s="30">
        <v>1.0879030000000001</v>
      </c>
      <c r="BE111" s="30">
        <v>12.310782</v>
      </c>
      <c r="BF111" s="30">
        <v>-2.0076050067112541</v>
      </c>
      <c r="BG111" s="30">
        <v>1.4250689999999999</v>
      </c>
      <c r="BH111" s="30">
        <v>2.9857749999999998</v>
      </c>
      <c r="BI111" s="30">
        <v>8.026268</v>
      </c>
      <c r="BJ111" s="30">
        <v>1.11084</v>
      </c>
      <c r="BK111" s="30">
        <v>4.0806959999999997</v>
      </c>
      <c r="BL111" s="30">
        <v>3.5437129999999999</v>
      </c>
      <c r="BM111" s="30">
        <v>8.8378379999999996</v>
      </c>
      <c r="BN111" s="30">
        <v>3.5798909999999999</v>
      </c>
      <c r="BO111" s="30">
        <v>8.8013940000000002</v>
      </c>
      <c r="BP111" s="24">
        <f t="shared" si="26"/>
        <v>17.116891000000006</v>
      </c>
      <c r="BQ111" s="24">
        <f t="shared" si="27"/>
        <v>-2.0076050067112541</v>
      </c>
      <c r="BR111" s="24">
        <f t="shared" si="28"/>
        <v>6.5677978120805474</v>
      </c>
    </row>
    <row r="112" spans="1:70" x14ac:dyDescent="0.65">
      <c r="A112" s="25"/>
      <c r="B112" s="145"/>
      <c r="C112" s="27" t="s">
        <v>71</v>
      </c>
      <c r="D112" s="28"/>
      <c r="E112" s="28"/>
      <c r="F112" s="28"/>
      <c r="G112" s="28"/>
      <c r="H112" s="28"/>
      <c r="I112" s="28"/>
      <c r="J112" s="28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>
        <v>7.1265049999999999</v>
      </c>
      <c r="BA112" s="30">
        <v>2.7200200000000021</v>
      </c>
      <c r="BB112" s="30">
        <v>-1.412318</v>
      </c>
      <c r="BC112" s="30">
        <v>12.779541999999999</v>
      </c>
      <c r="BD112" s="30">
        <v>4.399241</v>
      </c>
      <c r="BE112" s="30">
        <v>5.9732279999999998</v>
      </c>
      <c r="BF112" s="30">
        <v>-1.8728606056384789</v>
      </c>
      <c r="BG112" s="30">
        <v>0.221133</v>
      </c>
      <c r="BH112" s="30">
        <v>1.1535260000000001</v>
      </c>
      <c r="BI112" s="30">
        <v>-0.74911300000000003</v>
      </c>
      <c r="BJ112" s="30">
        <v>4.7668470000000003</v>
      </c>
      <c r="BK112" s="30">
        <v>0.82715499999999997</v>
      </c>
      <c r="BL112" s="30">
        <v>2.3290519999999999</v>
      </c>
      <c r="BM112" s="30">
        <v>1.5483450000000001</v>
      </c>
      <c r="BN112" s="30">
        <v>0.52229800000000004</v>
      </c>
      <c r="BO112" s="30">
        <v>-3.1960500000000001</v>
      </c>
      <c r="BP112" s="24">
        <f t="shared" si="26"/>
        <v>12.779541999999999</v>
      </c>
      <c r="BQ112" s="24">
        <f t="shared" si="27"/>
        <v>-3.1960500000000001</v>
      </c>
      <c r="BR112" s="24">
        <f t="shared" si="28"/>
        <v>2.3210343996475942</v>
      </c>
    </row>
    <row r="113" spans="1:70" x14ac:dyDescent="0.65">
      <c r="A113" s="25"/>
      <c r="B113" s="100" t="s">
        <v>107</v>
      </c>
      <c r="C113" s="27" t="s">
        <v>108</v>
      </c>
      <c r="D113" s="28"/>
      <c r="E113" s="28"/>
      <c r="F113" s="28"/>
      <c r="G113" s="28"/>
      <c r="H113" s="28"/>
      <c r="I113" s="28"/>
      <c r="J113" s="28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>
        <v>5.1765790000000003</v>
      </c>
      <c r="BA113" s="30">
        <v>9.4738659999999904</v>
      </c>
      <c r="BB113" s="30">
        <v>2.253482</v>
      </c>
      <c r="BC113" s="30">
        <v>6.1175620000000004</v>
      </c>
      <c r="BD113" s="30">
        <v>4.9334959999999999</v>
      </c>
      <c r="BE113" s="30">
        <v>10.581421000000001</v>
      </c>
      <c r="BF113" s="30">
        <v>0.99292314100333301</v>
      </c>
      <c r="BG113" s="30">
        <v>0</v>
      </c>
      <c r="BH113" s="30">
        <v>0.19325100000000001</v>
      </c>
      <c r="BI113" s="30">
        <v>2.3650220000000002</v>
      </c>
      <c r="BJ113" s="30">
        <v>4.1255280000000001</v>
      </c>
      <c r="BK113" s="30">
        <v>1.0713999999999999</v>
      </c>
      <c r="BL113" s="30">
        <v>5.8682559999999997</v>
      </c>
      <c r="BM113" s="30">
        <v>-3.2137340000000001</v>
      </c>
      <c r="BN113" s="30">
        <v>9.0335529999999995</v>
      </c>
      <c r="BO113" s="30">
        <v>-9.8741789999999998</v>
      </c>
      <c r="BP113" s="24">
        <f t="shared" si="26"/>
        <v>10.581421000000001</v>
      </c>
      <c r="BQ113" s="24">
        <f t="shared" si="27"/>
        <v>-9.8741789999999998</v>
      </c>
      <c r="BR113" s="24">
        <f t="shared" si="28"/>
        <v>3.0686516338127072</v>
      </c>
    </row>
    <row r="114" spans="1:70" x14ac:dyDescent="0.65">
      <c r="A114" s="25"/>
      <c r="B114" s="26"/>
      <c r="C114" s="27" t="s">
        <v>79</v>
      </c>
      <c r="D114" s="28"/>
      <c r="E114" s="28"/>
      <c r="F114" s="28"/>
      <c r="G114" s="28"/>
      <c r="H114" s="28"/>
      <c r="I114" s="28"/>
      <c r="J114" s="28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>
        <v>-2.4747089999999998</v>
      </c>
      <c r="BA114" s="30">
        <v>18.150490999999992</v>
      </c>
      <c r="BB114" s="30">
        <v>0</v>
      </c>
      <c r="BC114" s="30">
        <v>-0.133049</v>
      </c>
      <c r="BD114" s="30">
        <v>-0.142787</v>
      </c>
      <c r="BE114" s="30">
        <v>0</v>
      </c>
      <c r="BF114" s="30">
        <v>1.5111826308565759</v>
      </c>
      <c r="BG114" s="30">
        <v>0</v>
      </c>
      <c r="BH114" s="30">
        <v>0</v>
      </c>
      <c r="BI114" s="30">
        <v>0</v>
      </c>
      <c r="BJ114" s="30">
        <v>2.057855</v>
      </c>
      <c r="BK114" s="30">
        <v>0</v>
      </c>
      <c r="BL114" s="30">
        <v>0</v>
      </c>
      <c r="BM114" s="30">
        <v>0</v>
      </c>
      <c r="BN114" s="30">
        <v>0</v>
      </c>
      <c r="BO114" s="30">
        <v>0</v>
      </c>
      <c r="BP114" s="24">
        <f t="shared" si="26"/>
        <v>18.150490999999992</v>
      </c>
      <c r="BQ114" s="24">
        <f t="shared" si="27"/>
        <v>-2.4747089999999998</v>
      </c>
      <c r="BR114" s="24">
        <f t="shared" si="28"/>
        <v>1.1855614769285354</v>
      </c>
    </row>
    <row r="115" spans="1:70" x14ac:dyDescent="0.65">
      <c r="A115" s="25"/>
      <c r="B115" s="17">
        <v>8</v>
      </c>
      <c r="C115" s="39" t="s">
        <v>110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 t="s">
        <v>189</v>
      </c>
      <c r="BA115" s="36"/>
      <c r="BB115" s="36" t="s">
        <v>189</v>
      </c>
      <c r="BC115" s="36" t="s">
        <v>189</v>
      </c>
      <c r="BD115" s="36"/>
      <c r="BE115" s="36"/>
      <c r="BF115" s="36"/>
      <c r="BG115" s="36" t="s">
        <v>189</v>
      </c>
      <c r="BH115" s="36" t="s">
        <v>189</v>
      </c>
      <c r="BI115" s="36" t="s">
        <v>189</v>
      </c>
      <c r="BJ115" s="36" t="s">
        <v>189</v>
      </c>
      <c r="BK115" s="36" t="s">
        <v>189</v>
      </c>
      <c r="BL115" s="36" t="s">
        <v>189</v>
      </c>
      <c r="BM115" s="36" t="s">
        <v>189</v>
      </c>
      <c r="BN115" s="36" t="s">
        <v>189</v>
      </c>
      <c r="BO115" s="36" t="s">
        <v>189</v>
      </c>
      <c r="BP115" s="24"/>
      <c r="BQ115" s="24"/>
      <c r="BR115" s="24"/>
    </row>
    <row r="116" spans="1:70" x14ac:dyDescent="0.65">
      <c r="A116" s="25"/>
      <c r="B116" s="26"/>
      <c r="C116" s="27" t="s">
        <v>56</v>
      </c>
      <c r="D116" s="28">
        <v>-58.588418170634483</v>
      </c>
      <c r="E116" s="28">
        <v>-45.764779718819042</v>
      </c>
      <c r="F116" s="28">
        <v>-53.083386546475339</v>
      </c>
      <c r="G116" s="28">
        <v>-63.816368564920509</v>
      </c>
      <c r="H116" s="28">
        <v>-78.625705848364575</v>
      </c>
      <c r="I116" s="28">
        <v>-74.374374551979585</v>
      </c>
      <c r="J116" s="28">
        <v>-44.487733811397668</v>
      </c>
      <c r="K116" s="29">
        <v>-12.493502266524748</v>
      </c>
      <c r="L116" s="29">
        <v>-11.095347971424106</v>
      </c>
      <c r="M116" s="29">
        <v>-6.8732145109176122</v>
      </c>
      <c r="N116" s="29">
        <v>-24.696994002493128</v>
      </c>
      <c r="O116" s="29">
        <v>-17.979030416298169</v>
      </c>
      <c r="P116" s="29">
        <v>-11.841637604419724</v>
      </c>
      <c r="Q116" s="29">
        <v>-14.170913379954126</v>
      </c>
      <c r="R116" s="29">
        <v>-12.284818636317398</v>
      </c>
      <c r="S116" s="29">
        <v>-20.510875939417261</v>
      </c>
      <c r="T116" s="29">
        <v>-31.474897756527117</v>
      </c>
      <c r="U116" s="29">
        <v>-14.33679855442788</v>
      </c>
      <c r="V116" s="29">
        <v>-25.392738832327254</v>
      </c>
      <c r="W116" s="30">
        <v>-26.407358124955302</v>
      </c>
      <c r="X116" s="30">
        <v>-15.158774718975353</v>
      </c>
      <c r="Y116" s="30">
        <v>-30.225022516428652</v>
      </c>
      <c r="Z116" s="30">
        <v>-13.280503622416303</v>
      </c>
      <c r="AA116" s="30">
        <v>-24.579712835195572</v>
      </c>
      <c r="AB116" s="30">
        <v>-22.457794275033063</v>
      </c>
      <c r="AC116" s="30">
        <v>-26.294310450573338</v>
      </c>
      <c r="AD116" s="30">
        <v>-12.845066232503108</v>
      </c>
      <c r="AE116" s="30">
        <v>-3.0818208908827738</v>
      </c>
      <c r="AF116" s="30">
        <v>-12.46192245692446</v>
      </c>
      <c r="AG116" s="30">
        <v>-26.284281957867215</v>
      </c>
      <c r="AH116" s="30">
        <v>-18.021336261302334</v>
      </c>
      <c r="AI116" s="30">
        <v>-16.409298262285287</v>
      </c>
      <c r="AJ116" s="30">
        <v>-32.181665318051749</v>
      </c>
      <c r="AK116" s="30">
        <v>-19.324244680357292</v>
      </c>
      <c r="AL116" s="30">
        <v>-23.874429329713873</v>
      </c>
      <c r="AM116" s="30">
        <v>-25.900122791317433</v>
      </c>
      <c r="AN116" s="30">
        <v>-14.396427929342979</v>
      </c>
      <c r="AO116" s="30">
        <v>-11.985990490606637</v>
      </c>
      <c r="AP116" s="30">
        <v>-19.068395309505814</v>
      </c>
      <c r="AQ116" s="30">
        <v>-5.2070080618741752</v>
      </c>
      <c r="AR116" s="30">
        <v>-1.1171891846234141</v>
      </c>
      <c r="AS116" s="30">
        <v>-11.192874072937483</v>
      </c>
      <c r="AT116" s="30">
        <v>-2.3095862004069643</v>
      </c>
      <c r="AU116" s="30">
        <v>-1.8857991319367793</v>
      </c>
      <c r="AV116" s="30">
        <v>-9.926792047553203</v>
      </c>
      <c r="AW116" s="30">
        <v>-15.670223378911565</v>
      </c>
      <c r="AX116" s="30">
        <v>-21.194442402674351</v>
      </c>
      <c r="AY116" s="30">
        <v>-14.758993853357946</v>
      </c>
      <c r="AZ116" s="30">
        <v>-5.9632870960041897</v>
      </c>
      <c r="BA116" s="30">
        <v>-35.013913310512336</v>
      </c>
      <c r="BB116" s="30">
        <v>-8.0325701832878771</v>
      </c>
      <c r="BC116" s="30">
        <v>-7.8065564535837151</v>
      </c>
      <c r="BD116" s="30">
        <v>-18.295403954500927</v>
      </c>
      <c r="BE116" s="30">
        <v>6.9405918102053388</v>
      </c>
      <c r="BF116" s="30">
        <v>-17.970202</v>
      </c>
      <c r="BG116" s="30">
        <v>-2.4020890000000001</v>
      </c>
      <c r="BH116" s="30">
        <v>2.6</v>
      </c>
      <c r="BI116" s="30">
        <v>3.89696</v>
      </c>
      <c r="BJ116" s="30">
        <v>-2.5815790000000001</v>
      </c>
      <c r="BK116" s="30">
        <v>-0.55115499999999995</v>
      </c>
      <c r="BL116" s="30">
        <v>5.6413140000000004</v>
      </c>
      <c r="BM116" s="30">
        <v>8.0027310000000007</v>
      </c>
      <c r="BN116" s="30">
        <v>11.01723</v>
      </c>
      <c r="BO116" s="30">
        <v>9.3555569999999992</v>
      </c>
      <c r="BP116" s="24">
        <f t="shared" ref="BP116:BP123" si="29">IFERROR(MAX(D116:BO116),"")</f>
        <v>11.01723</v>
      </c>
      <c r="BQ116" s="24">
        <f t="shared" ref="BQ116:BQ123" si="30">IFERROR(MIN(D116:BO116),"")</f>
        <v>-78.625705848364575</v>
      </c>
      <c r="BR116" s="24">
        <f t="shared" ref="BR116:BR123" si="31">IFERROR(AVERAGE(D116:BO116),"")</f>
        <v>-17.977426500934957</v>
      </c>
    </row>
    <row r="117" spans="1:70" x14ac:dyDescent="0.65">
      <c r="A117" s="25"/>
      <c r="B117" s="147" t="s">
        <v>57</v>
      </c>
      <c r="C117" s="27" t="s">
        <v>59</v>
      </c>
      <c r="D117" s="28">
        <v>-46.976559634510522</v>
      </c>
      <c r="E117" s="28">
        <v>-39.691796555511203</v>
      </c>
      <c r="F117" s="28">
        <v>-39.994294279526635</v>
      </c>
      <c r="G117" s="28">
        <v>-54.231855004078071</v>
      </c>
      <c r="H117" s="28">
        <v>-51.250353934609713</v>
      </c>
      <c r="I117" s="28">
        <v>-58.348266798698845</v>
      </c>
      <c r="J117" s="28">
        <v>-34.081199359581738</v>
      </c>
      <c r="K117" s="29">
        <v>-2.3510163886912765</v>
      </c>
      <c r="L117" s="29">
        <v>-8.0964801450705046</v>
      </c>
      <c r="M117" s="29">
        <v>-10.905399596518592</v>
      </c>
      <c r="N117" s="29">
        <v>-6.6142439956038128</v>
      </c>
      <c r="O117" s="29">
        <v>-4.8559862115686645</v>
      </c>
      <c r="P117" s="29">
        <v>-5.5969680024433197</v>
      </c>
      <c r="Q117" s="29">
        <v>-4.573491088703566</v>
      </c>
      <c r="R117" s="29">
        <v>-4.573491088703566</v>
      </c>
      <c r="S117" s="29">
        <v>-9.1267741690101136</v>
      </c>
      <c r="T117" s="29">
        <v>-23.922005506424927</v>
      </c>
      <c r="U117" s="29">
        <v>-13.876624531386971</v>
      </c>
      <c r="V117" s="29">
        <v>-21.317337799646243</v>
      </c>
      <c r="W117" s="30">
        <v>-23.631621284248691</v>
      </c>
      <c r="X117" s="30">
        <v>-4.1749206561154573</v>
      </c>
      <c r="Y117" s="30">
        <v>-16.543888231081162</v>
      </c>
      <c r="Z117" s="30">
        <v>-17.752325741104798</v>
      </c>
      <c r="AA117" s="30">
        <v>-17.652916471312196</v>
      </c>
      <c r="AB117" s="30">
        <v>-8.9689525099798786</v>
      </c>
      <c r="AC117" s="30">
        <v>-19.986957554612882</v>
      </c>
      <c r="AD117" s="30">
        <v>-8.6708876745692471</v>
      </c>
      <c r="AE117" s="30">
        <v>-6.5002682518947505</v>
      </c>
      <c r="AF117" s="30">
        <v>-4.4453868795629132</v>
      </c>
      <c r="AG117" s="30">
        <v>-7.0059544275242125</v>
      </c>
      <c r="AH117" s="30">
        <v>-1.462049223840326</v>
      </c>
      <c r="AI117" s="30">
        <v>-9.5191840273041262</v>
      </c>
      <c r="AJ117" s="30">
        <v>-18.107488904634842</v>
      </c>
      <c r="AK117" s="30">
        <v>-14.777136462394793</v>
      </c>
      <c r="AL117" s="30">
        <v>-3.464003438280308</v>
      </c>
      <c r="AM117" s="30">
        <v>-15.417648077643259</v>
      </c>
      <c r="AN117" s="30">
        <v>-8.7961328988177883</v>
      </c>
      <c r="AO117" s="30">
        <v>-7.1131866039912399</v>
      </c>
      <c r="AP117" s="30">
        <v>-9.5324734012984145</v>
      </c>
      <c r="AQ117" s="30">
        <v>-4.4852748296189207</v>
      </c>
      <c r="AR117" s="30">
        <v>-0.64899609158837679</v>
      </c>
      <c r="AS117" s="30">
        <v>-8.0765896831584669</v>
      </c>
      <c r="AT117" s="30">
        <v>-0.62184018995820578</v>
      </c>
      <c r="AU117" s="30">
        <v>0</v>
      </c>
      <c r="AV117" s="30">
        <v>-4.9706350004377819</v>
      </c>
      <c r="AW117" s="30">
        <v>-11.133509335363801</v>
      </c>
      <c r="AX117" s="30">
        <v>-10.287107340908117</v>
      </c>
      <c r="AY117" s="30">
        <v>-3.5844092017988571</v>
      </c>
      <c r="AZ117" s="30">
        <v>-1.7291540000000001</v>
      </c>
      <c r="BA117" s="30">
        <v>-33.440436000000027</v>
      </c>
      <c r="BB117" s="30">
        <v>-8.4471670000000003</v>
      </c>
      <c r="BC117" s="30">
        <v>-6.9653400000000003</v>
      </c>
      <c r="BD117" s="30">
        <v>-20.733632</v>
      </c>
      <c r="BE117" s="30">
        <v>8.5911299999999997</v>
      </c>
      <c r="BF117" s="30">
        <v>-19.857379977924289</v>
      </c>
      <c r="BG117" s="30">
        <v>-0.48788700000000002</v>
      </c>
      <c r="BH117" s="30">
        <v>1.2708200000000001</v>
      </c>
      <c r="BI117" s="30">
        <v>6.720961</v>
      </c>
      <c r="BJ117" s="30">
        <v>1.182928</v>
      </c>
      <c r="BK117" s="30">
        <v>-0.17515900000000001</v>
      </c>
      <c r="BL117" s="30">
        <v>11.068695999999999</v>
      </c>
      <c r="BM117" s="30">
        <v>11.612048</v>
      </c>
      <c r="BN117" s="30">
        <v>11.595051</v>
      </c>
      <c r="BO117" s="30">
        <v>15.671141</v>
      </c>
      <c r="BP117" s="24">
        <f t="shared" si="29"/>
        <v>15.671141</v>
      </c>
      <c r="BQ117" s="24">
        <f t="shared" si="30"/>
        <v>-58.348266798698845</v>
      </c>
      <c r="BR117" s="24">
        <f t="shared" si="31"/>
        <v>-11.434988569707134</v>
      </c>
    </row>
    <row r="118" spans="1:70" x14ac:dyDescent="0.65">
      <c r="A118" s="25"/>
      <c r="B118" s="147"/>
      <c r="C118" s="27" t="s">
        <v>58</v>
      </c>
      <c r="D118" s="28">
        <v>-63.971422876884873</v>
      </c>
      <c r="E118" s="28">
        <v>-48.580082441235575</v>
      </c>
      <c r="F118" s="28">
        <v>-59.151204635572512</v>
      </c>
      <c r="G118" s="28">
        <v>-68.259540297045092</v>
      </c>
      <c r="H118" s="28">
        <v>-71.43539471956673</v>
      </c>
      <c r="I118" s="28">
        <v>-71.480994159645064</v>
      </c>
      <c r="J118" s="28">
        <v>-32.145371004458823</v>
      </c>
      <c r="K118" s="29">
        <v>-15.149282325441311</v>
      </c>
      <c r="L118" s="29">
        <v>-6.1107246306807124</v>
      </c>
      <c r="M118" s="29">
        <v>-20.156219991284221</v>
      </c>
      <c r="N118" s="29">
        <v>-34.118624174998139</v>
      </c>
      <c r="O118" s="29">
        <v>-24.715177383949552</v>
      </c>
      <c r="P118" s="29">
        <v>-17.713584379579778</v>
      </c>
      <c r="Q118" s="29">
        <v>-18.716798354651186</v>
      </c>
      <c r="R118" s="29">
        <v>-17.545545479645369</v>
      </c>
      <c r="S118" s="29">
        <v>-27.598734168867693</v>
      </c>
      <c r="T118" s="29">
        <v>-37.802556404322743</v>
      </c>
      <c r="U118" s="29">
        <v>-14.141414810915965</v>
      </c>
      <c r="V118" s="29">
        <v>-28.772671177722621</v>
      </c>
      <c r="W118" s="30">
        <v>-24.961749374344397</v>
      </c>
      <c r="X118" s="30">
        <v>-23.638433918062503</v>
      </c>
      <c r="Y118" s="30">
        <v>-35.74063800098336</v>
      </c>
      <c r="Z118" s="30">
        <v>-13.610403645699897</v>
      </c>
      <c r="AA118" s="30">
        <v>-29.367580170177032</v>
      </c>
      <c r="AB118" s="30">
        <v>-34.508312721753569</v>
      </c>
      <c r="AC118" s="30">
        <v>-28.965647326687005</v>
      </c>
      <c r="AD118" s="30">
        <v>-13.542468773492427</v>
      </c>
      <c r="AE118" s="30">
        <v>-2.4867464870975855</v>
      </c>
      <c r="AF118" s="30">
        <v>-15.623480313059522</v>
      </c>
      <c r="AG118" s="30">
        <v>-37.083157463214555</v>
      </c>
      <c r="AH118" s="30">
        <v>-29.593131778656296</v>
      </c>
      <c r="AI118" s="30">
        <v>-22.144348000973121</v>
      </c>
      <c r="AJ118" s="30">
        <v>-34.038946901233679</v>
      </c>
      <c r="AK118" s="30">
        <v>-21.113166786391488</v>
      </c>
      <c r="AL118" s="30">
        <v>-33.865066416912917</v>
      </c>
      <c r="AM118" s="30">
        <v>-32.339552003058252</v>
      </c>
      <c r="AN118" s="30">
        <v>-18.939563210866904</v>
      </c>
      <c r="AO118" s="30">
        <v>-11.324018622617874</v>
      </c>
      <c r="AP118" s="30">
        <v>-20.008283121888443</v>
      </c>
      <c r="AQ118" s="30">
        <v>-4.7175822141974084</v>
      </c>
      <c r="AR118" s="30">
        <v>-1.564983947955126</v>
      </c>
      <c r="AS118" s="30">
        <v>-10.606313778536297</v>
      </c>
      <c r="AT118" s="30">
        <v>-2.8879602708115342</v>
      </c>
      <c r="AU118" s="30">
        <v>-3.2213847877481037</v>
      </c>
      <c r="AV118" s="30">
        <v>-11.81315982022077</v>
      </c>
      <c r="AW118" s="30">
        <v>-13.607319268197243</v>
      </c>
      <c r="AX118" s="30">
        <v>-26.444261816696326</v>
      </c>
      <c r="AY118" s="30">
        <v>-26.251990723157135</v>
      </c>
      <c r="AZ118" s="30">
        <v>-10.397916</v>
      </c>
      <c r="BA118" s="30">
        <v>-36.584493000000016</v>
      </c>
      <c r="BB118" s="30">
        <v>-7.581048</v>
      </c>
      <c r="BC118" s="30">
        <v>-9.1042229999999993</v>
      </c>
      <c r="BD118" s="30">
        <v>-14.242611</v>
      </c>
      <c r="BE118" s="30">
        <v>3.9552489999999998</v>
      </c>
      <c r="BF118" s="30">
        <v>-14.180819649398831</v>
      </c>
      <c r="BG118" s="30">
        <v>-6.2276559999999996</v>
      </c>
      <c r="BH118" s="30">
        <v>5.0592730000000001</v>
      </c>
      <c r="BI118" s="30">
        <v>-1.681173</v>
      </c>
      <c r="BJ118" s="30">
        <v>-10.036663000000001</v>
      </c>
      <c r="BK118" s="30">
        <v>-0.36186699999999999</v>
      </c>
      <c r="BL118" s="30">
        <v>-4.9530640000000004</v>
      </c>
      <c r="BM118" s="30">
        <v>0.75079899999999999</v>
      </c>
      <c r="BN118" s="30">
        <v>9.7811760000000003</v>
      </c>
      <c r="BO118" s="30">
        <v>-3.9730129999999999</v>
      </c>
      <c r="BP118" s="24">
        <f t="shared" si="29"/>
        <v>9.7811760000000003</v>
      </c>
      <c r="BQ118" s="24">
        <f t="shared" si="30"/>
        <v>-71.480994159645064</v>
      </c>
      <c r="BR118" s="24">
        <f t="shared" si="31"/>
        <v>-21.271141323914964</v>
      </c>
    </row>
    <row r="119" spans="1:70" x14ac:dyDescent="0.65">
      <c r="A119" s="25"/>
      <c r="B119" s="147" t="s">
        <v>190</v>
      </c>
      <c r="C119" s="27" t="s">
        <v>191</v>
      </c>
      <c r="D119" s="28"/>
      <c r="E119" s="28"/>
      <c r="F119" s="28"/>
      <c r="G119" s="28"/>
      <c r="H119" s="28"/>
      <c r="I119" s="28"/>
      <c r="J119" s="28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>
        <v>-10.410940999999999</v>
      </c>
      <c r="BA119" s="30">
        <v>-37.606551999999979</v>
      </c>
      <c r="BB119" s="30">
        <v>-11.300855</v>
      </c>
      <c r="BC119" s="30">
        <v>-1.619057</v>
      </c>
      <c r="BD119" s="30">
        <v>-23.049882</v>
      </c>
      <c r="BE119" s="30">
        <v>7.0977810000000003</v>
      </c>
      <c r="BF119" s="30">
        <v>-24.933373452904345</v>
      </c>
      <c r="BG119" s="30">
        <v>-7.846686</v>
      </c>
      <c r="BH119" s="30">
        <v>-2.1749320000000001</v>
      </c>
      <c r="BI119" s="30">
        <v>-0.57807299999999995</v>
      </c>
      <c r="BJ119" s="30">
        <v>-5.0258719999999997</v>
      </c>
      <c r="BK119" s="30">
        <v>8.0086549999999992</v>
      </c>
      <c r="BL119" s="30">
        <v>3.6957990000000001</v>
      </c>
      <c r="BM119" s="30">
        <v>8.3359950000000005</v>
      </c>
      <c r="BN119" s="30">
        <v>12.377750000000001</v>
      </c>
      <c r="BO119" s="30">
        <v>8.4038210000000007</v>
      </c>
      <c r="BP119" s="24">
        <f t="shared" si="29"/>
        <v>12.377750000000001</v>
      </c>
      <c r="BQ119" s="24">
        <f t="shared" si="30"/>
        <v>-37.606551999999979</v>
      </c>
      <c r="BR119" s="24">
        <f t="shared" si="31"/>
        <v>-4.789151403306521</v>
      </c>
    </row>
    <row r="120" spans="1:70" x14ac:dyDescent="0.65">
      <c r="A120" s="25"/>
      <c r="B120" s="147"/>
      <c r="C120" s="27" t="s">
        <v>192</v>
      </c>
      <c r="D120" s="28"/>
      <c r="E120" s="28"/>
      <c r="F120" s="28"/>
      <c r="G120" s="28"/>
      <c r="H120" s="28"/>
      <c r="I120" s="28"/>
      <c r="J120" s="28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>
        <v>-0.41625200000000001</v>
      </c>
      <c r="BA120" s="30">
        <v>-24.201428000000003</v>
      </c>
      <c r="BB120" s="30">
        <v>-8.9066530000000004</v>
      </c>
      <c r="BC120" s="30">
        <v>-7.6321380000000003</v>
      </c>
      <c r="BD120" s="30">
        <v>-2.1793390000000001</v>
      </c>
      <c r="BE120" s="30">
        <v>-1.3347789999999999</v>
      </c>
      <c r="BF120" s="30">
        <v>-5.4458164439489183</v>
      </c>
      <c r="BG120" s="30">
        <v>-0.89885199999999998</v>
      </c>
      <c r="BH120" s="30">
        <v>-2.5108980000000001</v>
      </c>
      <c r="BI120" s="30">
        <v>0.974499</v>
      </c>
      <c r="BJ120" s="30">
        <v>-0.73588299999999995</v>
      </c>
      <c r="BK120" s="30">
        <v>2.8765360000000002</v>
      </c>
      <c r="BL120" s="30">
        <v>1.3908560000000001</v>
      </c>
      <c r="BM120" s="30">
        <v>-1.027288</v>
      </c>
      <c r="BN120" s="30">
        <v>1.3448960000000001</v>
      </c>
      <c r="BO120" s="30">
        <v>1.4265559999999999</v>
      </c>
      <c r="BP120" s="24">
        <f t="shared" si="29"/>
        <v>2.8765360000000002</v>
      </c>
      <c r="BQ120" s="24">
        <f t="shared" si="30"/>
        <v>-24.201428000000003</v>
      </c>
      <c r="BR120" s="24">
        <f t="shared" si="31"/>
        <v>-2.9547489652468073</v>
      </c>
    </row>
    <row r="121" spans="1:70" ht="22.5" customHeight="1" x14ac:dyDescent="0.65">
      <c r="A121" s="25"/>
      <c r="B121" s="149" t="s">
        <v>62</v>
      </c>
      <c r="C121" s="27" t="s">
        <v>193</v>
      </c>
      <c r="D121" s="28"/>
      <c r="E121" s="28"/>
      <c r="F121" s="28"/>
      <c r="G121" s="28"/>
      <c r="H121" s="28"/>
      <c r="I121" s="28"/>
      <c r="J121" s="28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>
        <v>-15.835448</v>
      </c>
      <c r="BA121" s="30">
        <v>-18.908583000000014</v>
      </c>
      <c r="BB121" s="30">
        <v>-11.463329</v>
      </c>
      <c r="BC121" s="30">
        <v>0.43870700000000001</v>
      </c>
      <c r="BD121" s="30">
        <v>-2.7043940000000002</v>
      </c>
      <c r="BE121" s="30">
        <v>5.8765999999999998</v>
      </c>
      <c r="BF121" s="30">
        <v>-4.3652723447787718</v>
      </c>
      <c r="BG121" s="30">
        <v>-4.2028270000000001</v>
      </c>
      <c r="BH121" s="30">
        <v>-4.820627</v>
      </c>
      <c r="BI121" s="30">
        <v>6.567774</v>
      </c>
      <c r="BJ121" s="30">
        <v>0.22923399999999999</v>
      </c>
      <c r="BK121" s="30">
        <v>0.93483499999999997</v>
      </c>
      <c r="BL121" s="30">
        <v>1.167926</v>
      </c>
      <c r="BM121" s="30">
        <v>-0.65130900000000003</v>
      </c>
      <c r="BN121" s="30">
        <v>-0.67364299999999999</v>
      </c>
      <c r="BO121" s="30">
        <v>-0.56631600000000004</v>
      </c>
      <c r="BP121" s="24">
        <f t="shared" si="29"/>
        <v>6.567774</v>
      </c>
      <c r="BQ121" s="24">
        <f t="shared" si="30"/>
        <v>-18.908583000000014</v>
      </c>
      <c r="BR121" s="24">
        <f t="shared" si="31"/>
        <v>-3.061042021548674</v>
      </c>
    </row>
    <row r="122" spans="1:70" x14ac:dyDescent="0.65">
      <c r="A122" s="25"/>
      <c r="B122" s="149"/>
      <c r="C122" s="27" t="s">
        <v>194</v>
      </c>
      <c r="D122" s="28"/>
      <c r="E122" s="28"/>
      <c r="F122" s="28"/>
      <c r="G122" s="28"/>
      <c r="H122" s="28"/>
      <c r="I122" s="28"/>
      <c r="J122" s="28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>
        <v>-8.2589500000000005</v>
      </c>
      <c r="BA122" s="30">
        <v>-29.79519400000002</v>
      </c>
      <c r="BB122" s="30">
        <v>-13.843840999999999</v>
      </c>
      <c r="BC122" s="30">
        <v>-6.0682309999999999</v>
      </c>
      <c r="BD122" s="30">
        <v>-10.888878</v>
      </c>
      <c r="BE122" s="30">
        <v>8.9450140000000005</v>
      </c>
      <c r="BF122" s="30">
        <v>-10.926971136330691</v>
      </c>
      <c r="BG122" s="30">
        <v>-1.6421410000000001</v>
      </c>
      <c r="BH122" s="30">
        <v>-1.9649179999999999</v>
      </c>
      <c r="BI122" s="30">
        <v>-0.57807299999999995</v>
      </c>
      <c r="BJ122" s="30">
        <v>-3.969274</v>
      </c>
      <c r="BK122" s="30">
        <v>1.6841489999999999</v>
      </c>
      <c r="BL122" s="30">
        <v>-0.80816900000000003</v>
      </c>
      <c r="BM122" s="30">
        <v>8.8729840000000006</v>
      </c>
      <c r="BN122" s="30">
        <v>7.8980699999999997</v>
      </c>
      <c r="BO122" s="30">
        <v>0.373083</v>
      </c>
      <c r="BP122" s="24">
        <f t="shared" si="29"/>
        <v>8.9450140000000005</v>
      </c>
      <c r="BQ122" s="24">
        <f t="shared" si="30"/>
        <v>-29.79519400000002</v>
      </c>
      <c r="BR122" s="24">
        <f t="shared" si="31"/>
        <v>-3.8107087585206694</v>
      </c>
    </row>
    <row r="123" spans="1:70" x14ac:dyDescent="0.65">
      <c r="A123" s="25"/>
      <c r="B123" s="149"/>
      <c r="C123" s="27" t="s">
        <v>195</v>
      </c>
      <c r="D123" s="28"/>
      <c r="E123" s="28"/>
      <c r="F123" s="28"/>
      <c r="G123" s="28"/>
      <c r="H123" s="28"/>
      <c r="I123" s="28"/>
      <c r="J123" s="28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>
        <v>-7.6206529999999999</v>
      </c>
      <c r="BA123" s="30">
        <v>-49.373205000000013</v>
      </c>
      <c r="BB123" s="30">
        <v>-30.737542000000001</v>
      </c>
      <c r="BC123" s="30">
        <v>-7.7678380000000002</v>
      </c>
      <c r="BD123" s="30">
        <v>-24.370877</v>
      </c>
      <c r="BE123" s="30">
        <v>-1.195028</v>
      </c>
      <c r="BF123" s="30">
        <v>-25.590703000692205</v>
      </c>
      <c r="BG123" s="30">
        <v>-7.4274279999999999</v>
      </c>
      <c r="BH123" s="30">
        <v>-4.9275770000000003</v>
      </c>
      <c r="BI123" s="30">
        <v>-2.2038350000000002</v>
      </c>
      <c r="BJ123" s="30">
        <v>-1.1572960000000001</v>
      </c>
      <c r="BK123" s="30">
        <v>14.433585000000001</v>
      </c>
      <c r="BL123" s="30">
        <v>5.8376799999999998</v>
      </c>
      <c r="BM123" s="30">
        <v>9.4375239999999998</v>
      </c>
      <c r="BN123" s="30">
        <v>12.827118</v>
      </c>
      <c r="BO123" s="30">
        <v>19.470939000000001</v>
      </c>
      <c r="BP123" s="24">
        <f t="shared" si="29"/>
        <v>19.470939000000001</v>
      </c>
      <c r="BQ123" s="24">
        <f t="shared" si="30"/>
        <v>-49.373205000000013</v>
      </c>
      <c r="BR123" s="24">
        <f t="shared" si="31"/>
        <v>-6.2728210000432636</v>
      </c>
    </row>
    <row r="124" spans="1:70" ht="25" x14ac:dyDescent="0.65">
      <c r="A124" s="50" t="s">
        <v>111</v>
      </c>
      <c r="B124" s="51"/>
      <c r="C124" s="50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3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 t="s">
        <v>189</v>
      </c>
      <c r="BA124" s="54"/>
      <c r="BB124" s="54"/>
      <c r="BC124" s="54" t="s">
        <v>189</v>
      </c>
      <c r="BD124" s="54"/>
      <c r="BE124" s="54"/>
      <c r="BF124" s="54"/>
      <c r="BG124" s="54" t="s">
        <v>189</v>
      </c>
      <c r="BH124" s="54" t="s">
        <v>189</v>
      </c>
      <c r="BI124" s="54" t="s">
        <v>189</v>
      </c>
      <c r="BJ124" s="54" t="s">
        <v>189</v>
      </c>
      <c r="BK124" s="54" t="s">
        <v>189</v>
      </c>
      <c r="BL124" s="54" t="s">
        <v>189</v>
      </c>
      <c r="BM124" s="54" t="s">
        <v>189</v>
      </c>
      <c r="BN124" s="54" t="s">
        <v>189</v>
      </c>
      <c r="BO124" s="54" t="s">
        <v>189</v>
      </c>
      <c r="BP124" s="24"/>
      <c r="BQ124" s="24"/>
      <c r="BR124" s="24"/>
    </row>
    <row r="125" spans="1:70" x14ac:dyDescent="0.65">
      <c r="A125" s="16" t="s">
        <v>54</v>
      </c>
      <c r="B125" s="55">
        <v>9</v>
      </c>
      <c r="C125" s="56" t="s">
        <v>55</v>
      </c>
      <c r="D125" s="57"/>
      <c r="E125" s="57"/>
      <c r="F125" s="57"/>
      <c r="G125" s="57"/>
      <c r="H125" s="57"/>
      <c r="I125" s="57"/>
      <c r="J125" s="57"/>
      <c r="K125" s="58"/>
      <c r="L125" s="58"/>
      <c r="M125" s="58"/>
      <c r="N125" s="58"/>
      <c r="O125" s="58"/>
      <c r="P125" s="58"/>
      <c r="Q125" s="58"/>
      <c r="R125" s="59"/>
      <c r="S125" s="59"/>
      <c r="T125" s="59"/>
      <c r="U125" s="59"/>
      <c r="V125" s="59"/>
      <c r="W125" s="60"/>
      <c r="X125" s="60"/>
      <c r="Y125" s="61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 t="s">
        <v>189</v>
      </c>
      <c r="BA125" s="59"/>
      <c r="BB125" s="59"/>
      <c r="BC125" s="59" t="s">
        <v>189</v>
      </c>
      <c r="BD125" s="59"/>
      <c r="BE125" s="59"/>
      <c r="BF125" s="59"/>
      <c r="BG125" s="59" t="s">
        <v>189</v>
      </c>
      <c r="BH125" s="59" t="s">
        <v>189</v>
      </c>
      <c r="BI125" s="59" t="s">
        <v>189</v>
      </c>
      <c r="BJ125" s="59" t="s">
        <v>189</v>
      </c>
      <c r="BK125" s="59" t="s">
        <v>189</v>
      </c>
      <c r="BL125" s="59" t="s">
        <v>189</v>
      </c>
      <c r="BM125" s="59" t="s">
        <v>189</v>
      </c>
      <c r="BN125" s="59" t="s">
        <v>189</v>
      </c>
      <c r="BO125" s="59" t="s">
        <v>189</v>
      </c>
      <c r="BP125" s="24"/>
      <c r="BQ125" s="24"/>
      <c r="BR125" s="24"/>
    </row>
    <row r="126" spans="1:70" x14ac:dyDescent="0.65">
      <c r="A126" s="25"/>
      <c r="B126" s="26"/>
      <c r="C126" s="27" t="s">
        <v>112</v>
      </c>
      <c r="D126" s="28"/>
      <c r="E126" s="28"/>
      <c r="F126" s="28"/>
      <c r="G126" s="28"/>
      <c r="H126" s="28"/>
      <c r="I126" s="28"/>
      <c r="J126" s="28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48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>
        <v>0.73711000000000004</v>
      </c>
      <c r="BA126" s="30">
        <v>-11.458926000000009</v>
      </c>
      <c r="BB126" s="30">
        <v>-6.0261950000000004</v>
      </c>
      <c r="BC126" s="30">
        <v>6.1021340000000004</v>
      </c>
      <c r="BD126" s="30">
        <v>-0.86523799999999995</v>
      </c>
      <c r="BE126" s="30">
        <v>1.15341</v>
      </c>
      <c r="BF126" s="30">
        <v>7.8076445316630512</v>
      </c>
      <c r="BG126" s="30">
        <v>4.5274979999999996</v>
      </c>
      <c r="BH126" s="30">
        <v>31.91732</v>
      </c>
      <c r="BI126" s="30">
        <v>36.098708999999999</v>
      </c>
      <c r="BJ126" s="30">
        <v>37.389986</v>
      </c>
      <c r="BK126" s="30">
        <v>35.106546000000002</v>
      </c>
      <c r="BL126" s="30">
        <v>26.589599</v>
      </c>
      <c r="BM126" s="30">
        <v>34.097344999999997</v>
      </c>
      <c r="BN126" s="30">
        <v>33.978678000000002</v>
      </c>
      <c r="BO126" s="30">
        <v>35.758637</v>
      </c>
      <c r="BP126" s="24">
        <f>IFERROR(MAX(D126:BO126),"")</f>
        <v>37.389986</v>
      </c>
      <c r="BQ126" s="24">
        <f>IFERROR(MIN(D126:BO126),"")</f>
        <v>-11.458926000000009</v>
      </c>
      <c r="BR126" s="24">
        <f>IFERROR(AVERAGE(D126:BO126),"")</f>
        <v>17.057141095728941</v>
      </c>
    </row>
    <row r="127" spans="1:70" x14ac:dyDescent="0.65">
      <c r="A127" s="25"/>
      <c r="B127" s="26"/>
      <c r="C127" s="27" t="s">
        <v>113</v>
      </c>
      <c r="D127" s="28"/>
      <c r="E127" s="28"/>
      <c r="F127" s="28"/>
      <c r="G127" s="28"/>
      <c r="H127" s="28"/>
      <c r="I127" s="28"/>
      <c r="J127" s="28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48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>
        <v>-7.9998269999999998</v>
      </c>
      <c r="BA127" s="30">
        <v>-41.445398000000019</v>
      </c>
      <c r="BB127" s="30">
        <v>16.055054999999999</v>
      </c>
      <c r="BC127" s="30">
        <v>14.249065</v>
      </c>
      <c r="BD127" s="30">
        <v>10.288669000000001</v>
      </c>
      <c r="BE127" s="30">
        <v>10.205546</v>
      </c>
      <c r="BF127" s="30">
        <v>20.82020184926203</v>
      </c>
      <c r="BG127" s="30">
        <v>16.031635000000001</v>
      </c>
      <c r="BH127" s="30">
        <v>10.270458</v>
      </c>
      <c r="BI127" s="30">
        <v>12.806133000000001</v>
      </c>
      <c r="BJ127" s="30">
        <v>7.563059</v>
      </c>
      <c r="BK127" s="30">
        <v>-11.673486</v>
      </c>
      <c r="BL127" s="30">
        <v>4.4622140000000003</v>
      </c>
      <c r="BM127" s="30">
        <v>0</v>
      </c>
      <c r="BN127" s="30">
        <v>-1.6523699999999999</v>
      </c>
      <c r="BO127" s="30">
        <v>-3.566376</v>
      </c>
      <c r="BP127" s="24">
        <f>IFERROR(MAX(D127:BO127),"")</f>
        <v>20.82020184926203</v>
      </c>
      <c r="BQ127" s="24">
        <f>IFERROR(MIN(D127:BO127),"")</f>
        <v>-41.445398000000019</v>
      </c>
      <c r="BR127" s="24">
        <f>IFERROR(AVERAGE(D127:BO127),"")</f>
        <v>3.5259111780788759</v>
      </c>
    </row>
    <row r="128" spans="1:70" x14ac:dyDescent="0.65">
      <c r="A128" s="25"/>
      <c r="B128" s="26"/>
      <c r="C128" s="27" t="s">
        <v>114</v>
      </c>
      <c r="D128" s="28"/>
      <c r="E128" s="28"/>
      <c r="F128" s="28"/>
      <c r="G128" s="28"/>
      <c r="H128" s="28"/>
      <c r="I128" s="28"/>
      <c r="J128" s="28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48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>
        <v>-9.7057230000000008</v>
      </c>
      <c r="BA128" s="30">
        <v>-62.303221000000015</v>
      </c>
      <c r="BB128" s="30">
        <v>-4.3793439999999997</v>
      </c>
      <c r="BC128" s="30">
        <v>40.825612999999997</v>
      </c>
      <c r="BD128" s="30">
        <v>-4.3890399999999996</v>
      </c>
      <c r="BE128" s="30">
        <v>15.411911999999999</v>
      </c>
      <c r="BF128" s="30">
        <v>-15.475208321005438</v>
      </c>
      <c r="BG128" s="30">
        <v>38.373522000000001</v>
      </c>
      <c r="BH128" s="30">
        <v>-12.401408</v>
      </c>
      <c r="BI128" s="30">
        <v>0</v>
      </c>
      <c r="BJ128" s="30">
        <v>-7.294238</v>
      </c>
      <c r="BK128" s="30">
        <v>11.91597</v>
      </c>
      <c r="BL128" s="30">
        <v>-23.682589</v>
      </c>
      <c r="BM128" s="30">
        <v>0</v>
      </c>
      <c r="BN128" s="30">
        <v>-22.051169999999999</v>
      </c>
      <c r="BO128" s="30">
        <v>12.176883</v>
      </c>
      <c r="BP128" s="24">
        <f>IFERROR(MAX(D128:BO128),"")</f>
        <v>40.825612999999997</v>
      </c>
      <c r="BQ128" s="24">
        <f>IFERROR(MIN(D128:BO128),"")</f>
        <v>-62.303221000000015</v>
      </c>
      <c r="BR128" s="24">
        <f>IFERROR(AVERAGE(D128:BO128),"")</f>
        <v>-2.6861275825628415</v>
      </c>
    </row>
    <row r="129" spans="1:70" x14ac:dyDescent="0.65">
      <c r="A129" s="25"/>
      <c r="B129" s="26"/>
      <c r="C129" s="27" t="s">
        <v>115</v>
      </c>
      <c r="D129" s="28"/>
      <c r="E129" s="28"/>
      <c r="F129" s="28"/>
      <c r="G129" s="28"/>
      <c r="H129" s="28"/>
      <c r="I129" s="28"/>
      <c r="J129" s="28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48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>
        <v>-8.5943860000000001</v>
      </c>
      <c r="BA129" s="30">
        <v>-34.776296999999957</v>
      </c>
      <c r="BB129" s="30">
        <v>-10.282199</v>
      </c>
      <c r="BC129" s="30">
        <v>12.284691</v>
      </c>
      <c r="BD129" s="30">
        <v>-5.1797639999999996</v>
      </c>
      <c r="BE129" s="30">
        <v>-3.4756930000000001</v>
      </c>
      <c r="BF129" s="30">
        <v>4.7669596690318983</v>
      </c>
      <c r="BG129" s="30">
        <v>17.205891000000001</v>
      </c>
      <c r="BH129" s="30">
        <v>21.796168000000002</v>
      </c>
      <c r="BI129" s="30">
        <v>15.009487999999999</v>
      </c>
      <c r="BJ129" s="30">
        <v>20.591835</v>
      </c>
      <c r="BK129" s="30">
        <v>0.881166</v>
      </c>
      <c r="BL129" s="30">
        <v>10.603992</v>
      </c>
      <c r="BM129" s="30">
        <v>-1.5691930000000001</v>
      </c>
      <c r="BN129" s="30">
        <v>-5.326009</v>
      </c>
      <c r="BO129" s="30">
        <v>-0.54550299999999996</v>
      </c>
      <c r="BP129" s="24">
        <f>IFERROR(MAX(D129:BO129),"")</f>
        <v>21.796168000000002</v>
      </c>
      <c r="BQ129" s="24">
        <f>IFERROR(MIN(D129:BO129),"")</f>
        <v>-34.776296999999957</v>
      </c>
      <c r="BR129" s="24">
        <f>IFERROR(AVERAGE(D129:BO129),"")</f>
        <v>2.0869466668144971</v>
      </c>
    </row>
    <row r="130" spans="1:70" x14ac:dyDescent="0.65">
      <c r="A130" s="25"/>
      <c r="B130" s="55">
        <v>10</v>
      </c>
      <c r="C130" s="56" t="s">
        <v>63</v>
      </c>
      <c r="D130" s="57"/>
      <c r="E130" s="57"/>
      <c r="F130" s="57"/>
      <c r="G130" s="57"/>
      <c r="H130" s="57"/>
      <c r="I130" s="57"/>
      <c r="J130" s="57"/>
      <c r="K130" s="58"/>
      <c r="L130" s="58"/>
      <c r="M130" s="58"/>
      <c r="N130" s="58"/>
      <c r="O130" s="58"/>
      <c r="P130" s="58"/>
      <c r="Q130" s="58"/>
      <c r="R130" s="58"/>
      <c r="S130" s="58"/>
      <c r="T130" s="59"/>
      <c r="U130" s="59"/>
      <c r="V130" s="59"/>
      <c r="W130" s="60"/>
      <c r="X130" s="60"/>
      <c r="Y130" s="61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 t="s">
        <v>189</v>
      </c>
      <c r="BA130" s="59"/>
      <c r="BB130" s="59" t="s">
        <v>189</v>
      </c>
      <c r="BC130" s="59" t="s">
        <v>189</v>
      </c>
      <c r="BD130" s="59"/>
      <c r="BE130" s="59"/>
      <c r="BF130" s="59"/>
      <c r="BG130" s="59" t="s">
        <v>189</v>
      </c>
      <c r="BH130" s="59" t="s">
        <v>189</v>
      </c>
      <c r="BI130" s="59" t="s">
        <v>189</v>
      </c>
      <c r="BJ130" s="59" t="s">
        <v>189</v>
      </c>
      <c r="BK130" s="59" t="s">
        <v>189</v>
      </c>
      <c r="BL130" s="59" t="s">
        <v>189</v>
      </c>
      <c r="BM130" s="59" t="s">
        <v>189</v>
      </c>
      <c r="BN130" s="59" t="s">
        <v>189</v>
      </c>
      <c r="BO130" s="59" t="s">
        <v>189</v>
      </c>
      <c r="BP130" s="24"/>
      <c r="BQ130" s="24"/>
      <c r="BR130" s="24"/>
    </row>
    <row r="131" spans="1:70" x14ac:dyDescent="0.65">
      <c r="A131" s="25"/>
      <c r="B131" s="26"/>
      <c r="C131" s="27" t="s">
        <v>112</v>
      </c>
      <c r="D131" s="28">
        <v>-21.872368178417751</v>
      </c>
      <c r="E131" s="28">
        <v>-16.549577175191324</v>
      </c>
      <c r="F131" s="28">
        <v>-30.454220057977182</v>
      </c>
      <c r="G131" s="28">
        <v>-27.828827224353066</v>
      </c>
      <c r="H131" s="28">
        <v>-27.84323502632677</v>
      </c>
      <c r="I131" s="28">
        <v>-12.144742524590772</v>
      </c>
      <c r="J131" s="28">
        <v>-31.056467436187376</v>
      </c>
      <c r="K131" s="29">
        <v>7.3565931065812977</v>
      </c>
      <c r="L131" s="29">
        <v>9.3471959373388991</v>
      </c>
      <c r="M131" s="29">
        <v>21.353175396657857</v>
      </c>
      <c r="N131" s="29">
        <v>14.304198490472329</v>
      </c>
      <c r="O131" s="29">
        <v>-2.9074598937139498</v>
      </c>
      <c r="P131" s="29">
        <v>9.3874982940052476</v>
      </c>
      <c r="Q131" s="29">
        <v>-1.535751370142342</v>
      </c>
      <c r="R131" s="29">
        <v>3.3538716207535879</v>
      </c>
      <c r="S131" s="29">
        <v>-3.1638406595696966</v>
      </c>
      <c r="T131" s="29">
        <v>-3.4713913110906702</v>
      </c>
      <c r="U131" s="29">
        <v>13.803156334503726</v>
      </c>
      <c r="V131" s="29">
        <v>3.8170823937537692</v>
      </c>
      <c r="W131" s="30">
        <v>4.1347047722240866</v>
      </c>
      <c r="X131" s="30">
        <v>5.3974667412382065</v>
      </c>
      <c r="Y131" s="30">
        <v>-3.5561078420806438</v>
      </c>
      <c r="Z131" s="30">
        <v>-10.034903781008406</v>
      </c>
      <c r="AA131" s="30">
        <v>-10.366550464867647</v>
      </c>
      <c r="AB131" s="30">
        <v>-19.798991500185405</v>
      </c>
      <c r="AC131" s="30">
        <v>-3.6877280553988183</v>
      </c>
      <c r="AD131" s="30">
        <v>-15.222391025796821</v>
      </c>
      <c r="AE131" s="30">
        <v>-7.2878537172432596</v>
      </c>
      <c r="AF131" s="30">
        <v>-7.7968644438872206</v>
      </c>
      <c r="AG131" s="30">
        <v>-8.7720039121197519</v>
      </c>
      <c r="AH131" s="30">
        <v>-7.2437649708484217</v>
      </c>
      <c r="AI131" s="30">
        <v>-16.153096406716582</v>
      </c>
      <c r="AJ131" s="30">
        <v>-19.395672166808286</v>
      </c>
      <c r="AK131" s="30">
        <v>-5.942340674683904</v>
      </c>
      <c r="AL131" s="30">
        <v>-0.88075539996120866</v>
      </c>
      <c r="AM131" s="30">
        <v>-6.7824627412096721</v>
      </c>
      <c r="AN131" s="30">
        <v>-6.7443266796608032</v>
      </c>
      <c r="AO131" s="30">
        <v>-1.3250687238783549</v>
      </c>
      <c r="AP131" s="30">
        <v>-2.1148555832442928</v>
      </c>
      <c r="AQ131" s="30">
        <v>-7.1364656339275792</v>
      </c>
      <c r="AR131" s="30">
        <v>-1.986830110447136</v>
      </c>
      <c r="AS131" s="30">
        <v>0</v>
      </c>
      <c r="AT131" s="30">
        <v>-1.8019207713606198</v>
      </c>
      <c r="AU131" s="30">
        <v>-2.0494258072701377</v>
      </c>
      <c r="AV131" s="30">
        <v>-3.4825880178118904</v>
      </c>
      <c r="AW131" s="30">
        <v>-17.272075423617011</v>
      </c>
      <c r="AX131" s="30">
        <v>-2.1304690130041966</v>
      </c>
      <c r="AY131" s="30">
        <v>-2.7060250253805238</v>
      </c>
      <c r="AZ131" s="30">
        <v>-2.3177590000000001</v>
      </c>
      <c r="BA131" s="30">
        <v>-4.703357000000004</v>
      </c>
      <c r="BB131" s="30">
        <v>1.3775980000000001</v>
      </c>
      <c r="BC131" s="30">
        <v>1.3161560000000001</v>
      </c>
      <c r="BD131" s="30">
        <v>5.4710460000000003</v>
      </c>
      <c r="BE131" s="30">
        <v>0.76105500000000004</v>
      </c>
      <c r="BF131" s="30">
        <v>0</v>
      </c>
      <c r="BG131" s="30">
        <v>0</v>
      </c>
      <c r="BH131" s="30">
        <v>6.7303000000000002E-2</v>
      </c>
      <c r="BI131" s="30">
        <v>7.6780970000000002</v>
      </c>
      <c r="BJ131" s="30">
        <v>0.97887299999999999</v>
      </c>
      <c r="BK131" s="30">
        <v>0</v>
      </c>
      <c r="BL131" s="30">
        <v>-1.0579559999999999</v>
      </c>
      <c r="BM131" s="30">
        <v>0.98795100000000002</v>
      </c>
      <c r="BN131" s="30">
        <v>2.8474650000000001</v>
      </c>
      <c r="BO131" s="30">
        <v>0</v>
      </c>
      <c r="BP131" s="24">
        <f>IFERROR(MAX(D131:BO131),"")</f>
        <v>21.353175396657857</v>
      </c>
      <c r="BQ131" s="24">
        <f>IFERROR(MIN(D131:BO131),"")</f>
        <v>-31.056467436187376</v>
      </c>
      <c r="BR131" s="24">
        <f>IFERROR(AVERAGE(D131:BO131),"")</f>
        <v>-4.1380938072257889</v>
      </c>
    </row>
    <row r="132" spans="1:70" x14ac:dyDescent="0.65">
      <c r="A132" s="25"/>
      <c r="B132" s="26"/>
      <c r="C132" s="27" t="s">
        <v>113</v>
      </c>
      <c r="D132" s="28">
        <v>-25.24947550269734</v>
      </c>
      <c r="E132" s="28">
        <v>-8.2131251712644442</v>
      </c>
      <c r="F132" s="28">
        <v>-21.663971504512674</v>
      </c>
      <c r="G132" s="28">
        <v>-40.161911644870095</v>
      </c>
      <c r="H132" s="28">
        <v>-56.961985985428377</v>
      </c>
      <c r="I132" s="28">
        <v>-43.43067750859128</v>
      </c>
      <c r="J132" s="28">
        <v>-18.125468665637889</v>
      </c>
      <c r="K132" s="29">
        <v>-19.534657666159173</v>
      </c>
      <c r="L132" s="29">
        <v>35.093650011702216</v>
      </c>
      <c r="M132" s="29">
        <v>14.48118392197637</v>
      </c>
      <c r="N132" s="29">
        <v>-11.143913038801843</v>
      </c>
      <c r="O132" s="29">
        <v>4.0873416862820422</v>
      </c>
      <c r="P132" s="29">
        <v>28.332875101681427</v>
      </c>
      <c r="Q132" s="29">
        <v>0</v>
      </c>
      <c r="R132" s="29">
        <v>0.98055345881248968</v>
      </c>
      <c r="S132" s="29">
        <v>4.4931579836451778</v>
      </c>
      <c r="T132" s="29">
        <v>-13.139777113975157</v>
      </c>
      <c r="U132" s="29">
        <v>20.715154815098032</v>
      </c>
      <c r="V132" s="29">
        <v>0</v>
      </c>
      <c r="W132" s="30">
        <v>0</v>
      </c>
      <c r="X132" s="30">
        <v>0</v>
      </c>
      <c r="Y132" s="30">
        <v>-12.810175388093286</v>
      </c>
      <c r="Z132" s="30">
        <v>-8.4252774342909973</v>
      </c>
      <c r="AA132" s="30">
        <v>-10.233459719179908</v>
      </c>
      <c r="AB132" s="30">
        <v>-14.668768073077405</v>
      </c>
      <c r="AC132" s="30">
        <v>-29.75749750974936</v>
      </c>
      <c r="AD132" s="30">
        <v>-14.70050252564703</v>
      </c>
      <c r="AE132" s="30">
        <v>-6.8300591345621049</v>
      </c>
      <c r="AF132" s="30">
        <v>0</v>
      </c>
      <c r="AG132" s="30">
        <v>-7.9088456167334389</v>
      </c>
      <c r="AH132" s="30">
        <v>-1.3238727812275599</v>
      </c>
      <c r="AI132" s="30">
        <v>-3.021516052836033</v>
      </c>
      <c r="AJ132" s="30">
        <v>-6.3532139020900544</v>
      </c>
      <c r="AK132" s="30">
        <v>-8.0778204880883706</v>
      </c>
      <c r="AL132" s="30">
        <v>-1.7403384395767163</v>
      </c>
      <c r="AM132" s="30">
        <v>-4.979932971500528E-2</v>
      </c>
      <c r="AN132" s="30">
        <v>3.9761883601466277</v>
      </c>
      <c r="AO132" s="30">
        <v>-5.6483595392511425</v>
      </c>
      <c r="AP132" s="30">
        <v>-2.0982079307293988</v>
      </c>
      <c r="AQ132" s="30">
        <v>-8.5822773472286293</v>
      </c>
      <c r="AR132" s="30">
        <v>-1.9778034028781868</v>
      </c>
      <c r="AS132" s="30">
        <v>-7.8921956264719615</v>
      </c>
      <c r="AT132" s="30">
        <v>-7.5143796155246365</v>
      </c>
      <c r="AU132" s="30">
        <v>0</v>
      </c>
      <c r="AV132" s="30">
        <v>0</v>
      </c>
      <c r="AW132" s="30">
        <v>-5.4458055065062743</v>
      </c>
      <c r="AX132" s="30">
        <v>-7.4430146277320546</v>
      </c>
      <c r="AY132" s="30">
        <v>-18.423647438789111</v>
      </c>
      <c r="AZ132" s="30">
        <v>-7.6111199999999997</v>
      </c>
      <c r="BA132" s="30">
        <v>-26.731422999999971</v>
      </c>
      <c r="BB132" s="30">
        <v>-4.2872810000000001</v>
      </c>
      <c r="BC132" s="30">
        <v>1.259215</v>
      </c>
      <c r="BD132" s="30">
        <v>3.9359799999999998</v>
      </c>
      <c r="BE132" s="30">
        <v>0</v>
      </c>
      <c r="BF132" s="30">
        <v>3.0988367356912789</v>
      </c>
      <c r="BG132" s="30">
        <v>0</v>
      </c>
      <c r="BH132" s="30">
        <v>0</v>
      </c>
      <c r="BI132" s="30">
        <v>1.55785</v>
      </c>
      <c r="BJ132" s="30">
        <v>0</v>
      </c>
      <c r="BK132" s="30">
        <v>-8.3777690000000007</v>
      </c>
      <c r="BL132" s="30">
        <v>-0.90883000000000003</v>
      </c>
      <c r="BM132" s="30">
        <v>0</v>
      </c>
      <c r="BN132" s="30">
        <v>0.31144899999999998</v>
      </c>
      <c r="BO132" s="30">
        <v>-3.566376</v>
      </c>
      <c r="BP132" s="24">
        <f>IFERROR(MAX(D132:BO132),"")</f>
        <v>35.093650011702216</v>
      </c>
      <c r="BQ132" s="24">
        <f>IFERROR(MIN(D132:BO132),"")</f>
        <v>-56.961985985428377</v>
      </c>
      <c r="BR132" s="24">
        <f>IFERROR(AVERAGE(D132:BO132),"")</f>
        <v>-5.9017369399512711</v>
      </c>
    </row>
    <row r="133" spans="1:70" x14ac:dyDescent="0.65">
      <c r="A133" s="25"/>
      <c r="B133" s="26"/>
      <c r="C133" s="27" t="s">
        <v>114</v>
      </c>
      <c r="D133" s="28"/>
      <c r="E133" s="28"/>
      <c r="F133" s="28"/>
      <c r="G133" s="28"/>
      <c r="H133" s="28"/>
      <c r="I133" s="28"/>
      <c r="J133" s="28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30"/>
      <c r="X133" s="30"/>
      <c r="Y133" s="30"/>
      <c r="Z133" s="30"/>
      <c r="AA133" s="30"/>
      <c r="AB133" s="30"/>
      <c r="AC133" s="30"/>
      <c r="AD133" s="30"/>
      <c r="AE133" s="30">
        <v>-1.700533111892069</v>
      </c>
      <c r="AF133" s="30">
        <v>-7.7184489825683862</v>
      </c>
      <c r="AG133" s="30">
        <v>-19.006045459063145</v>
      </c>
      <c r="AH133" s="30">
        <v>-13.333357168034441</v>
      </c>
      <c r="AI133" s="30">
        <v>2.6349438884778085</v>
      </c>
      <c r="AJ133" s="30">
        <v>-7.1449755196828164</v>
      </c>
      <c r="AK133" s="30">
        <v>-8.5318655518590596</v>
      </c>
      <c r="AL133" s="30">
        <v>26.19033238905763</v>
      </c>
      <c r="AM133" s="30">
        <v>-0.89397107942750065</v>
      </c>
      <c r="AN133" s="30">
        <v>2.2383845493399761</v>
      </c>
      <c r="AO133" s="30">
        <v>2.0918426588327574</v>
      </c>
      <c r="AP133" s="30">
        <v>6.5591348848426145</v>
      </c>
      <c r="AQ133" s="30">
        <v>-16.998664393083551</v>
      </c>
      <c r="AR133" s="30">
        <v>-15.066799057863513</v>
      </c>
      <c r="AS133" s="30">
        <v>-12.285536433002278</v>
      </c>
      <c r="AT133" s="30">
        <v>-2.7492996804806067</v>
      </c>
      <c r="AU133" s="30">
        <v>4.8252576216338809</v>
      </c>
      <c r="AV133" s="30">
        <v>-5.3976901736383534</v>
      </c>
      <c r="AW133" s="30">
        <v>-0.76771577870484553</v>
      </c>
      <c r="AX133" s="30">
        <v>5.8873063172880089</v>
      </c>
      <c r="AY133" s="30">
        <v>-6.7442848313793116</v>
      </c>
      <c r="AZ133" s="30">
        <v>0</v>
      </c>
      <c r="BA133" s="30">
        <v>-26.626344999999983</v>
      </c>
      <c r="BB133" s="30">
        <v>-0.40007300000000001</v>
      </c>
      <c r="BC133" s="30">
        <v>-14.580152999999999</v>
      </c>
      <c r="BD133" s="30">
        <v>-8.8105209999999996</v>
      </c>
      <c r="BE133" s="30">
        <v>14.276536999999999</v>
      </c>
      <c r="BF133" s="30">
        <v>0</v>
      </c>
      <c r="BG133" s="30">
        <v>22.466899000000002</v>
      </c>
      <c r="BH133" s="30">
        <v>0</v>
      </c>
      <c r="BI133" s="30">
        <v>6.4651189999999996</v>
      </c>
      <c r="BJ133" s="30">
        <v>-4.7014870000000002</v>
      </c>
      <c r="BK133" s="30">
        <v>0</v>
      </c>
      <c r="BL133" s="30">
        <v>-0.85638400000000003</v>
      </c>
      <c r="BM133" s="30">
        <v>0</v>
      </c>
      <c r="BN133" s="30">
        <v>-17.646615000000001</v>
      </c>
      <c r="BO133" s="30">
        <v>-12.210635</v>
      </c>
      <c r="BP133" s="24">
        <f>IFERROR(MAX(D133:BO133),"")</f>
        <v>26.19033238905763</v>
      </c>
      <c r="BQ133" s="24">
        <f>IFERROR(MIN(D133:BO133),"")</f>
        <v>-26.626344999999983</v>
      </c>
      <c r="BR133" s="24">
        <f>IFERROR(AVERAGE(D133:BO133),"")</f>
        <v>-2.987449808411005</v>
      </c>
    </row>
    <row r="134" spans="1:70" x14ac:dyDescent="0.65">
      <c r="A134" s="25"/>
      <c r="B134" s="26"/>
      <c r="C134" s="27" t="s">
        <v>115</v>
      </c>
      <c r="D134" s="28">
        <v>-32.532315026581244</v>
      </c>
      <c r="E134" s="28">
        <v>-21.118399876784792</v>
      </c>
      <c r="F134" s="28">
        <v>-35.269599100680757</v>
      </c>
      <c r="G134" s="28">
        <v>-33.733367948828004</v>
      </c>
      <c r="H134" s="28">
        <v>-46.249856205421864</v>
      </c>
      <c r="I134" s="28">
        <v>-17.383206920142438</v>
      </c>
      <c r="J134" s="28">
        <v>-8.4431571458284846</v>
      </c>
      <c r="K134" s="29">
        <v>-15.107831215546192</v>
      </c>
      <c r="L134" s="29">
        <v>7.8577426210991916</v>
      </c>
      <c r="M134" s="29">
        <v>7.4225567628621487</v>
      </c>
      <c r="N134" s="29">
        <v>-7.4768368647505445</v>
      </c>
      <c r="O134" s="29">
        <v>3.5911604411448614</v>
      </c>
      <c r="P134" s="29">
        <v>4.9517689180279332</v>
      </c>
      <c r="Q134" s="29">
        <v>0.2313649784266511</v>
      </c>
      <c r="R134" s="29">
        <v>14.116393838929078</v>
      </c>
      <c r="S134" s="29">
        <v>5.8661526121910175</v>
      </c>
      <c r="T134" s="29">
        <v>-2.2400764118882361</v>
      </c>
      <c r="U134" s="29">
        <v>2.5288635382244573</v>
      </c>
      <c r="V134" s="29">
        <v>7.065642847949001E-2</v>
      </c>
      <c r="W134" s="30">
        <v>-2.8301903100306296</v>
      </c>
      <c r="X134" s="30">
        <v>-0.10929814160500753</v>
      </c>
      <c r="Y134" s="30">
        <v>-31.996339694964355</v>
      </c>
      <c r="Z134" s="30">
        <v>-48.400352226443445</v>
      </c>
      <c r="AA134" s="30">
        <v>-48.897862823684051</v>
      </c>
      <c r="AB134" s="30">
        <v>-37.252476900950455</v>
      </c>
      <c r="AC134" s="30">
        <v>-33.09140731122293</v>
      </c>
      <c r="AD134" s="30">
        <v>-4.4889717487636744</v>
      </c>
      <c r="AE134" s="30">
        <v>-1.5738193542274612</v>
      </c>
      <c r="AF134" s="30">
        <v>-0.87262362868888066</v>
      </c>
      <c r="AG134" s="30">
        <v>23.755458201441559</v>
      </c>
      <c r="AH134" s="30">
        <v>-18.756196677094824</v>
      </c>
      <c r="AI134" s="30">
        <v>-3.790342382845953</v>
      </c>
      <c r="AJ134" s="30">
        <v>-0.97996726775104259</v>
      </c>
      <c r="AK134" s="30">
        <v>-2.276189006643766</v>
      </c>
      <c r="AL134" s="30">
        <v>-2.042114225742623</v>
      </c>
      <c r="AM134" s="30">
        <v>-1.3858039428714841</v>
      </c>
      <c r="AN134" s="30">
        <v>-18.061375543843155</v>
      </c>
      <c r="AO134" s="30">
        <v>-0.11857944658147056</v>
      </c>
      <c r="AP134" s="30">
        <v>-20.003910242836646</v>
      </c>
      <c r="AQ134" s="30">
        <v>-3.2520803636600406</v>
      </c>
      <c r="AR134" s="30">
        <v>-1.156744835532119</v>
      </c>
      <c r="AS134" s="30">
        <v>1.0521214937047716</v>
      </c>
      <c r="AT134" s="30">
        <v>-0.15855732729909588</v>
      </c>
      <c r="AU134" s="30">
        <v>0.62231296125573743</v>
      </c>
      <c r="AV134" s="30">
        <v>-0.1015245113252968</v>
      </c>
      <c r="AW134" s="30">
        <v>-8.6386163887702649E-2</v>
      </c>
      <c r="AX134" s="30">
        <v>-0.46407865722350872</v>
      </c>
      <c r="AY134" s="30">
        <v>10.069844823882672</v>
      </c>
      <c r="AZ134" s="30">
        <v>-1.2287360000000001</v>
      </c>
      <c r="BA134" s="30">
        <v>-2.9193099999999981</v>
      </c>
      <c r="BB134" s="30">
        <v>2.7679279999999999</v>
      </c>
      <c r="BC134" s="30">
        <v>1.615294</v>
      </c>
      <c r="BD134" s="30">
        <v>2.0458569999999998</v>
      </c>
      <c r="BE134" s="30">
        <v>-2.8814549999999999</v>
      </c>
      <c r="BF134" s="30">
        <v>3.7738407957173523</v>
      </c>
      <c r="BG134" s="30">
        <v>-0.15893199999999999</v>
      </c>
      <c r="BH134" s="30">
        <v>1.822514</v>
      </c>
      <c r="BI134" s="30">
        <v>-2.5515690000000002</v>
      </c>
      <c r="BJ134" s="30">
        <v>0.71919200000000005</v>
      </c>
      <c r="BK134" s="30">
        <v>-3.7521499999999999</v>
      </c>
      <c r="BL134" s="30">
        <v>-1.323099</v>
      </c>
      <c r="BM134" s="30">
        <v>-0.44533200000000001</v>
      </c>
      <c r="BN134" s="30">
        <v>-4.1967119999999998</v>
      </c>
      <c r="BO134" s="30">
        <v>-2.5958679999999998</v>
      </c>
      <c r="BP134" s="24">
        <f>IFERROR(MAX(D134:BO134),"")</f>
        <v>23.755458201441559</v>
      </c>
      <c r="BQ134" s="24">
        <f>IFERROR(MIN(D134:BO134),"")</f>
        <v>-48.897862823684051</v>
      </c>
      <c r="BR134" s="24">
        <f>IFERROR(AVERAGE(D134:BO134),"")</f>
        <v>-6.7011559224497663</v>
      </c>
    </row>
    <row r="135" spans="1:70" x14ac:dyDescent="0.65">
      <c r="A135" s="25"/>
      <c r="B135" s="55">
        <v>11</v>
      </c>
      <c r="C135" s="56" t="s">
        <v>64</v>
      </c>
      <c r="D135" s="57"/>
      <c r="E135" s="57"/>
      <c r="F135" s="57"/>
      <c r="G135" s="57"/>
      <c r="H135" s="57"/>
      <c r="I135" s="57"/>
      <c r="J135" s="57"/>
      <c r="K135" s="58"/>
      <c r="L135" s="58"/>
      <c r="M135" s="58"/>
      <c r="N135" s="58"/>
      <c r="O135" s="58"/>
      <c r="P135" s="58"/>
      <c r="Q135" s="58"/>
      <c r="R135" s="58"/>
      <c r="S135" s="58"/>
      <c r="T135" s="59"/>
      <c r="U135" s="59"/>
      <c r="V135" s="59"/>
      <c r="W135" s="60"/>
      <c r="X135" s="60"/>
      <c r="Y135" s="61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 t="s">
        <v>189</v>
      </c>
      <c r="BA135" s="59"/>
      <c r="BB135" s="59" t="s">
        <v>189</v>
      </c>
      <c r="BC135" s="59" t="s">
        <v>189</v>
      </c>
      <c r="BD135" s="59"/>
      <c r="BE135" s="59"/>
      <c r="BF135" s="59"/>
      <c r="BG135" s="59" t="s">
        <v>189</v>
      </c>
      <c r="BH135" s="59" t="s">
        <v>189</v>
      </c>
      <c r="BI135" s="59" t="s">
        <v>189</v>
      </c>
      <c r="BJ135" s="59" t="s">
        <v>189</v>
      </c>
      <c r="BK135" s="59" t="s">
        <v>189</v>
      </c>
      <c r="BL135" s="59" t="s">
        <v>189</v>
      </c>
      <c r="BM135" s="59" t="s">
        <v>189</v>
      </c>
      <c r="BN135" s="59" t="s">
        <v>189</v>
      </c>
      <c r="BO135" s="59" t="s">
        <v>189</v>
      </c>
      <c r="BP135" s="24"/>
      <c r="BQ135" s="24"/>
      <c r="BR135" s="24"/>
    </row>
    <row r="136" spans="1:70" x14ac:dyDescent="0.65">
      <c r="A136" s="25"/>
      <c r="B136" s="26"/>
      <c r="C136" s="27" t="s">
        <v>112</v>
      </c>
      <c r="D136" s="28"/>
      <c r="E136" s="28"/>
      <c r="F136" s="28"/>
      <c r="G136" s="28"/>
      <c r="H136" s="28"/>
      <c r="I136" s="28"/>
      <c r="J136" s="28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48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>
        <v>-5.6340579999999996</v>
      </c>
      <c r="BA136" s="30">
        <v>-26.395872000000033</v>
      </c>
      <c r="BB136" s="30">
        <v>-1.679989</v>
      </c>
      <c r="BC136" s="30">
        <v>1.7889470000000001</v>
      </c>
      <c r="BD136" s="30">
        <v>-2.5356260000000002</v>
      </c>
      <c r="BE136" s="30">
        <v>6.6418460000000001</v>
      </c>
      <c r="BF136" s="30">
        <v>32.681420922971967</v>
      </c>
      <c r="BG136" s="30">
        <v>8.3646200000000004</v>
      </c>
      <c r="BH136" s="30">
        <v>2.1545999999999998</v>
      </c>
      <c r="BI136" s="30">
        <v>13.383528</v>
      </c>
      <c r="BJ136" s="30">
        <v>9.4916619999999998</v>
      </c>
      <c r="BK136" s="30">
        <v>18.240359999999999</v>
      </c>
      <c r="BL136" s="30">
        <v>-4.4152180000000003</v>
      </c>
      <c r="BM136" s="30">
        <v>10.688800000000001</v>
      </c>
      <c r="BN136" s="30">
        <v>6.9655899999999997</v>
      </c>
      <c r="BO136" s="30">
        <v>13.865098</v>
      </c>
      <c r="BP136" s="24">
        <f>IFERROR(MAX(D136:BO136),"")</f>
        <v>32.681420922971967</v>
      </c>
      <c r="BQ136" s="24">
        <f>IFERROR(MIN(D136:BO136),"")</f>
        <v>-26.395872000000033</v>
      </c>
      <c r="BR136" s="24">
        <f>IFERROR(AVERAGE(D136:BO136),"")</f>
        <v>5.2253568076857455</v>
      </c>
    </row>
    <row r="137" spans="1:70" x14ac:dyDescent="0.65">
      <c r="A137" s="25"/>
      <c r="B137" s="26"/>
      <c r="C137" s="27" t="s">
        <v>113</v>
      </c>
      <c r="D137" s="28"/>
      <c r="E137" s="28"/>
      <c r="F137" s="28"/>
      <c r="G137" s="28"/>
      <c r="H137" s="28"/>
      <c r="I137" s="28"/>
      <c r="J137" s="28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48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>
        <v>-0.95601400000000003</v>
      </c>
      <c r="BA137" s="30">
        <v>-49.439204999999987</v>
      </c>
      <c r="BB137" s="30">
        <v>20.162082000000002</v>
      </c>
      <c r="BC137" s="30">
        <v>16.680789999999998</v>
      </c>
      <c r="BD137" s="30">
        <v>12.934863999999999</v>
      </c>
      <c r="BE137" s="30">
        <v>4.4349150000000002</v>
      </c>
      <c r="BF137" s="30">
        <v>13.522724279859403</v>
      </c>
      <c r="BG137" s="30">
        <v>19.48911</v>
      </c>
      <c r="BH137" s="30">
        <v>14.954485</v>
      </c>
      <c r="BI137" s="30">
        <v>12.037348</v>
      </c>
      <c r="BJ137" s="30">
        <v>3.144139</v>
      </c>
      <c r="BK137" s="30">
        <v>-4.2943499999999997</v>
      </c>
      <c r="BL137" s="30">
        <v>0.90657200000000004</v>
      </c>
      <c r="BM137" s="30">
        <v>4.725174</v>
      </c>
      <c r="BN137" s="30">
        <v>1.3246610000000001</v>
      </c>
      <c r="BO137" s="30">
        <v>1.3159080000000001</v>
      </c>
      <c r="BP137" s="24">
        <f>IFERROR(MAX(D137:BO137),"")</f>
        <v>20.162082000000002</v>
      </c>
      <c r="BQ137" s="24">
        <f>IFERROR(MIN(D137:BO137),"")</f>
        <v>-49.439204999999987</v>
      </c>
      <c r="BR137" s="24">
        <f>IFERROR(AVERAGE(D137:BO137),"")</f>
        <v>4.4339502049912127</v>
      </c>
    </row>
    <row r="138" spans="1:70" x14ac:dyDescent="0.65">
      <c r="A138" s="25"/>
      <c r="B138" s="26"/>
      <c r="C138" s="27" t="s">
        <v>114</v>
      </c>
      <c r="D138" s="28"/>
      <c r="E138" s="28"/>
      <c r="F138" s="28"/>
      <c r="G138" s="28"/>
      <c r="H138" s="28"/>
      <c r="I138" s="28"/>
      <c r="J138" s="28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48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>
        <v>-10.627216000000001</v>
      </c>
      <c r="BA138" s="30">
        <v>-32.072899999999954</v>
      </c>
      <c r="BB138" s="30">
        <v>-6.49857</v>
      </c>
      <c r="BC138" s="30">
        <v>41.112580999999999</v>
      </c>
      <c r="BD138" s="30">
        <v>5.1817690000000001</v>
      </c>
      <c r="BE138" s="30">
        <v>45.690275999999997</v>
      </c>
      <c r="BF138" s="30">
        <v>0</v>
      </c>
      <c r="BG138" s="30">
        <v>28.952838</v>
      </c>
      <c r="BH138" s="30">
        <v>-1.3008660000000001</v>
      </c>
      <c r="BI138" s="30">
        <v>26.888183999999999</v>
      </c>
      <c r="BJ138" s="30">
        <v>22.025594000000002</v>
      </c>
      <c r="BK138" s="30">
        <v>32.533946999999998</v>
      </c>
      <c r="BL138" s="30">
        <v>-3.2433999999999998E-2</v>
      </c>
      <c r="BM138" s="30">
        <v>18.403244000000001</v>
      </c>
      <c r="BN138" s="30">
        <v>2.236227</v>
      </c>
      <c r="BO138" s="30">
        <v>14.95351</v>
      </c>
      <c r="BP138" s="24">
        <f>IFERROR(MAX(D138:BO138),"")</f>
        <v>45.690275999999997</v>
      </c>
      <c r="BQ138" s="24">
        <f>IFERROR(MIN(D138:BO138),"")</f>
        <v>-32.072899999999954</v>
      </c>
      <c r="BR138" s="24">
        <f>IFERROR(AVERAGE(D138:BO138),"")</f>
        <v>11.715386500000003</v>
      </c>
    </row>
    <row r="139" spans="1:70" x14ac:dyDescent="0.65">
      <c r="A139" s="25"/>
      <c r="B139" s="26"/>
      <c r="C139" s="27" t="s">
        <v>115</v>
      </c>
      <c r="D139" s="28"/>
      <c r="E139" s="28"/>
      <c r="F139" s="28"/>
      <c r="G139" s="28"/>
      <c r="H139" s="28"/>
      <c r="I139" s="28"/>
      <c r="J139" s="28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48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>
        <v>8.3182670000000005</v>
      </c>
      <c r="BA139" s="30">
        <v>-14.631689000000014</v>
      </c>
      <c r="BB139" s="30">
        <v>11.108911000000001</v>
      </c>
      <c r="BC139" s="30">
        <v>8.7914480000000008</v>
      </c>
      <c r="BD139" s="30">
        <v>1.775463</v>
      </c>
      <c r="BE139" s="30">
        <v>0.97686200000000001</v>
      </c>
      <c r="BF139" s="30">
        <v>10.45712089907701</v>
      </c>
      <c r="BG139" s="30">
        <v>24.866251999999999</v>
      </c>
      <c r="BH139" s="30">
        <v>23.471791</v>
      </c>
      <c r="BI139" s="30">
        <v>33.931992999999999</v>
      </c>
      <c r="BJ139" s="30">
        <v>21.337586999999999</v>
      </c>
      <c r="BK139" s="30">
        <v>27.113869999999999</v>
      </c>
      <c r="BL139" s="30">
        <v>26.031368000000001</v>
      </c>
      <c r="BM139" s="30">
        <v>-3.0285440000000001</v>
      </c>
      <c r="BN139" s="30">
        <v>8.8026420000000005</v>
      </c>
      <c r="BO139" s="30">
        <v>14.930543</v>
      </c>
      <c r="BP139" s="24">
        <f>IFERROR(MAX(D139:BO139),"")</f>
        <v>33.931992999999999</v>
      </c>
      <c r="BQ139" s="24">
        <f>IFERROR(MIN(D139:BO139),"")</f>
        <v>-14.631689000000014</v>
      </c>
      <c r="BR139" s="24">
        <f>IFERROR(AVERAGE(D139:BO139),"")</f>
        <v>12.765867806192311</v>
      </c>
    </row>
    <row r="140" spans="1:70" x14ac:dyDescent="0.65">
      <c r="A140" s="25"/>
      <c r="B140" s="55">
        <v>12</v>
      </c>
      <c r="C140" s="62" t="s">
        <v>65</v>
      </c>
      <c r="D140" s="57"/>
      <c r="E140" s="57"/>
      <c r="F140" s="57"/>
      <c r="G140" s="57"/>
      <c r="H140" s="57"/>
      <c r="I140" s="57"/>
      <c r="J140" s="57"/>
      <c r="K140" s="58"/>
      <c r="L140" s="58"/>
      <c r="M140" s="58"/>
      <c r="N140" s="58"/>
      <c r="O140" s="58"/>
      <c r="P140" s="58"/>
      <c r="Q140" s="58"/>
      <c r="R140" s="58"/>
      <c r="S140" s="58"/>
      <c r="T140" s="59"/>
      <c r="U140" s="59"/>
      <c r="V140" s="59"/>
      <c r="W140" s="60"/>
      <c r="X140" s="60"/>
      <c r="Y140" s="61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 t="s">
        <v>189</v>
      </c>
      <c r="BA140" s="59"/>
      <c r="BB140" s="59" t="s">
        <v>189</v>
      </c>
      <c r="BC140" s="59" t="s">
        <v>189</v>
      </c>
      <c r="BD140" s="59"/>
      <c r="BE140" s="59"/>
      <c r="BF140" s="59"/>
      <c r="BG140" s="59" t="s">
        <v>189</v>
      </c>
      <c r="BH140" s="59" t="s">
        <v>189</v>
      </c>
      <c r="BI140" s="59" t="s">
        <v>189</v>
      </c>
      <c r="BJ140" s="59" t="s">
        <v>189</v>
      </c>
      <c r="BK140" s="59" t="s">
        <v>189</v>
      </c>
      <c r="BL140" s="59" t="s">
        <v>189</v>
      </c>
      <c r="BM140" s="59" t="s">
        <v>189</v>
      </c>
      <c r="BN140" s="59" t="s">
        <v>189</v>
      </c>
      <c r="BO140" s="59" t="s">
        <v>189</v>
      </c>
      <c r="BP140" s="24"/>
      <c r="BQ140" s="24"/>
      <c r="BR140" s="24"/>
    </row>
    <row r="141" spans="1:70" x14ac:dyDescent="0.65">
      <c r="A141" s="25"/>
      <c r="B141" s="26"/>
      <c r="C141" s="63" t="s">
        <v>116</v>
      </c>
      <c r="D141" s="57"/>
      <c r="E141" s="57"/>
      <c r="F141" s="57"/>
      <c r="G141" s="57"/>
      <c r="H141" s="57"/>
      <c r="I141" s="57"/>
      <c r="J141" s="57"/>
      <c r="K141" s="58"/>
      <c r="L141" s="58"/>
      <c r="M141" s="58"/>
      <c r="N141" s="58"/>
      <c r="O141" s="58"/>
      <c r="P141" s="58"/>
      <c r="Q141" s="58"/>
      <c r="R141" s="58"/>
      <c r="S141" s="58"/>
      <c r="T141" s="59"/>
      <c r="U141" s="59"/>
      <c r="V141" s="59"/>
      <c r="W141" s="60"/>
      <c r="X141" s="60"/>
      <c r="Y141" s="61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 t="s">
        <v>189</v>
      </c>
      <c r="BA141" s="59"/>
      <c r="BB141" s="59" t="s">
        <v>189</v>
      </c>
      <c r="BC141" s="59" t="s">
        <v>189</v>
      </c>
      <c r="BD141" s="59"/>
      <c r="BE141" s="59"/>
      <c r="BF141" s="59"/>
      <c r="BG141" s="59" t="s">
        <v>189</v>
      </c>
      <c r="BH141" s="59" t="s">
        <v>189</v>
      </c>
      <c r="BI141" s="59" t="s">
        <v>189</v>
      </c>
      <c r="BJ141" s="59" t="s">
        <v>189</v>
      </c>
      <c r="BK141" s="59" t="s">
        <v>189</v>
      </c>
      <c r="BL141" s="59" t="s">
        <v>189</v>
      </c>
      <c r="BM141" s="59" t="s">
        <v>189</v>
      </c>
      <c r="BN141" s="59" t="s">
        <v>189</v>
      </c>
      <c r="BO141" s="59" t="s">
        <v>189</v>
      </c>
      <c r="BP141" s="24"/>
      <c r="BQ141" s="24"/>
      <c r="BR141" s="24"/>
    </row>
    <row r="142" spans="1:70" x14ac:dyDescent="0.65">
      <c r="A142" s="25"/>
      <c r="B142" s="102" t="s">
        <v>117</v>
      </c>
      <c r="C142" s="27" t="s">
        <v>118</v>
      </c>
      <c r="D142" s="28"/>
      <c r="E142" s="28"/>
      <c r="F142" s="28"/>
      <c r="G142" s="28"/>
      <c r="H142" s="28"/>
      <c r="I142" s="28"/>
      <c r="J142" s="28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>
        <v>-0.25070300000000001</v>
      </c>
      <c r="BA142" s="30">
        <v>0</v>
      </c>
      <c r="BB142" s="30">
        <v>5.4036330000000001</v>
      </c>
      <c r="BC142" s="30">
        <v>1.3909419999999999</v>
      </c>
      <c r="BD142" s="30">
        <v>1.350733</v>
      </c>
      <c r="BE142" s="30">
        <v>0</v>
      </c>
      <c r="BF142" s="30">
        <v>0</v>
      </c>
      <c r="BG142" s="30">
        <v>4.2410920000000001</v>
      </c>
      <c r="BH142" s="30">
        <v>4.1695950000000002</v>
      </c>
      <c r="BI142" s="30">
        <v>0</v>
      </c>
      <c r="BJ142" s="30">
        <v>4.3402950000000002</v>
      </c>
      <c r="BK142" s="30">
        <v>3.5815519999999998</v>
      </c>
      <c r="BL142" s="30">
        <v>-4.8615589999999997</v>
      </c>
      <c r="BM142" s="30">
        <v>-0.98795100000000002</v>
      </c>
      <c r="BN142" s="30">
        <v>-1.504975</v>
      </c>
      <c r="BO142" s="30">
        <v>-2.0292650000000001</v>
      </c>
      <c r="BP142" s="24">
        <f t="shared" ref="BP142:BP150" si="32">IFERROR(MAX(D142:BO142),"")</f>
        <v>5.4036330000000001</v>
      </c>
      <c r="BQ142" s="24">
        <f t="shared" ref="BQ142:BQ150" si="33">IFERROR(MIN(D142:BO142),"")</f>
        <v>-4.8615589999999997</v>
      </c>
      <c r="BR142" s="24">
        <f t="shared" ref="BR142:BR150" si="34">IFERROR(AVERAGE(D142:BO142),"")</f>
        <v>0.92771181250000023</v>
      </c>
    </row>
    <row r="143" spans="1:70" x14ac:dyDescent="0.65">
      <c r="A143" s="25"/>
      <c r="B143" s="146" t="s">
        <v>70</v>
      </c>
      <c r="C143" s="27" t="s">
        <v>71</v>
      </c>
      <c r="D143" s="28"/>
      <c r="E143" s="28"/>
      <c r="F143" s="28"/>
      <c r="G143" s="28"/>
      <c r="H143" s="28"/>
      <c r="I143" s="28"/>
      <c r="J143" s="28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>
        <v>-0.27375300000000002</v>
      </c>
      <c r="BA143" s="30">
        <v>-1.2669300000000008</v>
      </c>
      <c r="BB143" s="30">
        <v>0</v>
      </c>
      <c r="BC143" s="30">
        <v>0</v>
      </c>
      <c r="BD143" s="30">
        <v>0</v>
      </c>
      <c r="BE143" s="30">
        <v>0</v>
      </c>
      <c r="BF143" s="30">
        <v>-1.2001943947063545</v>
      </c>
      <c r="BG143" s="30">
        <v>8.8005899999999997</v>
      </c>
      <c r="BH143" s="30">
        <v>0</v>
      </c>
      <c r="BI143" s="30">
        <v>2.9849260000000002</v>
      </c>
      <c r="BJ143" s="30">
        <v>4.6503889999999997</v>
      </c>
      <c r="BK143" s="30">
        <v>5.0718199999999998</v>
      </c>
      <c r="BL143" s="30">
        <v>3.2198880000000001</v>
      </c>
      <c r="BM143" s="30">
        <v>-2.8164280000000002</v>
      </c>
      <c r="BN143" s="30">
        <v>2.2057570000000002</v>
      </c>
      <c r="BO143" s="30">
        <v>1.021962</v>
      </c>
      <c r="BP143" s="24">
        <f t="shared" si="32"/>
        <v>8.8005899999999997</v>
      </c>
      <c r="BQ143" s="24">
        <f t="shared" si="33"/>
        <v>-2.8164280000000002</v>
      </c>
      <c r="BR143" s="24">
        <f t="shared" si="34"/>
        <v>1.3998766628308525</v>
      </c>
    </row>
    <row r="144" spans="1:70" x14ac:dyDescent="0.65">
      <c r="A144" s="25"/>
      <c r="B144" s="146"/>
      <c r="C144" s="27" t="s">
        <v>119</v>
      </c>
      <c r="D144" s="28"/>
      <c r="E144" s="28"/>
      <c r="F144" s="28"/>
      <c r="G144" s="28"/>
      <c r="H144" s="28"/>
      <c r="I144" s="28"/>
      <c r="J144" s="28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>
        <v>-1.3803810000000001</v>
      </c>
      <c r="BA144" s="30">
        <v>0</v>
      </c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0</v>
      </c>
      <c r="BK144" s="30">
        <v>0</v>
      </c>
      <c r="BL144" s="30">
        <v>-0.47361199999999998</v>
      </c>
      <c r="BM144" s="30">
        <v>0</v>
      </c>
      <c r="BN144" s="30">
        <v>0</v>
      </c>
      <c r="BO144" s="30">
        <v>0</v>
      </c>
      <c r="BP144" s="24">
        <f t="shared" si="32"/>
        <v>0</v>
      </c>
      <c r="BQ144" s="24">
        <f t="shared" si="33"/>
        <v>-1.3803810000000001</v>
      </c>
      <c r="BR144" s="24">
        <f t="shared" si="34"/>
        <v>-0.1158745625</v>
      </c>
    </row>
    <row r="145" spans="1:70" x14ac:dyDescent="0.65">
      <c r="A145" s="25"/>
      <c r="B145" s="146"/>
      <c r="C145" s="27" t="s">
        <v>120</v>
      </c>
      <c r="D145" s="28"/>
      <c r="E145" s="28"/>
      <c r="F145" s="28"/>
      <c r="G145" s="28"/>
      <c r="H145" s="28"/>
      <c r="I145" s="28"/>
      <c r="J145" s="28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>
        <v>1.3026219999999999</v>
      </c>
      <c r="BA145" s="30">
        <v>-4.4648479999999964</v>
      </c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8.4821849999999994</v>
      </c>
      <c r="BH145" s="30">
        <v>0</v>
      </c>
      <c r="BI145" s="30">
        <v>0</v>
      </c>
      <c r="BJ145" s="30">
        <v>0</v>
      </c>
      <c r="BK145" s="30">
        <v>0</v>
      </c>
      <c r="BL145" s="30">
        <v>-0.47361199999999998</v>
      </c>
      <c r="BM145" s="30">
        <v>0</v>
      </c>
      <c r="BN145" s="30">
        <v>0</v>
      </c>
      <c r="BO145" s="30">
        <v>6.0170919999999999</v>
      </c>
      <c r="BP145" s="24">
        <f t="shared" si="32"/>
        <v>8.4821849999999994</v>
      </c>
      <c r="BQ145" s="24">
        <f t="shared" si="33"/>
        <v>-4.4648479999999964</v>
      </c>
      <c r="BR145" s="24">
        <f t="shared" si="34"/>
        <v>0.6789649375000002</v>
      </c>
    </row>
    <row r="146" spans="1:70" x14ac:dyDescent="0.65">
      <c r="A146" s="25"/>
      <c r="B146" s="146" t="s">
        <v>75</v>
      </c>
      <c r="C146" s="27" t="s">
        <v>76</v>
      </c>
      <c r="D146" s="28"/>
      <c r="E146" s="28"/>
      <c r="F146" s="28"/>
      <c r="G146" s="28"/>
      <c r="H146" s="28"/>
      <c r="I146" s="28"/>
      <c r="J146" s="28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>
        <v>-9.6750389999999999</v>
      </c>
      <c r="BA146" s="30">
        <v>-19.731606000000024</v>
      </c>
      <c r="BB146" s="30">
        <v>-4.5865140000000002</v>
      </c>
      <c r="BC146" s="30">
        <v>-0.23913499999999999</v>
      </c>
      <c r="BD146" s="30">
        <v>-12.486212</v>
      </c>
      <c r="BE146" s="30">
        <v>-4.0634119999999996</v>
      </c>
      <c r="BF146" s="30">
        <v>-7.2419231599518286</v>
      </c>
      <c r="BG146" s="30">
        <v>8.3646200000000004</v>
      </c>
      <c r="BH146" s="30">
        <v>4.2368980000000001</v>
      </c>
      <c r="BI146" s="30">
        <v>2.9849260000000002</v>
      </c>
      <c r="BJ146" s="30">
        <v>-0.25045600000000001</v>
      </c>
      <c r="BK146" s="30">
        <v>3.6638980000000001</v>
      </c>
      <c r="BL146" s="30">
        <v>6.605156</v>
      </c>
      <c r="BM146" s="30">
        <v>0</v>
      </c>
      <c r="BN146" s="30">
        <v>0</v>
      </c>
      <c r="BO146" s="30">
        <v>3.4616720000000001</v>
      </c>
      <c r="BP146" s="24">
        <f t="shared" si="32"/>
        <v>8.3646200000000004</v>
      </c>
      <c r="BQ146" s="24">
        <f t="shared" si="33"/>
        <v>-19.731606000000024</v>
      </c>
      <c r="BR146" s="24">
        <f t="shared" si="34"/>
        <v>-1.8098204474969908</v>
      </c>
    </row>
    <row r="147" spans="1:70" x14ac:dyDescent="0.65">
      <c r="A147" s="25"/>
      <c r="B147" s="146"/>
      <c r="C147" s="27" t="s">
        <v>121</v>
      </c>
      <c r="D147" s="28"/>
      <c r="E147" s="28"/>
      <c r="F147" s="28"/>
      <c r="G147" s="28"/>
      <c r="H147" s="28"/>
      <c r="I147" s="28"/>
      <c r="J147" s="28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>
        <v>-6.5457010000000002</v>
      </c>
      <c r="BA147" s="30">
        <v>-19.278012999999991</v>
      </c>
      <c r="BB147" s="30">
        <v>-11.879054</v>
      </c>
      <c r="BC147" s="30">
        <v>-5.6300179999999997</v>
      </c>
      <c r="BD147" s="30">
        <v>-6.7906190000000004</v>
      </c>
      <c r="BE147" s="30">
        <v>-4.4248880000000002</v>
      </c>
      <c r="BF147" s="30">
        <v>-6.890961500415532</v>
      </c>
      <c r="BG147" s="30">
        <v>8.3646200000000004</v>
      </c>
      <c r="BH147" s="30">
        <v>4.2368980000000001</v>
      </c>
      <c r="BI147" s="30">
        <v>4.6931700000000003</v>
      </c>
      <c r="BJ147" s="30">
        <v>9.4916619999999998</v>
      </c>
      <c r="BK147" s="30">
        <v>8.3009780000000006</v>
      </c>
      <c r="BL147" s="30">
        <v>1.1153679999999999</v>
      </c>
      <c r="BM147" s="30">
        <v>0</v>
      </c>
      <c r="BN147" s="30">
        <v>0</v>
      </c>
      <c r="BO147" s="30">
        <v>12.708546999999999</v>
      </c>
      <c r="BP147" s="24">
        <f t="shared" si="32"/>
        <v>12.708546999999999</v>
      </c>
      <c r="BQ147" s="24">
        <f t="shared" si="33"/>
        <v>-19.278012999999991</v>
      </c>
      <c r="BR147" s="24">
        <f t="shared" si="34"/>
        <v>-0.78300071877597066</v>
      </c>
    </row>
    <row r="148" spans="1:70" x14ac:dyDescent="0.65">
      <c r="A148" s="25"/>
      <c r="B148" s="146"/>
      <c r="C148" s="27" t="s">
        <v>122</v>
      </c>
      <c r="D148" s="28"/>
      <c r="E148" s="28"/>
      <c r="F148" s="28"/>
      <c r="G148" s="28"/>
      <c r="H148" s="28"/>
      <c r="I148" s="28"/>
      <c r="J148" s="28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>
        <v>-6.6051690000000001</v>
      </c>
      <c r="BA148" s="30">
        <v>-19.312334999999987</v>
      </c>
      <c r="BB148" s="30">
        <v>-8.5008949999999999</v>
      </c>
      <c r="BC148" s="30">
        <v>-15.492635</v>
      </c>
      <c r="BD148" s="30">
        <v>-18.607220999999999</v>
      </c>
      <c r="BE148" s="30">
        <v>-5.2839790000000004</v>
      </c>
      <c r="BF148" s="30">
        <v>-6.890961500415532</v>
      </c>
      <c r="BG148" s="30">
        <v>-2.3583810000000001</v>
      </c>
      <c r="BH148" s="30">
        <v>0</v>
      </c>
      <c r="BI148" s="30">
        <v>2.9849260000000002</v>
      </c>
      <c r="BJ148" s="30">
        <v>1.8898250000000001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24">
        <f t="shared" si="32"/>
        <v>2.9849260000000002</v>
      </c>
      <c r="BQ148" s="24">
        <f t="shared" si="33"/>
        <v>-19.312334999999987</v>
      </c>
      <c r="BR148" s="24">
        <f t="shared" si="34"/>
        <v>-4.886051593775969</v>
      </c>
    </row>
    <row r="149" spans="1:70" x14ac:dyDescent="0.65">
      <c r="A149" s="25"/>
      <c r="B149" s="146"/>
      <c r="C149" s="27" t="s">
        <v>123</v>
      </c>
      <c r="D149" s="28"/>
      <c r="E149" s="28"/>
      <c r="F149" s="28"/>
      <c r="G149" s="28"/>
      <c r="H149" s="28"/>
      <c r="I149" s="28"/>
      <c r="J149" s="28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>
        <v>-7.1065759999999996</v>
      </c>
      <c r="BA149" s="30">
        <v>-8.1860159999999969</v>
      </c>
      <c r="BB149" s="30">
        <v>-6.8209059999999999</v>
      </c>
      <c r="BC149" s="30">
        <v>-14.446552000000001</v>
      </c>
      <c r="BD149" s="30">
        <v>-5.4487560000000004</v>
      </c>
      <c r="BE149" s="30">
        <v>-6.4065099999999999</v>
      </c>
      <c r="BF149" s="30">
        <v>-6.890961500415532</v>
      </c>
      <c r="BG149" s="30">
        <v>-6.5994729999999997</v>
      </c>
      <c r="BH149" s="30">
        <v>0</v>
      </c>
      <c r="BI149" s="30">
        <v>0</v>
      </c>
      <c r="BJ149" s="30">
        <v>0.90656300000000001</v>
      </c>
      <c r="BK149" s="30">
        <v>0</v>
      </c>
      <c r="BL149" s="30">
        <v>0</v>
      </c>
      <c r="BM149" s="30">
        <v>0</v>
      </c>
      <c r="BN149" s="30">
        <v>0</v>
      </c>
      <c r="BO149" s="30">
        <v>-1.021962</v>
      </c>
      <c r="BP149" s="24">
        <f t="shared" si="32"/>
        <v>0.90656300000000001</v>
      </c>
      <c r="BQ149" s="24">
        <f t="shared" si="33"/>
        <v>-14.446552000000001</v>
      </c>
      <c r="BR149" s="24">
        <f t="shared" si="34"/>
        <v>-3.8763218437759712</v>
      </c>
    </row>
    <row r="150" spans="1:70" x14ac:dyDescent="0.65">
      <c r="A150" s="25"/>
      <c r="B150" s="103"/>
      <c r="C150" s="92" t="s">
        <v>79</v>
      </c>
      <c r="D150" s="28"/>
      <c r="E150" s="28"/>
      <c r="F150" s="28"/>
      <c r="G150" s="28"/>
      <c r="H150" s="28"/>
      <c r="I150" s="28"/>
      <c r="J150" s="28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>
        <v>0</v>
      </c>
      <c r="BA150" s="30">
        <v>-2.0036110000000025</v>
      </c>
      <c r="BB150" s="30">
        <v>-3.200958</v>
      </c>
      <c r="BC150" s="30">
        <v>0</v>
      </c>
      <c r="BD150" s="30">
        <v>-0.94861499999999999</v>
      </c>
      <c r="BE150" s="30">
        <v>0.72295200000000004</v>
      </c>
      <c r="BF150" s="30">
        <v>0</v>
      </c>
      <c r="BG150" s="30">
        <v>0.89437100000000003</v>
      </c>
      <c r="BH150" s="30">
        <v>0</v>
      </c>
      <c r="BI150" s="30">
        <v>0</v>
      </c>
      <c r="BJ150" s="30">
        <v>0</v>
      </c>
      <c r="BK150" s="30">
        <v>0</v>
      </c>
      <c r="BL150" s="30">
        <v>-0.97250099999999995</v>
      </c>
      <c r="BM150" s="30">
        <v>-0.98795100000000002</v>
      </c>
      <c r="BN150" s="30">
        <v>-0.99833499999999997</v>
      </c>
      <c r="BO150" s="30">
        <v>0</v>
      </c>
      <c r="BP150" s="24">
        <f t="shared" si="32"/>
        <v>0.89437100000000003</v>
      </c>
      <c r="BQ150" s="24">
        <f t="shared" si="33"/>
        <v>-3.200958</v>
      </c>
      <c r="BR150" s="24">
        <f t="shared" si="34"/>
        <v>-0.46841550000000015</v>
      </c>
    </row>
    <row r="151" spans="1:70" x14ac:dyDescent="0.65">
      <c r="A151" s="25"/>
      <c r="B151" s="64"/>
      <c r="C151" s="65" t="s">
        <v>124</v>
      </c>
      <c r="D151" s="57"/>
      <c r="E151" s="57"/>
      <c r="F151" s="57"/>
      <c r="G151" s="57"/>
      <c r="H151" s="57"/>
      <c r="I151" s="57"/>
      <c r="J151" s="57"/>
      <c r="K151" s="58"/>
      <c r="L151" s="58"/>
      <c r="M151" s="58"/>
      <c r="N151" s="58"/>
      <c r="O151" s="58"/>
      <c r="P151" s="58"/>
      <c r="Q151" s="58"/>
      <c r="R151" s="58"/>
      <c r="S151" s="58"/>
      <c r="T151" s="59"/>
      <c r="U151" s="59"/>
      <c r="V151" s="59"/>
      <c r="W151" s="60"/>
      <c r="X151" s="60"/>
      <c r="Y151" s="61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 t="s">
        <v>189</v>
      </c>
      <c r="BA151" s="59"/>
      <c r="BB151" s="59" t="s">
        <v>189</v>
      </c>
      <c r="BC151" s="59" t="s">
        <v>189</v>
      </c>
      <c r="BD151" s="59"/>
      <c r="BE151" s="59"/>
      <c r="BF151" s="59"/>
      <c r="BG151" s="59" t="s">
        <v>189</v>
      </c>
      <c r="BH151" s="59" t="s">
        <v>189</v>
      </c>
      <c r="BI151" s="59" t="s">
        <v>189</v>
      </c>
      <c r="BJ151" s="59" t="s">
        <v>189</v>
      </c>
      <c r="BK151" s="59" t="s">
        <v>189</v>
      </c>
      <c r="BL151" s="59" t="s">
        <v>189</v>
      </c>
      <c r="BM151" s="59" t="s">
        <v>189</v>
      </c>
      <c r="BN151" s="59" t="s">
        <v>189</v>
      </c>
      <c r="BO151" s="59" t="s">
        <v>189</v>
      </c>
      <c r="BP151" s="24"/>
      <c r="BQ151" s="24"/>
      <c r="BR151" s="24"/>
    </row>
    <row r="152" spans="1:70" x14ac:dyDescent="0.65">
      <c r="A152" s="25"/>
      <c r="B152" s="102" t="s">
        <v>117</v>
      </c>
      <c r="C152" s="27" t="s">
        <v>118</v>
      </c>
      <c r="D152" s="28"/>
      <c r="E152" s="28"/>
      <c r="F152" s="28"/>
      <c r="G152" s="28"/>
      <c r="H152" s="28"/>
      <c r="I152" s="28"/>
      <c r="J152" s="28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>
        <v>0</v>
      </c>
      <c r="BA152" s="30">
        <v>0.21507300000000015</v>
      </c>
      <c r="BB152" s="30">
        <v>0</v>
      </c>
      <c r="BC152" s="30">
        <v>4.4403589999999999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2.2555339999999999</v>
      </c>
      <c r="BJ152" s="30">
        <v>2.2141139999999999</v>
      </c>
      <c r="BK152" s="30">
        <v>-6.6653570000000002</v>
      </c>
      <c r="BL152" s="30">
        <v>-2.8813270000000002</v>
      </c>
      <c r="BM152" s="30">
        <v>0</v>
      </c>
      <c r="BN152" s="30">
        <v>-1.644461</v>
      </c>
      <c r="BO152" s="30">
        <v>0</v>
      </c>
      <c r="BP152" s="24">
        <f t="shared" ref="BP152:BP158" si="35">IFERROR(MAX(D152:BO152),"")</f>
        <v>4.4403589999999999</v>
      </c>
      <c r="BQ152" s="24">
        <f t="shared" ref="BQ152:BQ158" si="36">IFERROR(MIN(D152:BO152),"")</f>
        <v>-6.6653570000000002</v>
      </c>
      <c r="BR152" s="24">
        <f t="shared" ref="BR152:BR158" si="37">IFERROR(AVERAGE(D152:BO152),"")</f>
        <v>-0.1291290625</v>
      </c>
    </row>
    <row r="153" spans="1:70" x14ac:dyDescent="0.65">
      <c r="A153" s="25"/>
      <c r="B153" s="146" t="s">
        <v>70</v>
      </c>
      <c r="C153" s="27" t="s">
        <v>71</v>
      </c>
      <c r="D153" s="28"/>
      <c r="E153" s="28"/>
      <c r="F153" s="28"/>
      <c r="G153" s="28"/>
      <c r="H153" s="28"/>
      <c r="I153" s="28"/>
      <c r="J153" s="28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>
        <v>0</v>
      </c>
      <c r="BA153" s="30">
        <v>0</v>
      </c>
      <c r="BB153" s="30">
        <v>0</v>
      </c>
      <c r="BC153" s="30">
        <v>0</v>
      </c>
      <c r="BD153" s="30">
        <v>0</v>
      </c>
      <c r="BE153" s="30">
        <v>2.13767</v>
      </c>
      <c r="BF153" s="30">
        <v>0</v>
      </c>
      <c r="BG153" s="30">
        <v>0</v>
      </c>
      <c r="BH153" s="30">
        <v>6.0688690000000003</v>
      </c>
      <c r="BI153" s="30">
        <v>4.3364089999999997</v>
      </c>
      <c r="BJ153" s="30">
        <v>1.551803</v>
      </c>
      <c r="BK153" s="30">
        <v>0</v>
      </c>
      <c r="BL153" s="30">
        <v>0</v>
      </c>
      <c r="BM153" s="30">
        <v>0</v>
      </c>
      <c r="BN153" s="30">
        <v>0</v>
      </c>
      <c r="BO153" s="30">
        <v>0</v>
      </c>
      <c r="BP153" s="24">
        <f t="shared" si="35"/>
        <v>6.0688690000000003</v>
      </c>
      <c r="BQ153" s="24">
        <f t="shared" si="36"/>
        <v>0</v>
      </c>
      <c r="BR153" s="24">
        <f t="shared" si="37"/>
        <v>0.88092193749999992</v>
      </c>
    </row>
    <row r="154" spans="1:70" x14ac:dyDescent="0.65">
      <c r="A154" s="25"/>
      <c r="B154" s="146"/>
      <c r="C154" s="27" t="s">
        <v>119</v>
      </c>
      <c r="D154" s="28"/>
      <c r="E154" s="28"/>
      <c r="F154" s="28"/>
      <c r="G154" s="28"/>
      <c r="H154" s="28"/>
      <c r="I154" s="28"/>
      <c r="J154" s="28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>
        <v>0</v>
      </c>
      <c r="BA154" s="30">
        <v>0</v>
      </c>
      <c r="BB154" s="30">
        <v>0</v>
      </c>
      <c r="BC154" s="30">
        <v>0</v>
      </c>
      <c r="BD154" s="30">
        <v>0</v>
      </c>
      <c r="BE154" s="30">
        <v>2.13767</v>
      </c>
      <c r="BF154" s="30">
        <v>5.8893964181937175</v>
      </c>
      <c r="BG154" s="30">
        <v>0</v>
      </c>
      <c r="BH154" s="30">
        <v>6.0688690000000003</v>
      </c>
      <c r="BI154" s="30">
        <v>4.3364089999999997</v>
      </c>
      <c r="BJ154" s="30">
        <v>1.551803</v>
      </c>
      <c r="BK154" s="30">
        <v>0</v>
      </c>
      <c r="BL154" s="30">
        <v>0</v>
      </c>
      <c r="BM154" s="30">
        <v>0</v>
      </c>
      <c r="BN154" s="30">
        <v>0</v>
      </c>
      <c r="BO154" s="30">
        <v>-5.0485680000000004</v>
      </c>
      <c r="BP154" s="24">
        <f t="shared" si="35"/>
        <v>6.0688690000000003</v>
      </c>
      <c r="BQ154" s="24">
        <f t="shared" si="36"/>
        <v>-5.0485680000000004</v>
      </c>
      <c r="BR154" s="24">
        <f t="shared" si="37"/>
        <v>0.93347371363710741</v>
      </c>
    </row>
    <row r="155" spans="1:70" x14ac:dyDescent="0.65">
      <c r="A155" s="25"/>
      <c r="B155" s="146"/>
      <c r="C155" s="27" t="s">
        <v>120</v>
      </c>
      <c r="D155" s="28"/>
      <c r="E155" s="28"/>
      <c r="F155" s="28"/>
      <c r="G155" s="28"/>
      <c r="H155" s="28"/>
      <c r="I155" s="28"/>
      <c r="J155" s="28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>
        <v>0</v>
      </c>
      <c r="BA155" s="30">
        <v>0</v>
      </c>
      <c r="BB155" s="30">
        <v>0</v>
      </c>
      <c r="BC155" s="30">
        <v>0</v>
      </c>
      <c r="BD155" s="30">
        <v>0</v>
      </c>
      <c r="BE155" s="30">
        <v>-0.84705799999999998</v>
      </c>
      <c r="BF155" s="30">
        <v>0</v>
      </c>
      <c r="BG155" s="30">
        <v>0</v>
      </c>
      <c r="BH155" s="30">
        <v>4.4172950000000002</v>
      </c>
      <c r="BI155" s="30">
        <v>2.0808749999999998</v>
      </c>
      <c r="BJ155" s="30">
        <v>2.2141139999999999</v>
      </c>
      <c r="BK155" s="30">
        <v>2.2352379999999998</v>
      </c>
      <c r="BL155" s="30">
        <v>0</v>
      </c>
      <c r="BM155" s="30">
        <v>0</v>
      </c>
      <c r="BN155" s="30">
        <v>-5.0612909999999998</v>
      </c>
      <c r="BO155" s="30">
        <v>0</v>
      </c>
      <c r="BP155" s="24">
        <f t="shared" si="35"/>
        <v>4.4172950000000002</v>
      </c>
      <c r="BQ155" s="24">
        <f t="shared" si="36"/>
        <v>-5.0612909999999998</v>
      </c>
      <c r="BR155" s="24">
        <f t="shared" si="37"/>
        <v>0.31494831249999994</v>
      </c>
    </row>
    <row r="156" spans="1:70" x14ac:dyDescent="0.65">
      <c r="A156" s="25"/>
      <c r="B156" s="145" t="s">
        <v>125</v>
      </c>
      <c r="C156" s="27" t="s">
        <v>76</v>
      </c>
      <c r="D156" s="28"/>
      <c r="E156" s="28"/>
      <c r="F156" s="28"/>
      <c r="G156" s="28"/>
      <c r="H156" s="28"/>
      <c r="I156" s="28"/>
      <c r="J156" s="28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>
        <v>-11.360655</v>
      </c>
      <c r="BA156" s="30">
        <v>-53.01482</v>
      </c>
      <c r="BB156" s="30">
        <v>-15.716227999999999</v>
      </c>
      <c r="BC156" s="30">
        <v>-11.732866</v>
      </c>
      <c r="BD156" s="30">
        <v>-6.4464240000000004</v>
      </c>
      <c r="BE156" s="30">
        <v>-3.627977</v>
      </c>
      <c r="BF156" s="30">
        <v>2.4139044037904798</v>
      </c>
      <c r="BG156" s="30">
        <v>-1.9729289999999999</v>
      </c>
      <c r="BH156" s="30">
        <v>10.658408</v>
      </c>
      <c r="BI156" s="30">
        <v>7.9949969999999997</v>
      </c>
      <c r="BJ156" s="30">
        <v>-6.7816429999999999</v>
      </c>
      <c r="BK156" s="30">
        <v>11.406321</v>
      </c>
      <c r="BL156" s="30">
        <v>3.1833119999999999</v>
      </c>
      <c r="BM156" s="30">
        <v>5.3498270000000003</v>
      </c>
      <c r="BN156" s="30">
        <v>-1.644461</v>
      </c>
      <c r="BO156" s="30">
        <v>1.641948</v>
      </c>
      <c r="BP156" s="24">
        <f t="shared" si="35"/>
        <v>11.406321</v>
      </c>
      <c r="BQ156" s="24">
        <f t="shared" si="36"/>
        <v>-53.01482</v>
      </c>
      <c r="BR156" s="24">
        <f t="shared" si="37"/>
        <v>-4.3530803497630952</v>
      </c>
    </row>
    <row r="157" spans="1:70" x14ac:dyDescent="0.65">
      <c r="A157" s="25"/>
      <c r="B157" s="145"/>
      <c r="C157" s="27" t="s">
        <v>122</v>
      </c>
      <c r="D157" s="28"/>
      <c r="E157" s="28"/>
      <c r="F157" s="28"/>
      <c r="G157" s="28"/>
      <c r="H157" s="28"/>
      <c r="I157" s="28"/>
      <c r="J157" s="28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>
        <v>-20.475107000000001</v>
      </c>
      <c r="BA157" s="30">
        <v>-52.465108000000001</v>
      </c>
      <c r="BB157" s="30">
        <v>-21.161301999999999</v>
      </c>
      <c r="BC157" s="30">
        <v>-16.359121999999999</v>
      </c>
      <c r="BD157" s="30">
        <v>-8.714385</v>
      </c>
      <c r="BE157" s="30">
        <v>-11.928273000000001</v>
      </c>
      <c r="BF157" s="30">
        <v>-6.2135337468336918</v>
      </c>
      <c r="BG157" s="30">
        <v>-11.111352</v>
      </c>
      <c r="BH157" s="30">
        <v>0</v>
      </c>
      <c r="BI157" s="30">
        <v>2.2555339999999999</v>
      </c>
      <c r="BJ157" s="30">
        <v>-6.7816429999999999</v>
      </c>
      <c r="BK157" s="30">
        <v>-6.142531</v>
      </c>
      <c r="BL157" s="30">
        <v>3.1833119999999999</v>
      </c>
      <c r="BM157" s="30">
        <v>0</v>
      </c>
      <c r="BN157" s="30">
        <v>0</v>
      </c>
      <c r="BO157" s="30">
        <v>0</v>
      </c>
      <c r="BP157" s="24">
        <f t="shared" si="35"/>
        <v>3.1833119999999999</v>
      </c>
      <c r="BQ157" s="24">
        <f t="shared" si="36"/>
        <v>-52.465108000000001</v>
      </c>
      <c r="BR157" s="24">
        <f t="shared" si="37"/>
        <v>-9.744594421677105</v>
      </c>
    </row>
    <row r="158" spans="1:70" x14ac:dyDescent="0.65">
      <c r="A158" s="25"/>
      <c r="B158" s="104"/>
      <c r="C158" s="92" t="s">
        <v>79</v>
      </c>
      <c r="D158" s="28"/>
      <c r="E158" s="28"/>
      <c r="F158" s="28"/>
      <c r="G158" s="28"/>
      <c r="H158" s="28"/>
      <c r="I158" s="28"/>
      <c r="J158" s="28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>
        <v>0</v>
      </c>
      <c r="BA158" s="30">
        <v>-3.2774320000000023</v>
      </c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3.1002049999999999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24">
        <f t="shared" si="35"/>
        <v>3.1002049999999999</v>
      </c>
      <c r="BQ158" s="24">
        <f t="shared" si="36"/>
        <v>-3.2774320000000023</v>
      </c>
      <c r="BR158" s="24">
        <f t="shared" si="37"/>
        <v>-1.1076687500000154E-2</v>
      </c>
    </row>
    <row r="159" spans="1:70" x14ac:dyDescent="0.65">
      <c r="A159" s="25"/>
      <c r="B159" s="40"/>
      <c r="C159" s="66" t="s">
        <v>114</v>
      </c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 t="s">
        <v>189</v>
      </c>
      <c r="BA159" s="57"/>
      <c r="BB159" s="57" t="s">
        <v>189</v>
      </c>
      <c r="BC159" s="57" t="s">
        <v>189</v>
      </c>
      <c r="BD159" s="57"/>
      <c r="BE159" s="57"/>
      <c r="BF159" s="57"/>
      <c r="BG159" s="57" t="s">
        <v>189</v>
      </c>
      <c r="BH159" s="57" t="s">
        <v>189</v>
      </c>
      <c r="BI159" s="57" t="s">
        <v>189</v>
      </c>
      <c r="BJ159" s="57" t="s">
        <v>189</v>
      </c>
      <c r="BK159" s="57" t="s">
        <v>189</v>
      </c>
      <c r="BL159" s="57" t="s">
        <v>189</v>
      </c>
      <c r="BM159" s="57" t="s">
        <v>189</v>
      </c>
      <c r="BN159" s="57" t="s">
        <v>189</v>
      </c>
      <c r="BO159" s="57" t="s">
        <v>189</v>
      </c>
      <c r="BP159" s="24"/>
      <c r="BQ159" s="24"/>
      <c r="BR159" s="24"/>
    </row>
    <row r="160" spans="1:70" x14ac:dyDescent="0.65">
      <c r="A160" s="25"/>
      <c r="B160" s="102" t="s">
        <v>117</v>
      </c>
      <c r="C160" s="27" t="s">
        <v>118</v>
      </c>
      <c r="D160" s="28"/>
      <c r="E160" s="28"/>
      <c r="F160" s="28"/>
      <c r="G160" s="28"/>
      <c r="H160" s="28"/>
      <c r="I160" s="28"/>
      <c r="J160" s="28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>
        <v>0</v>
      </c>
      <c r="BA160" s="30">
        <v>11.030348999999999</v>
      </c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14.139347000000001</v>
      </c>
      <c r="BH160" s="30">
        <v>0</v>
      </c>
      <c r="BI160" s="30">
        <v>0</v>
      </c>
      <c r="BJ160" s="30">
        <v>0.84513799999999994</v>
      </c>
      <c r="BK160" s="30">
        <v>11.58803</v>
      </c>
      <c r="BL160" s="30">
        <v>11.838944</v>
      </c>
      <c r="BM160" s="30">
        <v>11.675770999999999</v>
      </c>
      <c r="BN160" s="30">
        <v>5.6686880000000004</v>
      </c>
      <c r="BO160" s="30">
        <v>5.5224739999999999</v>
      </c>
      <c r="BP160" s="24">
        <f t="shared" ref="BP160:BP167" si="38">IFERROR(MAX(D160:BO160),"")</f>
        <v>14.139347000000001</v>
      </c>
      <c r="BQ160" s="24">
        <f t="shared" ref="BQ160:BQ167" si="39">IFERROR(MIN(D160:BO160),"")</f>
        <v>0</v>
      </c>
      <c r="BR160" s="24">
        <f t="shared" ref="BR160:BR191" si="40">IFERROR(AVERAGE(D160:BO160),"")</f>
        <v>4.5192963124999999</v>
      </c>
    </row>
    <row r="161" spans="1:70" x14ac:dyDescent="0.65">
      <c r="A161" s="25"/>
      <c r="B161" s="146" t="s">
        <v>70</v>
      </c>
      <c r="C161" s="27" t="s">
        <v>71</v>
      </c>
      <c r="D161" s="28"/>
      <c r="E161" s="28"/>
      <c r="F161" s="28"/>
      <c r="G161" s="28"/>
      <c r="H161" s="28"/>
      <c r="I161" s="28"/>
      <c r="J161" s="28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>
        <v>-4.5784880000000001</v>
      </c>
      <c r="BA161" s="30">
        <v>0</v>
      </c>
      <c r="BB161" s="30">
        <v>-13.827870000000001</v>
      </c>
      <c r="BC161" s="30">
        <v>5.122128</v>
      </c>
      <c r="BD161" s="30">
        <v>17.688483999999999</v>
      </c>
      <c r="BE161" s="30">
        <v>14.276536999999999</v>
      </c>
      <c r="BF161" s="30">
        <v>-9.9387475415567437</v>
      </c>
      <c r="BG161" s="30">
        <v>15.526025000000001</v>
      </c>
      <c r="BH161" s="30">
        <v>-3.9967039999999998</v>
      </c>
      <c r="BI161" s="30">
        <v>2.5406759999999999</v>
      </c>
      <c r="BJ161" s="30">
        <v>13.461639</v>
      </c>
      <c r="BK161" s="30">
        <v>9.5312319999999993</v>
      </c>
      <c r="BL161" s="30">
        <v>0</v>
      </c>
      <c r="BM161" s="30">
        <v>1.366967</v>
      </c>
      <c r="BN161" s="30">
        <v>0</v>
      </c>
      <c r="BO161" s="30">
        <v>-9.4340089999999996</v>
      </c>
      <c r="BP161" s="24">
        <f t="shared" si="38"/>
        <v>17.688483999999999</v>
      </c>
      <c r="BQ161" s="24">
        <f t="shared" si="39"/>
        <v>-13.827870000000001</v>
      </c>
      <c r="BR161" s="24">
        <f t="shared" si="40"/>
        <v>2.3586168411527035</v>
      </c>
    </row>
    <row r="162" spans="1:70" x14ac:dyDescent="0.65">
      <c r="A162" s="25"/>
      <c r="B162" s="146"/>
      <c r="C162" s="27" t="s">
        <v>119</v>
      </c>
      <c r="D162" s="28"/>
      <c r="E162" s="28"/>
      <c r="F162" s="28"/>
      <c r="G162" s="28"/>
      <c r="H162" s="28"/>
      <c r="I162" s="28"/>
      <c r="J162" s="28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>
        <v>-4.5784880000000001</v>
      </c>
      <c r="BA162" s="30">
        <v>0</v>
      </c>
      <c r="BB162" s="30">
        <v>-9.4852959999999999</v>
      </c>
      <c r="BC162" s="30">
        <v>-20.882611000000001</v>
      </c>
      <c r="BD162" s="30">
        <v>4.044994</v>
      </c>
      <c r="BE162" s="30">
        <v>0</v>
      </c>
      <c r="BF162" s="30">
        <v>-4.4481648328787911</v>
      </c>
      <c r="BG162" s="30">
        <v>10.212946000000001</v>
      </c>
      <c r="BH162" s="30">
        <v>-3.9967039999999998</v>
      </c>
      <c r="BI162" s="30">
        <v>3.9244430000000001</v>
      </c>
      <c r="BJ162" s="30">
        <v>8.1393760000000004</v>
      </c>
      <c r="BK162" s="30">
        <v>16.534693000000001</v>
      </c>
      <c r="BL162" s="30">
        <v>0</v>
      </c>
      <c r="BM162" s="30">
        <v>1.366967</v>
      </c>
      <c r="BN162" s="30">
        <v>0</v>
      </c>
      <c r="BO162" s="30">
        <v>2.776627</v>
      </c>
      <c r="BP162" s="24">
        <f t="shared" si="38"/>
        <v>16.534693000000001</v>
      </c>
      <c r="BQ162" s="24">
        <f t="shared" si="39"/>
        <v>-20.882611000000001</v>
      </c>
      <c r="BR162" s="24">
        <f t="shared" si="40"/>
        <v>0.22554888544507556</v>
      </c>
    </row>
    <row r="163" spans="1:70" x14ac:dyDescent="0.65">
      <c r="A163" s="25"/>
      <c r="B163" s="146"/>
      <c r="C163" s="27" t="s">
        <v>120</v>
      </c>
      <c r="D163" s="28"/>
      <c r="E163" s="28"/>
      <c r="F163" s="28"/>
      <c r="G163" s="28"/>
      <c r="H163" s="28"/>
      <c r="I163" s="28"/>
      <c r="J163" s="28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>
        <v>0</v>
      </c>
      <c r="BA163" s="30">
        <v>0</v>
      </c>
      <c r="BB163" s="30">
        <v>0</v>
      </c>
      <c r="BC163" s="30">
        <v>-1.0705690000000001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1.2809630000000001</v>
      </c>
      <c r="BL163" s="30">
        <v>0</v>
      </c>
      <c r="BM163" s="30">
        <v>0</v>
      </c>
      <c r="BN163" s="30">
        <v>0</v>
      </c>
      <c r="BO163" s="30">
        <v>0</v>
      </c>
      <c r="BP163" s="24">
        <f t="shared" si="38"/>
        <v>1.2809630000000001</v>
      </c>
      <c r="BQ163" s="24">
        <f t="shared" si="39"/>
        <v>-1.0705690000000001</v>
      </c>
      <c r="BR163" s="24">
        <f t="shared" si="40"/>
        <v>1.3149624999999998E-2</v>
      </c>
    </row>
    <row r="164" spans="1:70" x14ac:dyDescent="0.65">
      <c r="A164" s="25"/>
      <c r="B164" s="145" t="s">
        <v>125</v>
      </c>
      <c r="C164" s="27" t="s">
        <v>76</v>
      </c>
      <c r="D164" s="28"/>
      <c r="E164" s="28"/>
      <c r="F164" s="28"/>
      <c r="G164" s="28"/>
      <c r="H164" s="28"/>
      <c r="I164" s="28"/>
      <c r="J164" s="28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>
        <v>-10.345074</v>
      </c>
      <c r="BA164" s="30">
        <v>-56.107763999999982</v>
      </c>
      <c r="BB164" s="30">
        <v>2.9960450000000001</v>
      </c>
      <c r="BC164" s="30">
        <v>-15.540611</v>
      </c>
      <c r="BD164" s="30">
        <v>7.121963</v>
      </c>
      <c r="BE164" s="30">
        <v>7.2483240000000002</v>
      </c>
      <c r="BF164" s="30">
        <v>-27.704639385669328</v>
      </c>
      <c r="BG164" s="30">
        <v>1.885257</v>
      </c>
      <c r="BH164" s="30">
        <v>3.9967039999999998</v>
      </c>
      <c r="BI164" s="30">
        <v>-10.389562</v>
      </c>
      <c r="BJ164" s="30">
        <v>0.84513799999999994</v>
      </c>
      <c r="BK164" s="30">
        <v>11.58803</v>
      </c>
      <c r="BL164" s="30">
        <v>-3.2433999999999998E-2</v>
      </c>
      <c r="BM164" s="30">
        <v>0.68348299999999995</v>
      </c>
      <c r="BN164" s="30">
        <v>0</v>
      </c>
      <c r="BO164" s="30">
        <v>-9.4340089999999996</v>
      </c>
      <c r="BP164" s="24">
        <f t="shared" si="38"/>
        <v>11.58803</v>
      </c>
      <c r="BQ164" s="24">
        <f t="shared" si="39"/>
        <v>-56.107763999999982</v>
      </c>
      <c r="BR164" s="24">
        <f t="shared" si="40"/>
        <v>-5.8243218366043328</v>
      </c>
    </row>
    <row r="165" spans="1:70" x14ac:dyDescent="0.65">
      <c r="A165" s="25"/>
      <c r="B165" s="145"/>
      <c r="C165" s="27" t="s">
        <v>122</v>
      </c>
      <c r="D165" s="28"/>
      <c r="E165" s="28"/>
      <c r="F165" s="28"/>
      <c r="G165" s="28"/>
      <c r="H165" s="28"/>
      <c r="I165" s="28"/>
      <c r="J165" s="28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>
        <v>-7.6856210000000003</v>
      </c>
      <c r="BA165" s="30">
        <v>-31.78650900000002</v>
      </c>
      <c r="BB165" s="30">
        <v>-1.34653</v>
      </c>
      <c r="BC165" s="30">
        <v>-19.945775000000001</v>
      </c>
      <c r="BD165" s="30">
        <v>7.121963</v>
      </c>
      <c r="BE165" s="30">
        <v>-7.028213</v>
      </c>
      <c r="BF165" s="30">
        <v>-7.7812662317850982</v>
      </c>
      <c r="BG165" s="30">
        <v>-5.3132159999999997</v>
      </c>
      <c r="BH165" s="30">
        <v>0</v>
      </c>
      <c r="BI165" s="30">
        <v>-6.4651189999999996</v>
      </c>
      <c r="BJ165" s="30">
        <v>6.0306410000000001</v>
      </c>
      <c r="BK165" s="30">
        <v>4.5845690000000001</v>
      </c>
      <c r="BL165" s="30">
        <v>-5.7297690000000001</v>
      </c>
      <c r="BM165" s="30">
        <v>0</v>
      </c>
      <c r="BN165" s="30">
        <v>-11.785107</v>
      </c>
      <c r="BO165" s="30">
        <v>-12.210635</v>
      </c>
      <c r="BP165" s="24">
        <f t="shared" si="38"/>
        <v>7.121963</v>
      </c>
      <c r="BQ165" s="24">
        <f t="shared" si="39"/>
        <v>-31.78650900000002</v>
      </c>
      <c r="BR165" s="24">
        <f t="shared" si="40"/>
        <v>-6.2087867019865692</v>
      </c>
    </row>
    <row r="166" spans="1:70" x14ac:dyDescent="0.65">
      <c r="A166" s="25"/>
      <c r="B166" s="89"/>
      <c r="C166" s="27" t="s">
        <v>78</v>
      </c>
      <c r="D166" s="28"/>
      <c r="E166" s="28"/>
      <c r="F166" s="28"/>
      <c r="G166" s="28"/>
      <c r="H166" s="28"/>
      <c r="I166" s="28"/>
      <c r="J166" s="28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>
        <v>-19.651619</v>
      </c>
      <c r="BA166" s="30">
        <v>-44.277299000000014</v>
      </c>
      <c r="BB166" s="30">
        <v>-5.6891049999999996</v>
      </c>
      <c r="BC166" s="30">
        <v>-27.449762</v>
      </c>
      <c r="BD166" s="30">
        <v>-6.5215269999999999</v>
      </c>
      <c r="BE166" s="30">
        <v>7.2483240000000002</v>
      </c>
      <c r="BF166" s="30">
        <v>-7.7812662317850982</v>
      </c>
      <c r="BG166" s="30">
        <v>-4.1076050000000004</v>
      </c>
      <c r="BH166" s="30">
        <v>3.9967039999999998</v>
      </c>
      <c r="BI166" s="30">
        <v>-6.4651189999999996</v>
      </c>
      <c r="BJ166" s="30">
        <v>0</v>
      </c>
      <c r="BK166" s="30">
        <v>-7.0034599999999996</v>
      </c>
      <c r="BL166" s="30">
        <v>0</v>
      </c>
      <c r="BM166" s="30">
        <v>0</v>
      </c>
      <c r="BN166" s="30">
        <v>-5.8615079999999997</v>
      </c>
      <c r="BO166" s="30">
        <v>-3.3312490000000001</v>
      </c>
      <c r="BP166" s="24">
        <f t="shared" si="38"/>
        <v>7.2483240000000002</v>
      </c>
      <c r="BQ166" s="24">
        <f t="shared" si="39"/>
        <v>-44.277299000000014</v>
      </c>
      <c r="BR166" s="24">
        <f t="shared" si="40"/>
        <v>-7.9309057019865712</v>
      </c>
    </row>
    <row r="167" spans="1:70" x14ac:dyDescent="0.65">
      <c r="A167" s="25"/>
      <c r="B167" s="89"/>
      <c r="C167" s="27" t="s">
        <v>79</v>
      </c>
      <c r="D167" s="28"/>
      <c r="E167" s="28"/>
      <c r="F167" s="28"/>
      <c r="G167" s="28"/>
      <c r="H167" s="28"/>
      <c r="I167" s="28"/>
      <c r="J167" s="28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>
        <v>-1.025269</v>
      </c>
      <c r="BA167" s="30">
        <v>-2.8268820000000003</v>
      </c>
      <c r="BB167" s="30">
        <v>0</v>
      </c>
      <c r="BC167" s="30">
        <v>0</v>
      </c>
      <c r="BD167" s="30">
        <v>0</v>
      </c>
      <c r="BE167" s="30">
        <v>-1.2012290000000001</v>
      </c>
      <c r="BF167" s="30">
        <v>0</v>
      </c>
      <c r="BG167" s="30">
        <v>-1.205611</v>
      </c>
      <c r="BH167" s="30">
        <v>0</v>
      </c>
      <c r="BI167" s="30">
        <v>0</v>
      </c>
      <c r="BJ167" s="30">
        <v>0</v>
      </c>
      <c r="BK167" s="30">
        <v>1.2809630000000001</v>
      </c>
      <c r="BL167" s="30">
        <v>0</v>
      </c>
      <c r="BM167" s="30">
        <v>0</v>
      </c>
      <c r="BN167" s="30">
        <v>0</v>
      </c>
      <c r="BO167" s="30">
        <v>0</v>
      </c>
      <c r="BP167" s="24">
        <f t="shared" si="38"/>
        <v>1.2809630000000001</v>
      </c>
      <c r="BQ167" s="24">
        <f t="shared" si="39"/>
        <v>-2.8268820000000003</v>
      </c>
      <c r="BR167" s="24">
        <f t="shared" si="40"/>
        <v>-0.31112675000000006</v>
      </c>
    </row>
    <row r="168" spans="1:70" x14ac:dyDescent="0.65">
      <c r="A168" s="25"/>
      <c r="B168" s="64"/>
      <c r="C168" s="67" t="s">
        <v>115</v>
      </c>
      <c r="D168" s="57"/>
      <c r="E168" s="57"/>
      <c r="F168" s="57"/>
      <c r="G168" s="57"/>
      <c r="H168" s="57"/>
      <c r="I168" s="57"/>
      <c r="J168" s="57"/>
      <c r="K168" s="58"/>
      <c r="L168" s="58"/>
      <c r="M168" s="58"/>
      <c r="N168" s="58"/>
      <c r="O168" s="58"/>
      <c r="P168" s="58"/>
      <c r="Q168" s="58"/>
      <c r="R168" s="58"/>
      <c r="S168" s="58"/>
      <c r="T168" s="59"/>
      <c r="U168" s="59"/>
      <c r="V168" s="59"/>
      <c r="W168" s="60"/>
      <c r="X168" s="60"/>
      <c r="Y168" s="61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 t="s">
        <v>189</v>
      </c>
      <c r="BA168" s="59"/>
      <c r="BB168" s="59" t="s">
        <v>189</v>
      </c>
      <c r="BC168" s="59" t="s">
        <v>189</v>
      </c>
      <c r="BD168" s="59"/>
      <c r="BE168" s="59"/>
      <c r="BF168" s="59"/>
      <c r="BG168" s="59" t="s">
        <v>189</v>
      </c>
      <c r="BH168" s="59" t="s">
        <v>189</v>
      </c>
      <c r="BI168" s="59" t="s">
        <v>189</v>
      </c>
      <c r="BJ168" s="59" t="s">
        <v>189</v>
      </c>
      <c r="BK168" s="59" t="s">
        <v>189</v>
      </c>
      <c r="BL168" s="59" t="s">
        <v>189</v>
      </c>
      <c r="BM168" s="59" t="s">
        <v>189</v>
      </c>
      <c r="BN168" s="59" t="s">
        <v>189</v>
      </c>
      <c r="BO168" s="59" t="s">
        <v>189</v>
      </c>
      <c r="BP168" s="24"/>
      <c r="BQ168" s="24"/>
      <c r="BR168" s="24" t="str">
        <f t="shared" si="40"/>
        <v/>
      </c>
    </row>
    <row r="169" spans="1:70" x14ac:dyDescent="0.65">
      <c r="A169" s="25"/>
      <c r="B169" s="102" t="s">
        <v>117</v>
      </c>
      <c r="C169" s="27" t="s">
        <v>118</v>
      </c>
      <c r="D169" s="28"/>
      <c r="E169" s="28"/>
      <c r="F169" s="28"/>
      <c r="G169" s="28"/>
      <c r="H169" s="28"/>
      <c r="I169" s="28"/>
      <c r="J169" s="28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>
        <v>0</v>
      </c>
      <c r="BA169" s="30">
        <v>0.41542000000000001</v>
      </c>
      <c r="BB169" s="30">
        <v>1.9390019999999999</v>
      </c>
      <c r="BC169" s="30">
        <v>14.735167000000001</v>
      </c>
      <c r="BD169" s="30">
        <v>15.867466</v>
      </c>
      <c r="BE169" s="30">
        <v>0.39188299999999998</v>
      </c>
      <c r="BF169" s="30">
        <v>0.14792499360152284</v>
      </c>
      <c r="BG169" s="30">
        <v>15.494176</v>
      </c>
      <c r="BH169" s="30">
        <v>29.113617999999999</v>
      </c>
      <c r="BI169" s="30">
        <v>0.83757999999999999</v>
      </c>
      <c r="BJ169" s="30">
        <v>15.420795999999999</v>
      </c>
      <c r="BK169" s="30">
        <v>15.113251</v>
      </c>
      <c r="BL169" s="30">
        <v>1.125847</v>
      </c>
      <c r="BM169" s="30">
        <v>4.3809490000000002</v>
      </c>
      <c r="BN169" s="30">
        <v>4.5488059999999999</v>
      </c>
      <c r="BO169" s="30">
        <v>-0.60379400000000005</v>
      </c>
      <c r="BP169" s="24">
        <f t="shared" ref="BP169:BP176" si="41">IFERROR(MAX(D169:BO169),"")</f>
        <v>29.113617999999999</v>
      </c>
      <c r="BQ169" s="24">
        <f t="shared" ref="BQ169:BQ176" si="42">IFERROR(MIN(D169:BO169),"")</f>
        <v>-0.60379400000000005</v>
      </c>
      <c r="BR169" s="24">
        <f t="shared" si="40"/>
        <v>7.4330057496000954</v>
      </c>
    </row>
    <row r="170" spans="1:70" x14ac:dyDescent="0.65">
      <c r="A170" s="25"/>
      <c r="B170" s="146" t="s">
        <v>70</v>
      </c>
      <c r="C170" s="27" t="s">
        <v>71</v>
      </c>
      <c r="D170" s="28"/>
      <c r="E170" s="28"/>
      <c r="F170" s="28"/>
      <c r="G170" s="28"/>
      <c r="H170" s="28"/>
      <c r="I170" s="28"/>
      <c r="J170" s="28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>
        <v>0.37597199999999997</v>
      </c>
      <c r="BA170" s="30">
        <v>0.364875</v>
      </c>
      <c r="BB170" s="30">
        <v>0.24770500000000001</v>
      </c>
      <c r="BC170" s="30">
        <v>0.38230799999999998</v>
      </c>
      <c r="BD170" s="30">
        <v>2.2464149999999998</v>
      </c>
      <c r="BE170" s="30">
        <v>1.6648970000000001</v>
      </c>
      <c r="BF170" s="30">
        <v>0.91458122916369811</v>
      </c>
      <c r="BG170" s="30">
        <v>29.046623</v>
      </c>
      <c r="BH170" s="30">
        <v>9.0539609999999993</v>
      </c>
      <c r="BI170" s="30">
        <v>9.4314560000000007</v>
      </c>
      <c r="BJ170" s="30">
        <v>3.5772279999999999</v>
      </c>
      <c r="BK170" s="30">
        <v>3.851604</v>
      </c>
      <c r="BL170" s="30">
        <v>14.601922</v>
      </c>
      <c r="BM170" s="30">
        <v>-5.3088000000000003E-2</v>
      </c>
      <c r="BN170" s="30">
        <v>4.7498250000000004</v>
      </c>
      <c r="BO170" s="30">
        <v>13.831016999999999</v>
      </c>
      <c r="BP170" s="24">
        <f t="shared" si="41"/>
        <v>29.046623</v>
      </c>
      <c r="BQ170" s="24">
        <f t="shared" si="42"/>
        <v>-5.3088000000000003E-2</v>
      </c>
      <c r="BR170" s="24">
        <f t="shared" si="40"/>
        <v>5.8929563268227314</v>
      </c>
    </row>
    <row r="171" spans="1:70" x14ac:dyDescent="0.65">
      <c r="A171" s="25"/>
      <c r="B171" s="146"/>
      <c r="C171" s="27" t="s">
        <v>119</v>
      </c>
      <c r="D171" s="28"/>
      <c r="E171" s="28"/>
      <c r="F171" s="28"/>
      <c r="G171" s="28"/>
      <c r="H171" s="28"/>
      <c r="I171" s="28"/>
      <c r="J171" s="28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>
        <v>1.626109</v>
      </c>
      <c r="BA171" s="30">
        <v>0.53707599999999978</v>
      </c>
      <c r="BB171" s="30">
        <v>1.410496</v>
      </c>
      <c r="BC171" s="30">
        <v>0.38230799999999998</v>
      </c>
      <c r="BD171" s="30">
        <v>2.5687980000000001</v>
      </c>
      <c r="BE171" s="30">
        <v>1.7962689999999999</v>
      </c>
      <c r="BF171" s="30">
        <v>1.6812374647258734</v>
      </c>
      <c r="BG171" s="30">
        <v>28.272452999999999</v>
      </c>
      <c r="BH171" s="30">
        <v>9.7800630000000002</v>
      </c>
      <c r="BI171" s="30">
        <v>10.336012999999999</v>
      </c>
      <c r="BJ171" s="30">
        <v>3.5772279999999999</v>
      </c>
      <c r="BK171" s="30">
        <v>4.6501999999999999</v>
      </c>
      <c r="BL171" s="30">
        <v>14.601922</v>
      </c>
      <c r="BM171" s="30">
        <v>4.772945</v>
      </c>
      <c r="BN171" s="30">
        <v>4.7498250000000004</v>
      </c>
      <c r="BO171" s="30">
        <v>13.772517000000001</v>
      </c>
      <c r="BP171" s="24">
        <f t="shared" si="41"/>
        <v>28.272452999999999</v>
      </c>
      <c r="BQ171" s="24">
        <f t="shared" si="42"/>
        <v>0.38230799999999998</v>
      </c>
      <c r="BR171" s="24">
        <f t="shared" si="40"/>
        <v>6.5322162165453683</v>
      </c>
    </row>
    <row r="172" spans="1:70" x14ac:dyDescent="0.65">
      <c r="A172" s="25"/>
      <c r="B172" s="146"/>
      <c r="C172" s="27" t="s">
        <v>120</v>
      </c>
      <c r="D172" s="28"/>
      <c r="E172" s="28"/>
      <c r="F172" s="28"/>
      <c r="G172" s="28"/>
      <c r="H172" s="28"/>
      <c r="I172" s="28"/>
      <c r="J172" s="28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>
        <v>0</v>
      </c>
      <c r="BA172" s="30">
        <v>-1.3689310000000019</v>
      </c>
      <c r="BB172" s="30">
        <v>0.24770500000000001</v>
      </c>
      <c r="BC172" s="30">
        <v>8.5925419999999999</v>
      </c>
      <c r="BD172" s="30">
        <v>8.4035460000000004</v>
      </c>
      <c r="BE172" s="30">
        <v>4.7749870000000003</v>
      </c>
      <c r="BF172" s="30">
        <v>0.14792499360152284</v>
      </c>
      <c r="BG172" s="30">
        <v>12.742156</v>
      </c>
      <c r="BH172" s="30">
        <v>2.3643960000000002</v>
      </c>
      <c r="BI172" s="30">
        <v>0.82679499999999995</v>
      </c>
      <c r="BJ172" s="30">
        <v>0.31217600000000001</v>
      </c>
      <c r="BK172" s="30">
        <v>0.342441</v>
      </c>
      <c r="BL172" s="30">
        <v>0.34961399999999998</v>
      </c>
      <c r="BM172" s="30">
        <v>0.18740699999999999</v>
      </c>
      <c r="BN172" s="30">
        <v>4.7292420000000002</v>
      </c>
      <c r="BO172" s="30">
        <v>0.65926799999999997</v>
      </c>
      <c r="BP172" s="24">
        <f t="shared" si="41"/>
        <v>12.742156</v>
      </c>
      <c r="BQ172" s="24">
        <f t="shared" si="42"/>
        <v>-1.3689310000000019</v>
      </c>
      <c r="BR172" s="24">
        <f t="shared" si="40"/>
        <v>2.7069543121000952</v>
      </c>
    </row>
    <row r="173" spans="1:70" x14ac:dyDescent="0.65">
      <c r="A173" s="25"/>
      <c r="B173" s="146" t="s">
        <v>75</v>
      </c>
      <c r="C173" s="27" t="s">
        <v>76</v>
      </c>
      <c r="D173" s="28"/>
      <c r="E173" s="28"/>
      <c r="F173" s="28"/>
      <c r="G173" s="28"/>
      <c r="H173" s="28"/>
      <c r="I173" s="28"/>
      <c r="J173" s="28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>
        <v>-2.7244579999999998</v>
      </c>
      <c r="BA173" s="30">
        <v>-10.741472999999994</v>
      </c>
      <c r="BB173" s="30">
        <v>-0.38100600000000001</v>
      </c>
      <c r="BC173" s="30">
        <v>-23.951566</v>
      </c>
      <c r="BD173" s="30">
        <v>-0.25950800000000002</v>
      </c>
      <c r="BE173" s="30">
        <v>-11.829298</v>
      </c>
      <c r="BF173" s="30">
        <v>-4.8606545437442428</v>
      </c>
      <c r="BG173" s="30">
        <v>23.930951</v>
      </c>
      <c r="BH173" s="30">
        <v>35.330896000000003</v>
      </c>
      <c r="BI173" s="30">
        <v>2.6214719999999998</v>
      </c>
      <c r="BJ173" s="30">
        <v>-3.3966769999999999</v>
      </c>
      <c r="BK173" s="30">
        <v>18.782077000000001</v>
      </c>
      <c r="BL173" s="30">
        <v>17.513297999999999</v>
      </c>
      <c r="BM173" s="30">
        <v>0.13761999999999999</v>
      </c>
      <c r="BN173" s="30">
        <v>-0.70152400000000004</v>
      </c>
      <c r="BO173" s="30">
        <v>14.567938</v>
      </c>
      <c r="BP173" s="24">
        <f t="shared" si="41"/>
        <v>35.330896000000003</v>
      </c>
      <c r="BQ173" s="24">
        <f t="shared" si="42"/>
        <v>-23.951566</v>
      </c>
      <c r="BR173" s="24">
        <f t="shared" si="40"/>
        <v>3.3773804660159854</v>
      </c>
    </row>
    <row r="174" spans="1:70" x14ac:dyDescent="0.65">
      <c r="A174" s="25"/>
      <c r="B174" s="146"/>
      <c r="C174" s="27" t="s">
        <v>122</v>
      </c>
      <c r="D174" s="28"/>
      <c r="E174" s="28"/>
      <c r="F174" s="28"/>
      <c r="G174" s="28"/>
      <c r="H174" s="28"/>
      <c r="I174" s="28"/>
      <c r="J174" s="28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>
        <v>-4.2836420000000004</v>
      </c>
      <c r="BA174" s="30">
        <v>-11.625620000000014</v>
      </c>
      <c r="BB174" s="30">
        <v>-3.4397639999999998</v>
      </c>
      <c r="BC174" s="30">
        <v>-39.110146999999998</v>
      </c>
      <c r="BD174" s="30">
        <v>-26.100708999999998</v>
      </c>
      <c r="BE174" s="30">
        <v>-13.489049</v>
      </c>
      <c r="BF174" s="30">
        <v>-5.5532094231495064</v>
      </c>
      <c r="BG174" s="30">
        <v>9.3493270000000006</v>
      </c>
      <c r="BH174" s="30">
        <v>2.3643960000000002</v>
      </c>
      <c r="BI174" s="30">
        <v>1.9670129999999999</v>
      </c>
      <c r="BJ174" s="30">
        <v>-5.6588190000000003</v>
      </c>
      <c r="BK174" s="30">
        <v>-4.3028430000000002</v>
      </c>
      <c r="BL174" s="30">
        <v>1.4403969999999999</v>
      </c>
      <c r="BM174" s="30">
        <v>0.31890200000000002</v>
      </c>
      <c r="BN174" s="30">
        <v>-1.872601</v>
      </c>
      <c r="BO174" s="30">
        <v>-1.057579</v>
      </c>
      <c r="BP174" s="24">
        <f t="shared" si="41"/>
        <v>9.3493270000000006</v>
      </c>
      <c r="BQ174" s="24">
        <f t="shared" si="42"/>
        <v>-39.110146999999998</v>
      </c>
      <c r="BR174" s="24">
        <f t="shared" si="40"/>
        <v>-6.3158717139468443</v>
      </c>
    </row>
    <row r="175" spans="1:70" x14ac:dyDescent="0.65">
      <c r="A175" s="25"/>
      <c r="B175" s="146"/>
      <c r="C175" s="27" t="s">
        <v>78</v>
      </c>
      <c r="D175" s="28"/>
      <c r="E175" s="28"/>
      <c r="F175" s="28"/>
      <c r="G175" s="28"/>
      <c r="H175" s="28"/>
      <c r="I175" s="28"/>
      <c r="J175" s="28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>
        <v>0</v>
      </c>
      <c r="BA175" s="30">
        <v>-4.3985830000000012</v>
      </c>
      <c r="BB175" s="30">
        <v>-4.792141</v>
      </c>
      <c r="BC175" s="30">
        <v>-17.412772</v>
      </c>
      <c r="BD175" s="30">
        <v>-3.8405870000000002</v>
      </c>
      <c r="BE175" s="30">
        <v>0.39188299999999998</v>
      </c>
      <c r="BF175" s="30">
        <v>0.14792499360152284</v>
      </c>
      <c r="BG175" s="30">
        <v>13.398320999999999</v>
      </c>
      <c r="BH175" s="30">
        <v>1.6481479999999999</v>
      </c>
      <c r="BI175" s="30">
        <v>0.14682500000000001</v>
      </c>
      <c r="BJ175" s="30">
        <v>14.912316000000001</v>
      </c>
      <c r="BK175" s="30">
        <v>0.342441</v>
      </c>
      <c r="BL175" s="30">
        <v>0.34961399999999998</v>
      </c>
      <c r="BM175" s="30">
        <v>9.9999999999999995E-7</v>
      </c>
      <c r="BN175" s="30">
        <v>-0.192333</v>
      </c>
      <c r="BO175" s="30">
        <v>-0.20139299999999999</v>
      </c>
      <c r="BP175" s="24">
        <f t="shared" si="41"/>
        <v>14.912316000000001</v>
      </c>
      <c r="BQ175" s="24">
        <f t="shared" si="42"/>
        <v>-17.412772</v>
      </c>
      <c r="BR175" s="24">
        <f t="shared" si="40"/>
        <v>3.1229062100095243E-2</v>
      </c>
    </row>
    <row r="176" spans="1:70" x14ac:dyDescent="0.65">
      <c r="A176" s="25"/>
      <c r="B176" s="26"/>
      <c r="C176" s="27" t="s">
        <v>79</v>
      </c>
      <c r="D176" s="28"/>
      <c r="E176" s="28"/>
      <c r="F176" s="28"/>
      <c r="G176" s="28"/>
      <c r="H176" s="28"/>
      <c r="I176" s="28"/>
      <c r="J176" s="28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>
        <v>0</v>
      </c>
      <c r="BA176" s="30">
        <v>-0.16067599999999985</v>
      </c>
      <c r="BB176" s="30">
        <v>-1.064913</v>
      </c>
      <c r="BC176" s="30">
        <v>0</v>
      </c>
      <c r="BD176" s="30">
        <v>0</v>
      </c>
      <c r="BE176" s="30">
        <v>0</v>
      </c>
      <c r="BF176" s="30">
        <v>0</v>
      </c>
      <c r="BG176" s="30">
        <v>0</v>
      </c>
      <c r="BH176" s="30">
        <v>0.307145</v>
      </c>
      <c r="BI176" s="30">
        <v>1.026624</v>
      </c>
      <c r="BJ176" s="30">
        <v>0</v>
      </c>
      <c r="BK176" s="30">
        <v>0</v>
      </c>
      <c r="BL176" s="30">
        <v>0</v>
      </c>
      <c r="BM176" s="30">
        <v>0</v>
      </c>
      <c r="BN176" s="30">
        <v>0</v>
      </c>
      <c r="BO176" s="30">
        <v>0</v>
      </c>
      <c r="BP176" s="24">
        <f t="shared" si="41"/>
        <v>1.026624</v>
      </c>
      <c r="BQ176" s="24">
        <f t="shared" si="42"/>
        <v>-1.064913</v>
      </c>
      <c r="BR176" s="24">
        <f t="shared" si="40"/>
        <v>6.7612500000000103E-3</v>
      </c>
    </row>
    <row r="177" spans="1:70" x14ac:dyDescent="0.65">
      <c r="A177" s="25"/>
      <c r="B177" s="55">
        <v>15</v>
      </c>
      <c r="C177" s="62" t="s">
        <v>80</v>
      </c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9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 t="s">
        <v>189</v>
      </c>
      <c r="BA177" s="70"/>
      <c r="BB177" s="70" t="s">
        <v>189</v>
      </c>
      <c r="BC177" s="70" t="s">
        <v>189</v>
      </c>
      <c r="BD177" s="70"/>
      <c r="BE177" s="70"/>
      <c r="BF177" s="70"/>
      <c r="BG177" s="70" t="s">
        <v>189</v>
      </c>
      <c r="BH177" s="70" t="s">
        <v>189</v>
      </c>
      <c r="BI177" s="70" t="s">
        <v>189</v>
      </c>
      <c r="BJ177" s="70" t="s">
        <v>189</v>
      </c>
      <c r="BK177" s="70" t="s">
        <v>189</v>
      </c>
      <c r="BL177" s="70" t="s">
        <v>189</v>
      </c>
      <c r="BM177" s="70" t="s">
        <v>189</v>
      </c>
      <c r="BN177" s="70" t="s">
        <v>189</v>
      </c>
      <c r="BO177" s="70" t="s">
        <v>189</v>
      </c>
      <c r="BP177" s="24"/>
      <c r="BQ177" s="24"/>
      <c r="BR177" s="24" t="str">
        <f t="shared" si="40"/>
        <v/>
      </c>
    </row>
    <row r="178" spans="1:70" x14ac:dyDescent="0.65">
      <c r="A178" s="25"/>
      <c r="B178" s="26"/>
      <c r="C178" s="63" t="s">
        <v>112</v>
      </c>
      <c r="D178" s="57"/>
      <c r="E178" s="57"/>
      <c r="F178" s="57"/>
      <c r="G178" s="57"/>
      <c r="H178" s="57"/>
      <c r="I178" s="57"/>
      <c r="J178" s="57"/>
      <c r="K178" s="58"/>
      <c r="L178" s="58"/>
      <c r="M178" s="58"/>
      <c r="N178" s="58"/>
      <c r="O178" s="58"/>
      <c r="P178" s="58"/>
      <c r="Q178" s="58"/>
      <c r="R178" s="58"/>
      <c r="S178" s="58"/>
      <c r="T178" s="59"/>
      <c r="U178" s="59"/>
      <c r="V178" s="59"/>
      <c r="W178" s="60"/>
      <c r="X178" s="60"/>
      <c r="Y178" s="61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 t="s">
        <v>189</v>
      </c>
      <c r="BA178" s="59"/>
      <c r="BB178" s="59" t="s">
        <v>189</v>
      </c>
      <c r="BC178" s="59" t="s">
        <v>189</v>
      </c>
      <c r="BD178" s="59"/>
      <c r="BE178" s="59"/>
      <c r="BF178" s="59"/>
      <c r="BG178" s="59" t="s">
        <v>189</v>
      </c>
      <c r="BH178" s="59" t="s">
        <v>189</v>
      </c>
      <c r="BI178" s="59" t="s">
        <v>189</v>
      </c>
      <c r="BJ178" s="59" t="s">
        <v>189</v>
      </c>
      <c r="BK178" s="59" t="s">
        <v>189</v>
      </c>
      <c r="BL178" s="59" t="s">
        <v>189</v>
      </c>
      <c r="BM178" s="59" t="s">
        <v>189</v>
      </c>
      <c r="BN178" s="59" t="s">
        <v>189</v>
      </c>
      <c r="BO178" s="59" t="s">
        <v>189</v>
      </c>
      <c r="BP178" s="24"/>
      <c r="BQ178" s="24"/>
      <c r="BR178" s="24" t="str">
        <f t="shared" si="40"/>
        <v/>
      </c>
    </row>
    <row r="179" spans="1:70" x14ac:dyDescent="0.65">
      <c r="A179" s="25"/>
      <c r="B179" s="146" t="s">
        <v>81</v>
      </c>
      <c r="C179" s="27" t="s">
        <v>82</v>
      </c>
      <c r="D179" s="28"/>
      <c r="E179" s="28"/>
      <c r="F179" s="28"/>
      <c r="G179" s="28"/>
      <c r="H179" s="28"/>
      <c r="I179" s="28"/>
      <c r="J179" s="28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>
        <v>0</v>
      </c>
      <c r="BA179" s="30">
        <v>-4.4219970000000028</v>
      </c>
      <c r="BB179" s="30">
        <v>0.26214900000000002</v>
      </c>
      <c r="BC179" s="30">
        <v>-7.3913659999999997</v>
      </c>
      <c r="BD179" s="30">
        <v>-3.1282709999999998</v>
      </c>
      <c r="BE179" s="30">
        <v>-3.9028749999999999</v>
      </c>
      <c r="BF179" s="30">
        <v>-4.4980046662654942</v>
      </c>
      <c r="BG179" s="30">
        <v>0</v>
      </c>
      <c r="BH179" s="30">
        <v>6.7303000000000002E-2</v>
      </c>
      <c r="BI179" s="30">
        <v>5.4442069999999996</v>
      </c>
      <c r="BJ179" s="30">
        <v>1.1212629999999999</v>
      </c>
      <c r="BK179" s="30">
        <v>5.6816810000000002</v>
      </c>
      <c r="BL179" s="30">
        <v>-8.0967099999999999</v>
      </c>
      <c r="BM179" s="30">
        <v>8.9978000000000002E-2</v>
      </c>
      <c r="BN179" s="30">
        <v>9.505668</v>
      </c>
      <c r="BO179" s="30">
        <v>11.453213999999999</v>
      </c>
      <c r="BP179" s="24">
        <f t="shared" ref="BP179:BP187" si="43">IFERROR(MAX(D179:BO179),"")</f>
        <v>11.453213999999999</v>
      </c>
      <c r="BQ179" s="24">
        <f t="shared" ref="BQ179:BQ187" si="44">IFERROR(MIN(D179:BO179),"")</f>
        <v>-8.0967099999999999</v>
      </c>
      <c r="BR179" s="24">
        <f t="shared" si="40"/>
        <v>0.13663995835840614</v>
      </c>
    </row>
    <row r="180" spans="1:70" x14ac:dyDescent="0.65">
      <c r="A180" s="25"/>
      <c r="B180" s="146"/>
      <c r="C180" s="27" t="s">
        <v>83</v>
      </c>
      <c r="D180" s="28"/>
      <c r="E180" s="28"/>
      <c r="F180" s="28"/>
      <c r="G180" s="28"/>
      <c r="H180" s="28"/>
      <c r="I180" s="28"/>
      <c r="J180" s="28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>
        <v>0</v>
      </c>
      <c r="BA180" s="30">
        <v>-6.4176729999999971</v>
      </c>
      <c r="BB180" s="30">
        <v>0</v>
      </c>
      <c r="BC180" s="30">
        <v>-3.1312009999999999</v>
      </c>
      <c r="BD180" s="30">
        <v>-3.1282709999999998</v>
      </c>
      <c r="BE180" s="30">
        <v>-4.7020330000000001</v>
      </c>
      <c r="BF180" s="30">
        <v>-4.4980046662654942</v>
      </c>
      <c r="BG180" s="30">
        <v>-5.1287900000000004</v>
      </c>
      <c r="BH180" s="30">
        <v>0</v>
      </c>
      <c r="BI180" s="30">
        <v>0</v>
      </c>
      <c r="BJ180" s="30">
        <v>-4.3402950000000002</v>
      </c>
      <c r="BK180" s="30">
        <v>0</v>
      </c>
      <c r="BL180" s="30">
        <v>-3.4154460000000002</v>
      </c>
      <c r="BM180" s="30">
        <v>0</v>
      </c>
      <c r="BN180" s="30">
        <v>1.504975</v>
      </c>
      <c r="BO180" s="30">
        <v>2.0439240000000001</v>
      </c>
      <c r="BP180" s="24">
        <f t="shared" si="43"/>
        <v>2.0439240000000001</v>
      </c>
      <c r="BQ180" s="24">
        <f t="shared" si="44"/>
        <v>-6.4176729999999971</v>
      </c>
      <c r="BR180" s="24">
        <f t="shared" si="40"/>
        <v>-1.9508009166415932</v>
      </c>
    </row>
    <row r="181" spans="1:70" x14ac:dyDescent="0.65">
      <c r="A181" s="25"/>
      <c r="B181" s="146" t="s">
        <v>84</v>
      </c>
      <c r="C181" s="27" t="s">
        <v>78</v>
      </c>
      <c r="D181" s="28"/>
      <c r="E181" s="28"/>
      <c r="F181" s="28"/>
      <c r="G181" s="28"/>
      <c r="H181" s="28"/>
      <c r="I181" s="28"/>
      <c r="J181" s="28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>
        <v>0</v>
      </c>
      <c r="BA181" s="30">
        <v>0</v>
      </c>
      <c r="BB181" s="30">
        <v>0</v>
      </c>
      <c r="BC181" s="30">
        <v>0</v>
      </c>
      <c r="BD181" s="30">
        <v>0</v>
      </c>
      <c r="BE181" s="30">
        <v>0</v>
      </c>
      <c r="BF181" s="30">
        <v>0</v>
      </c>
      <c r="BG181" s="30">
        <v>0</v>
      </c>
      <c r="BH181" s="30">
        <v>0</v>
      </c>
      <c r="BI181" s="30">
        <v>0</v>
      </c>
      <c r="BJ181" s="30">
        <v>0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24">
        <f t="shared" si="43"/>
        <v>0</v>
      </c>
      <c r="BQ181" s="24">
        <f t="shared" si="44"/>
        <v>0</v>
      </c>
      <c r="BR181" s="24">
        <f t="shared" si="40"/>
        <v>0</v>
      </c>
    </row>
    <row r="182" spans="1:70" x14ac:dyDescent="0.65">
      <c r="A182" s="25"/>
      <c r="B182" s="146"/>
      <c r="C182" s="27" t="s">
        <v>126</v>
      </c>
      <c r="D182" s="28"/>
      <c r="E182" s="28"/>
      <c r="F182" s="28"/>
      <c r="G182" s="28"/>
      <c r="H182" s="28"/>
      <c r="I182" s="28"/>
      <c r="J182" s="28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>
        <v>0</v>
      </c>
      <c r="BA182" s="30">
        <v>0</v>
      </c>
      <c r="BB182" s="30">
        <v>0</v>
      </c>
      <c r="BC182" s="30">
        <v>0</v>
      </c>
      <c r="BD182" s="30">
        <v>0</v>
      </c>
      <c r="BE182" s="30">
        <v>0</v>
      </c>
      <c r="BF182" s="30">
        <v>0</v>
      </c>
      <c r="BG182" s="30">
        <v>0</v>
      </c>
      <c r="BH182" s="30">
        <v>0</v>
      </c>
      <c r="BI182" s="30">
        <v>0</v>
      </c>
      <c r="BJ182" s="30">
        <v>0</v>
      </c>
      <c r="BK182" s="30">
        <v>0</v>
      </c>
      <c r="BL182" s="30">
        <v>0</v>
      </c>
      <c r="BM182" s="30">
        <v>0</v>
      </c>
      <c r="BN182" s="30">
        <v>0</v>
      </c>
      <c r="BO182" s="30">
        <v>0</v>
      </c>
      <c r="BP182" s="24">
        <f t="shared" si="43"/>
        <v>0</v>
      </c>
      <c r="BQ182" s="24">
        <f t="shared" si="44"/>
        <v>0</v>
      </c>
      <c r="BR182" s="24">
        <f t="shared" si="40"/>
        <v>0</v>
      </c>
    </row>
    <row r="183" spans="1:70" x14ac:dyDescent="0.65">
      <c r="A183" s="25"/>
      <c r="B183" s="146"/>
      <c r="C183" s="27" t="s">
        <v>127</v>
      </c>
      <c r="D183" s="28"/>
      <c r="E183" s="28"/>
      <c r="F183" s="28"/>
      <c r="G183" s="28"/>
      <c r="H183" s="28"/>
      <c r="I183" s="28"/>
      <c r="J183" s="28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>
        <v>0</v>
      </c>
      <c r="BA183" s="30">
        <v>0</v>
      </c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24">
        <f t="shared" si="43"/>
        <v>0</v>
      </c>
      <c r="BQ183" s="24">
        <f t="shared" si="44"/>
        <v>0</v>
      </c>
      <c r="BR183" s="24">
        <f t="shared" si="40"/>
        <v>0</v>
      </c>
    </row>
    <row r="184" spans="1:70" x14ac:dyDescent="0.65">
      <c r="A184" s="25"/>
      <c r="B184" s="146"/>
      <c r="C184" s="27" t="s">
        <v>88</v>
      </c>
      <c r="D184" s="28"/>
      <c r="E184" s="28"/>
      <c r="F184" s="28"/>
      <c r="G184" s="28"/>
      <c r="H184" s="28"/>
      <c r="I184" s="28"/>
      <c r="J184" s="28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>
        <v>0</v>
      </c>
      <c r="BA184" s="30">
        <v>0</v>
      </c>
      <c r="BB184" s="30">
        <v>0</v>
      </c>
      <c r="BC184" s="30">
        <v>0</v>
      </c>
      <c r="BD184" s="30">
        <v>0</v>
      </c>
      <c r="BE184" s="30">
        <v>0</v>
      </c>
      <c r="BF184" s="30">
        <v>0</v>
      </c>
      <c r="BG184" s="30">
        <v>0</v>
      </c>
      <c r="BH184" s="30">
        <v>0</v>
      </c>
      <c r="BI184" s="30">
        <v>0</v>
      </c>
      <c r="BJ184" s="30">
        <v>0</v>
      </c>
      <c r="BK184" s="30">
        <v>0</v>
      </c>
      <c r="BL184" s="30">
        <v>0</v>
      </c>
      <c r="BM184" s="30">
        <v>0</v>
      </c>
      <c r="BN184" s="30">
        <v>0</v>
      </c>
      <c r="BO184" s="30">
        <v>0</v>
      </c>
      <c r="BP184" s="24">
        <f t="shared" si="43"/>
        <v>0</v>
      </c>
      <c r="BQ184" s="24">
        <f t="shared" si="44"/>
        <v>0</v>
      </c>
      <c r="BR184" s="24">
        <f t="shared" si="40"/>
        <v>0</v>
      </c>
    </row>
    <row r="185" spans="1:70" x14ac:dyDescent="0.65">
      <c r="A185" s="25"/>
      <c r="B185" s="146"/>
      <c r="C185" s="27" t="s">
        <v>85</v>
      </c>
      <c r="D185" s="28"/>
      <c r="E185" s="28"/>
      <c r="F185" s="28"/>
      <c r="G185" s="28"/>
      <c r="H185" s="28"/>
      <c r="I185" s="28"/>
      <c r="J185" s="28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>
        <v>0</v>
      </c>
      <c r="BA185" s="30">
        <v>0</v>
      </c>
      <c r="BB185" s="30">
        <v>0</v>
      </c>
      <c r="BC185" s="30">
        <v>0</v>
      </c>
      <c r="BD185" s="30">
        <v>0</v>
      </c>
      <c r="BE185" s="30">
        <v>-0.79915800000000004</v>
      </c>
      <c r="BF185" s="30">
        <v>0</v>
      </c>
      <c r="BG185" s="30">
        <v>0</v>
      </c>
      <c r="BH185" s="30">
        <v>0</v>
      </c>
      <c r="BI185" s="30">
        <v>0</v>
      </c>
      <c r="BJ185" s="30">
        <v>5.019533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24">
        <f t="shared" si="43"/>
        <v>5.019533</v>
      </c>
      <c r="BQ185" s="24">
        <f t="shared" si="44"/>
        <v>-0.79915800000000004</v>
      </c>
      <c r="BR185" s="24">
        <f t="shared" si="40"/>
        <v>0.26377343749999999</v>
      </c>
    </row>
    <row r="186" spans="1:70" x14ac:dyDescent="0.65">
      <c r="A186" s="25"/>
      <c r="B186" s="146"/>
      <c r="C186" s="27" t="s">
        <v>128</v>
      </c>
      <c r="D186" s="28"/>
      <c r="E186" s="28"/>
      <c r="F186" s="28"/>
      <c r="G186" s="28"/>
      <c r="H186" s="28"/>
      <c r="I186" s="28"/>
      <c r="J186" s="28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>
        <v>0</v>
      </c>
      <c r="BA186" s="30">
        <v>0</v>
      </c>
      <c r="BB186" s="30">
        <v>0</v>
      </c>
      <c r="BC186" s="30">
        <v>0</v>
      </c>
      <c r="BD186" s="30">
        <v>0</v>
      </c>
      <c r="BE186" s="30">
        <v>0</v>
      </c>
      <c r="BF186" s="30">
        <v>0</v>
      </c>
      <c r="BG186" s="30">
        <v>0</v>
      </c>
      <c r="BH186" s="30">
        <v>0</v>
      </c>
      <c r="BI186" s="30">
        <v>0</v>
      </c>
      <c r="BJ186" s="30">
        <v>0</v>
      </c>
      <c r="BK186" s="30">
        <v>0</v>
      </c>
      <c r="BL186" s="30">
        <v>0</v>
      </c>
      <c r="BM186" s="30">
        <v>0</v>
      </c>
      <c r="BN186" s="30">
        <v>0</v>
      </c>
      <c r="BO186" s="30">
        <v>0</v>
      </c>
      <c r="BP186" s="24">
        <f t="shared" si="43"/>
        <v>0</v>
      </c>
      <c r="BQ186" s="24">
        <f t="shared" si="44"/>
        <v>0</v>
      </c>
      <c r="BR186" s="24">
        <f t="shared" si="40"/>
        <v>0</v>
      </c>
    </row>
    <row r="187" spans="1:70" x14ac:dyDescent="0.65">
      <c r="A187" s="25"/>
      <c r="B187" s="101"/>
      <c r="C187" s="92" t="s">
        <v>79</v>
      </c>
      <c r="D187" s="28"/>
      <c r="E187" s="28"/>
      <c r="F187" s="28"/>
      <c r="G187" s="28"/>
      <c r="H187" s="28"/>
      <c r="I187" s="28"/>
      <c r="J187" s="28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>
        <v>-2.3177590000000001</v>
      </c>
      <c r="BA187" s="30">
        <v>-2.0036110000000025</v>
      </c>
      <c r="BB187" s="30">
        <v>0</v>
      </c>
      <c r="BC187" s="30">
        <v>0</v>
      </c>
      <c r="BD187" s="30">
        <v>0</v>
      </c>
      <c r="BE187" s="30">
        <v>0</v>
      </c>
      <c r="BF187" s="30">
        <v>0</v>
      </c>
      <c r="BG187" s="30">
        <v>0</v>
      </c>
      <c r="BH187" s="30">
        <v>0</v>
      </c>
      <c r="BI187" s="30">
        <v>0</v>
      </c>
      <c r="BJ187" s="30">
        <v>0</v>
      </c>
      <c r="BK187" s="30">
        <v>0</v>
      </c>
      <c r="BL187" s="30">
        <v>-0.97250099999999995</v>
      </c>
      <c r="BM187" s="30">
        <v>0</v>
      </c>
      <c r="BN187" s="30">
        <v>0</v>
      </c>
      <c r="BO187" s="30">
        <v>0</v>
      </c>
      <c r="BP187" s="24">
        <f t="shared" si="43"/>
        <v>0</v>
      </c>
      <c r="BQ187" s="24">
        <f t="shared" si="44"/>
        <v>-2.3177590000000001</v>
      </c>
      <c r="BR187" s="24">
        <f t="shared" si="40"/>
        <v>-0.33086693750000018</v>
      </c>
    </row>
    <row r="188" spans="1:70" x14ac:dyDescent="0.65">
      <c r="A188" s="25"/>
      <c r="B188" s="64"/>
      <c r="C188" s="71" t="s">
        <v>124</v>
      </c>
      <c r="D188" s="57"/>
      <c r="E188" s="57"/>
      <c r="F188" s="57"/>
      <c r="G188" s="57"/>
      <c r="H188" s="57"/>
      <c r="I188" s="57"/>
      <c r="J188" s="57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72"/>
      <c r="X188" s="60"/>
      <c r="Y188" s="61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 t="s">
        <v>189</v>
      </c>
      <c r="BA188" s="59"/>
      <c r="BB188" s="59" t="s">
        <v>189</v>
      </c>
      <c r="BC188" s="59" t="s">
        <v>189</v>
      </c>
      <c r="BD188" s="59"/>
      <c r="BE188" s="59"/>
      <c r="BF188" s="59"/>
      <c r="BG188" s="59" t="s">
        <v>189</v>
      </c>
      <c r="BH188" s="59" t="s">
        <v>189</v>
      </c>
      <c r="BI188" s="59" t="s">
        <v>189</v>
      </c>
      <c r="BJ188" s="59" t="s">
        <v>189</v>
      </c>
      <c r="BK188" s="59" t="s">
        <v>189</v>
      </c>
      <c r="BL188" s="59" t="s">
        <v>189</v>
      </c>
      <c r="BM188" s="59" t="s">
        <v>189</v>
      </c>
      <c r="BN188" s="59" t="s">
        <v>189</v>
      </c>
      <c r="BO188" s="59" t="s">
        <v>189</v>
      </c>
      <c r="BP188" s="24"/>
      <c r="BQ188" s="24"/>
      <c r="BR188" s="24" t="str">
        <f t="shared" si="40"/>
        <v/>
      </c>
    </row>
    <row r="189" spans="1:70" x14ac:dyDescent="0.65">
      <c r="A189" s="25"/>
      <c r="B189" s="105" t="s">
        <v>81</v>
      </c>
      <c r="C189" s="27" t="s">
        <v>129</v>
      </c>
      <c r="D189" s="28"/>
      <c r="E189" s="28"/>
      <c r="F189" s="28"/>
      <c r="G189" s="28"/>
      <c r="H189" s="28"/>
      <c r="I189" s="28"/>
      <c r="J189" s="28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>
        <v>0</v>
      </c>
      <c r="BA189" s="30">
        <v>0</v>
      </c>
      <c r="BB189" s="30">
        <v>8.7741009999999999</v>
      </c>
      <c r="BC189" s="30">
        <v>0</v>
      </c>
      <c r="BD189" s="30">
        <v>9.4622430000000008</v>
      </c>
      <c r="BE189" s="30">
        <v>3.991644</v>
      </c>
      <c r="BF189" s="30">
        <v>0</v>
      </c>
      <c r="BG189" s="30">
        <v>0</v>
      </c>
      <c r="BH189" s="30">
        <v>0</v>
      </c>
      <c r="BI189" s="30">
        <v>0</v>
      </c>
      <c r="BJ189" s="30">
        <v>0</v>
      </c>
      <c r="BK189" s="30">
        <v>0</v>
      </c>
      <c r="BL189" s="30">
        <v>4.6803710000000001</v>
      </c>
      <c r="BM189" s="30">
        <v>0</v>
      </c>
      <c r="BN189" s="30">
        <v>0</v>
      </c>
      <c r="BO189" s="30">
        <v>0</v>
      </c>
      <c r="BP189" s="24">
        <f>IFERROR(MAX(D189:BO189),"")</f>
        <v>9.4622430000000008</v>
      </c>
      <c r="BQ189" s="24">
        <f>IFERROR(MIN(D189:BO189),"")</f>
        <v>0</v>
      </c>
      <c r="BR189" s="24">
        <f t="shared" si="40"/>
        <v>1.6817724375000003</v>
      </c>
    </row>
    <row r="190" spans="1:70" x14ac:dyDescent="0.65">
      <c r="A190" s="25"/>
      <c r="B190" s="146" t="s">
        <v>84</v>
      </c>
      <c r="C190" s="27" t="s">
        <v>127</v>
      </c>
      <c r="D190" s="28"/>
      <c r="E190" s="28"/>
      <c r="F190" s="28"/>
      <c r="G190" s="28"/>
      <c r="H190" s="28"/>
      <c r="I190" s="28"/>
      <c r="J190" s="28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>
        <v>0</v>
      </c>
      <c r="BA190" s="30">
        <v>0</v>
      </c>
      <c r="BB190" s="30">
        <v>0</v>
      </c>
      <c r="BC190" s="30">
        <v>0</v>
      </c>
      <c r="BD190" s="30">
        <v>0</v>
      </c>
      <c r="BE190" s="30">
        <v>0</v>
      </c>
      <c r="BF190" s="30">
        <v>0</v>
      </c>
      <c r="BG190" s="30">
        <v>0</v>
      </c>
      <c r="BH190" s="30">
        <v>0</v>
      </c>
      <c r="BI190" s="30">
        <v>0</v>
      </c>
      <c r="BJ190" s="30">
        <v>0</v>
      </c>
      <c r="BK190" s="30">
        <v>0</v>
      </c>
      <c r="BL190" s="30">
        <v>0</v>
      </c>
      <c r="BM190" s="30">
        <v>0</v>
      </c>
      <c r="BN190" s="30">
        <v>0</v>
      </c>
      <c r="BO190" s="30">
        <v>0</v>
      </c>
      <c r="BP190" s="24">
        <f>IFERROR(MAX(D190:BO190),"")</f>
        <v>0</v>
      </c>
      <c r="BQ190" s="24">
        <f>IFERROR(MIN(D190:BO190),"")</f>
        <v>0</v>
      </c>
      <c r="BR190" s="24">
        <f t="shared" si="40"/>
        <v>0</v>
      </c>
    </row>
    <row r="191" spans="1:70" x14ac:dyDescent="0.65">
      <c r="A191" s="25"/>
      <c r="B191" s="146"/>
      <c r="C191" s="27" t="s">
        <v>85</v>
      </c>
      <c r="D191" s="28"/>
      <c r="E191" s="28"/>
      <c r="F191" s="28"/>
      <c r="G191" s="28"/>
      <c r="H191" s="28"/>
      <c r="I191" s="28"/>
      <c r="J191" s="28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>
        <v>-1.6801360000000001</v>
      </c>
      <c r="BA191" s="30">
        <v>-4.3037370000000044</v>
      </c>
      <c r="BB191" s="30">
        <v>0</v>
      </c>
      <c r="BC191" s="30">
        <v>-2.0021900000000001</v>
      </c>
      <c r="BD191" s="30">
        <v>0</v>
      </c>
      <c r="BE191" s="30">
        <v>0</v>
      </c>
      <c r="BF191" s="30">
        <v>0</v>
      </c>
      <c r="BG191" s="30">
        <v>-8.2264359999999996</v>
      </c>
      <c r="BH191" s="30">
        <v>0</v>
      </c>
      <c r="BI191" s="30">
        <v>0</v>
      </c>
      <c r="BJ191" s="30">
        <v>0</v>
      </c>
      <c r="BK191" s="30">
        <v>0</v>
      </c>
      <c r="BL191" s="30">
        <v>0</v>
      </c>
      <c r="BM191" s="30">
        <v>0</v>
      </c>
      <c r="BN191" s="30">
        <v>0</v>
      </c>
      <c r="BO191" s="30">
        <v>0</v>
      </c>
      <c r="BP191" s="24">
        <f>IFERROR(MAX(D191:BO191),"")</f>
        <v>0</v>
      </c>
      <c r="BQ191" s="24">
        <f>IFERROR(MIN(D191:BO191),"")</f>
        <v>-8.2264359999999996</v>
      </c>
      <c r="BR191" s="24">
        <f t="shared" si="40"/>
        <v>-1.0132811875000003</v>
      </c>
    </row>
    <row r="192" spans="1:70" x14ac:dyDescent="0.65">
      <c r="A192" s="25"/>
      <c r="B192" s="146"/>
      <c r="C192" s="27" t="s">
        <v>130</v>
      </c>
      <c r="D192" s="28"/>
      <c r="E192" s="28"/>
      <c r="F192" s="28"/>
      <c r="G192" s="28"/>
      <c r="H192" s="28"/>
      <c r="I192" s="28"/>
      <c r="J192" s="28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>
        <v>0</v>
      </c>
      <c r="BA192" s="30">
        <v>0</v>
      </c>
      <c r="BB192" s="30">
        <v>0</v>
      </c>
      <c r="BC192" s="30">
        <v>0</v>
      </c>
      <c r="BD192" s="30">
        <v>0</v>
      </c>
      <c r="BE192" s="30">
        <v>0</v>
      </c>
      <c r="BF192" s="30">
        <v>0</v>
      </c>
      <c r="BG192" s="30">
        <v>0</v>
      </c>
      <c r="BH192" s="30">
        <v>0</v>
      </c>
      <c r="BI192" s="30">
        <v>0</v>
      </c>
      <c r="BJ192" s="30">
        <v>0</v>
      </c>
      <c r="BK192" s="30">
        <v>0</v>
      </c>
      <c r="BL192" s="30">
        <v>0</v>
      </c>
      <c r="BM192" s="30">
        <v>0</v>
      </c>
      <c r="BN192" s="30">
        <v>0</v>
      </c>
      <c r="BO192" s="30">
        <v>0</v>
      </c>
      <c r="BP192" s="24">
        <f>IFERROR(MAX(D192:BO192),"")</f>
        <v>0</v>
      </c>
      <c r="BQ192" s="24">
        <f>IFERROR(MIN(D192:BO192),"")</f>
        <v>0</v>
      </c>
      <c r="BR192" s="24">
        <f t="shared" ref="BR192:BR223" si="45">IFERROR(AVERAGE(D192:BO192),"")</f>
        <v>0</v>
      </c>
    </row>
    <row r="193" spans="1:70" x14ac:dyDescent="0.65">
      <c r="A193" s="25"/>
      <c r="B193" s="103"/>
      <c r="C193" s="92" t="s">
        <v>79</v>
      </c>
      <c r="D193" s="28"/>
      <c r="E193" s="28"/>
      <c r="F193" s="28"/>
      <c r="G193" s="28"/>
      <c r="H193" s="28"/>
      <c r="I193" s="28"/>
      <c r="J193" s="28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>
        <v>0</v>
      </c>
      <c r="BA193" s="30">
        <v>0</v>
      </c>
      <c r="BB193" s="30">
        <v>-4.5345180000000003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24">
        <f>IFERROR(MAX(D193:BO193),"")</f>
        <v>0</v>
      </c>
      <c r="BQ193" s="24">
        <f>IFERROR(MIN(D193:BO193),"")</f>
        <v>-4.5345180000000003</v>
      </c>
      <c r="BR193" s="24">
        <f t="shared" si="45"/>
        <v>-0.28340737500000002</v>
      </c>
    </row>
    <row r="194" spans="1:70" x14ac:dyDescent="0.65">
      <c r="A194" s="25"/>
      <c r="B194" s="47"/>
      <c r="C194" s="71" t="s">
        <v>114</v>
      </c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 t="s">
        <v>189</v>
      </c>
      <c r="BA194" s="74"/>
      <c r="BB194" s="74" t="s">
        <v>189</v>
      </c>
      <c r="BC194" s="74" t="s">
        <v>189</v>
      </c>
      <c r="BD194" s="74"/>
      <c r="BE194" s="74"/>
      <c r="BF194" s="74"/>
      <c r="BG194" s="74" t="s">
        <v>189</v>
      </c>
      <c r="BH194" s="74" t="s">
        <v>189</v>
      </c>
      <c r="BI194" s="74" t="s">
        <v>189</v>
      </c>
      <c r="BJ194" s="74" t="s">
        <v>189</v>
      </c>
      <c r="BK194" s="74" t="s">
        <v>189</v>
      </c>
      <c r="BL194" s="74" t="s">
        <v>189</v>
      </c>
      <c r="BM194" s="74" t="s">
        <v>189</v>
      </c>
      <c r="BN194" s="74" t="s">
        <v>189</v>
      </c>
      <c r="BO194" s="74" t="s">
        <v>189</v>
      </c>
      <c r="BP194" s="24"/>
      <c r="BQ194" s="24"/>
      <c r="BR194" s="24" t="str">
        <f t="shared" si="45"/>
        <v/>
      </c>
    </row>
    <row r="195" spans="1:70" x14ac:dyDescent="0.65">
      <c r="A195" s="25"/>
      <c r="B195" s="146" t="s">
        <v>81</v>
      </c>
      <c r="C195" s="27" t="s">
        <v>82</v>
      </c>
      <c r="D195" s="28"/>
      <c r="E195" s="28"/>
      <c r="F195" s="28"/>
      <c r="G195" s="28"/>
      <c r="H195" s="28"/>
      <c r="I195" s="28"/>
      <c r="J195" s="28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>
        <v>2.610538</v>
      </c>
      <c r="BA195" s="30">
        <v>0</v>
      </c>
      <c r="BB195" s="30">
        <v>0</v>
      </c>
      <c r="BC195" s="30">
        <v>0</v>
      </c>
      <c r="BD195" s="30">
        <v>0</v>
      </c>
      <c r="BE195" s="30">
        <v>0</v>
      </c>
      <c r="BF195" s="30">
        <v>4.4481648328787911</v>
      </c>
      <c r="BG195" s="30">
        <v>0</v>
      </c>
      <c r="BH195" s="30">
        <v>0</v>
      </c>
      <c r="BI195" s="30">
        <v>0</v>
      </c>
      <c r="BJ195" s="30">
        <v>-2.6611319999999998</v>
      </c>
      <c r="BK195" s="30">
        <v>-3.6657000000000002</v>
      </c>
      <c r="BL195" s="30">
        <v>2.8486669999999998</v>
      </c>
      <c r="BM195" s="30">
        <v>0</v>
      </c>
      <c r="BN195" s="30">
        <v>0</v>
      </c>
      <c r="BO195" s="30">
        <v>-8.8793869999999995</v>
      </c>
      <c r="BP195" s="24">
        <f t="shared" ref="BP195:BP204" si="46">IFERROR(MAX(D195:BO195),"")</f>
        <v>4.4481648328787911</v>
      </c>
      <c r="BQ195" s="24">
        <f t="shared" ref="BQ195:BQ204" si="47">IFERROR(MIN(D195:BO195),"")</f>
        <v>-8.8793869999999995</v>
      </c>
      <c r="BR195" s="24">
        <f t="shared" si="45"/>
        <v>-0.33117807294507551</v>
      </c>
    </row>
    <row r="196" spans="1:70" x14ac:dyDescent="0.65">
      <c r="A196" s="25"/>
      <c r="B196" s="146"/>
      <c r="C196" s="27" t="s">
        <v>83</v>
      </c>
      <c r="D196" s="28"/>
      <c r="E196" s="28"/>
      <c r="F196" s="28"/>
      <c r="G196" s="28"/>
      <c r="H196" s="28"/>
      <c r="I196" s="28"/>
      <c r="J196" s="28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>
        <v>0</v>
      </c>
      <c r="BA196" s="30">
        <v>-29.565160999999993</v>
      </c>
      <c r="BB196" s="30">
        <v>-4.742648</v>
      </c>
      <c r="BC196" s="30">
        <v>-29.982081999999998</v>
      </c>
      <c r="BD196" s="30">
        <v>-13.64349</v>
      </c>
      <c r="BE196" s="30">
        <v>-15.106255000000001</v>
      </c>
      <c r="BF196" s="30">
        <v>0</v>
      </c>
      <c r="BG196" s="30">
        <v>0</v>
      </c>
      <c r="BH196" s="30">
        <v>0</v>
      </c>
      <c r="BI196" s="30">
        <v>3.9244430000000001</v>
      </c>
      <c r="BJ196" s="30">
        <v>-7.3626180000000003</v>
      </c>
      <c r="BK196" s="30">
        <v>-3.6657000000000002</v>
      </c>
      <c r="BL196" s="30">
        <v>-2.8486669999999998</v>
      </c>
      <c r="BM196" s="30">
        <v>0</v>
      </c>
      <c r="BN196" s="30">
        <v>0</v>
      </c>
      <c r="BO196" s="30">
        <v>-11.656013</v>
      </c>
      <c r="BP196" s="24">
        <f t="shared" si="46"/>
        <v>3.9244430000000001</v>
      </c>
      <c r="BQ196" s="24">
        <f t="shared" si="47"/>
        <v>-29.982081999999998</v>
      </c>
      <c r="BR196" s="24">
        <f t="shared" si="45"/>
        <v>-7.1655119374999998</v>
      </c>
    </row>
    <row r="197" spans="1:70" x14ac:dyDescent="0.65">
      <c r="A197" s="25"/>
      <c r="B197" s="146" t="s">
        <v>84</v>
      </c>
      <c r="C197" s="27" t="s">
        <v>78</v>
      </c>
      <c r="D197" s="28"/>
      <c r="E197" s="28"/>
      <c r="F197" s="28"/>
      <c r="G197" s="28"/>
      <c r="H197" s="28"/>
      <c r="I197" s="28"/>
      <c r="J197" s="28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>
        <v>0</v>
      </c>
      <c r="BA197" s="30">
        <v>-1.0133829999999993</v>
      </c>
      <c r="BB197" s="30">
        <v>-9.0852229999999992</v>
      </c>
      <c r="BC197" s="30">
        <v>-4.4051640000000001</v>
      </c>
      <c r="BD197" s="30">
        <v>-8.8105209999999996</v>
      </c>
      <c r="BE197" s="30">
        <v>0</v>
      </c>
      <c r="BF197" s="30">
        <v>0</v>
      </c>
      <c r="BG197" s="30">
        <v>5.3130790000000001</v>
      </c>
      <c r="BH197" s="30">
        <v>0</v>
      </c>
      <c r="BI197" s="30">
        <v>0</v>
      </c>
      <c r="BJ197" s="30">
        <v>0</v>
      </c>
      <c r="BK197" s="30">
        <v>0</v>
      </c>
      <c r="BL197" s="30">
        <v>0</v>
      </c>
      <c r="BM197" s="30">
        <v>0</v>
      </c>
      <c r="BN197" s="30">
        <v>0</v>
      </c>
      <c r="BO197" s="30">
        <v>-6.10276</v>
      </c>
      <c r="BP197" s="24">
        <f t="shared" si="46"/>
        <v>5.3130790000000001</v>
      </c>
      <c r="BQ197" s="24">
        <f t="shared" si="47"/>
        <v>-9.0852229999999992</v>
      </c>
      <c r="BR197" s="24">
        <f t="shared" si="45"/>
        <v>-1.5064982499999997</v>
      </c>
    </row>
    <row r="198" spans="1:70" x14ac:dyDescent="0.65">
      <c r="A198" s="25"/>
      <c r="B198" s="146"/>
      <c r="C198" s="27" t="s">
        <v>127</v>
      </c>
      <c r="D198" s="28"/>
      <c r="E198" s="28"/>
      <c r="F198" s="28"/>
      <c r="G198" s="28"/>
      <c r="H198" s="28"/>
      <c r="I198" s="28"/>
      <c r="J198" s="28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>
        <v>0</v>
      </c>
      <c r="BA198" s="30">
        <v>0</v>
      </c>
      <c r="BB198" s="30">
        <v>0</v>
      </c>
      <c r="BC198" s="30">
        <v>0</v>
      </c>
      <c r="BD198" s="30">
        <v>0</v>
      </c>
      <c r="BE198" s="30">
        <v>0</v>
      </c>
      <c r="BF198" s="30">
        <v>0</v>
      </c>
      <c r="BG198" s="30">
        <v>0</v>
      </c>
      <c r="BH198" s="30">
        <v>0</v>
      </c>
      <c r="BI198" s="30">
        <v>0</v>
      </c>
      <c r="BJ198" s="30">
        <v>0</v>
      </c>
      <c r="BK198" s="30">
        <v>0</v>
      </c>
      <c r="BL198" s="30">
        <v>0</v>
      </c>
      <c r="BM198" s="30">
        <v>0</v>
      </c>
      <c r="BN198" s="30">
        <v>0</v>
      </c>
      <c r="BO198" s="30">
        <v>0</v>
      </c>
      <c r="BP198" s="24">
        <f t="shared" si="46"/>
        <v>0</v>
      </c>
      <c r="BQ198" s="24">
        <f t="shared" si="47"/>
        <v>0</v>
      </c>
      <c r="BR198" s="24">
        <f t="shared" si="45"/>
        <v>0</v>
      </c>
    </row>
    <row r="199" spans="1:70" x14ac:dyDescent="0.65">
      <c r="A199" s="25"/>
      <c r="B199" s="146"/>
      <c r="C199" s="27" t="s">
        <v>131</v>
      </c>
      <c r="D199" s="28"/>
      <c r="E199" s="28"/>
      <c r="F199" s="28"/>
      <c r="G199" s="28"/>
      <c r="H199" s="28"/>
      <c r="I199" s="28"/>
      <c r="J199" s="28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>
        <v>0</v>
      </c>
      <c r="BA199" s="30">
        <v>0</v>
      </c>
      <c r="BB199" s="30">
        <v>0</v>
      </c>
      <c r="BC199" s="30">
        <v>0</v>
      </c>
      <c r="BD199" s="30">
        <v>0</v>
      </c>
      <c r="BE199" s="30">
        <v>0</v>
      </c>
      <c r="BF199" s="30">
        <v>0</v>
      </c>
      <c r="BG199" s="30">
        <v>0</v>
      </c>
      <c r="BH199" s="30">
        <v>0</v>
      </c>
      <c r="BI199" s="30">
        <v>0</v>
      </c>
      <c r="BJ199" s="30">
        <v>0</v>
      </c>
      <c r="BK199" s="30">
        <v>0</v>
      </c>
      <c r="BL199" s="30">
        <v>0</v>
      </c>
      <c r="BM199" s="30">
        <v>0</v>
      </c>
      <c r="BN199" s="30">
        <v>0</v>
      </c>
      <c r="BO199" s="30">
        <v>0</v>
      </c>
      <c r="BP199" s="24">
        <f t="shared" si="46"/>
        <v>0</v>
      </c>
      <c r="BQ199" s="24">
        <f t="shared" si="47"/>
        <v>0</v>
      </c>
      <c r="BR199" s="24">
        <f t="shared" si="45"/>
        <v>0</v>
      </c>
    </row>
    <row r="200" spans="1:70" x14ac:dyDescent="0.65">
      <c r="A200" s="25"/>
      <c r="B200" s="146"/>
      <c r="C200" s="27" t="s">
        <v>88</v>
      </c>
      <c r="D200" s="28"/>
      <c r="E200" s="28"/>
      <c r="F200" s="28"/>
      <c r="G200" s="28"/>
      <c r="H200" s="28"/>
      <c r="I200" s="28"/>
      <c r="J200" s="28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>
        <v>0</v>
      </c>
      <c r="BA200" s="30">
        <v>0</v>
      </c>
      <c r="BB200" s="30">
        <v>0</v>
      </c>
      <c r="BC200" s="30">
        <v>0</v>
      </c>
      <c r="BD200" s="30">
        <v>0</v>
      </c>
      <c r="BE200" s="30">
        <v>0</v>
      </c>
      <c r="BF200" s="30">
        <v>0</v>
      </c>
      <c r="BG200" s="30">
        <v>0</v>
      </c>
      <c r="BH200" s="30">
        <v>0</v>
      </c>
      <c r="BI200" s="30">
        <v>0</v>
      </c>
      <c r="BJ200" s="30">
        <v>0</v>
      </c>
      <c r="BK200" s="30">
        <v>0</v>
      </c>
      <c r="BL200" s="30">
        <v>0</v>
      </c>
      <c r="BM200" s="30">
        <v>0</v>
      </c>
      <c r="BN200" s="30">
        <v>0</v>
      </c>
      <c r="BO200" s="30">
        <v>0</v>
      </c>
      <c r="BP200" s="24">
        <f t="shared" si="46"/>
        <v>0</v>
      </c>
      <c r="BQ200" s="24">
        <f t="shared" si="47"/>
        <v>0</v>
      </c>
      <c r="BR200" s="24">
        <f t="shared" si="45"/>
        <v>0</v>
      </c>
    </row>
    <row r="201" spans="1:70" x14ac:dyDescent="0.65">
      <c r="A201" s="25"/>
      <c r="B201" s="146"/>
      <c r="C201" s="27" t="s">
        <v>85</v>
      </c>
      <c r="D201" s="28"/>
      <c r="E201" s="28"/>
      <c r="F201" s="28"/>
      <c r="G201" s="28"/>
      <c r="H201" s="28"/>
      <c r="I201" s="28"/>
      <c r="J201" s="28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>
        <v>-9.1569749999999992</v>
      </c>
      <c r="BA201" s="30">
        <v>0</v>
      </c>
      <c r="BB201" s="30">
        <v>-4.742648</v>
      </c>
      <c r="BC201" s="30">
        <v>0</v>
      </c>
      <c r="BD201" s="30">
        <v>0</v>
      </c>
      <c r="BE201" s="30">
        <v>0</v>
      </c>
      <c r="BF201" s="30">
        <v>0</v>
      </c>
      <c r="BG201" s="30">
        <v>0</v>
      </c>
      <c r="BH201" s="30">
        <v>0</v>
      </c>
      <c r="BI201" s="30">
        <v>0</v>
      </c>
      <c r="BJ201" s="30">
        <v>0</v>
      </c>
      <c r="BK201" s="30">
        <v>0</v>
      </c>
      <c r="BL201" s="30">
        <v>0</v>
      </c>
      <c r="BM201" s="30">
        <v>-12.600026</v>
      </c>
      <c r="BN201" s="30">
        <v>0</v>
      </c>
      <c r="BO201" s="30">
        <v>0</v>
      </c>
      <c r="BP201" s="24">
        <f t="shared" si="46"/>
        <v>0</v>
      </c>
      <c r="BQ201" s="24">
        <f t="shared" si="47"/>
        <v>-12.600026</v>
      </c>
      <c r="BR201" s="24">
        <f t="shared" si="45"/>
        <v>-1.6562280624999999</v>
      </c>
    </row>
    <row r="202" spans="1:70" x14ac:dyDescent="0.65">
      <c r="A202" s="25"/>
      <c r="B202" s="146"/>
      <c r="C202" s="27" t="s">
        <v>130</v>
      </c>
      <c r="D202" s="28"/>
      <c r="E202" s="28"/>
      <c r="F202" s="28"/>
      <c r="G202" s="28"/>
      <c r="H202" s="28"/>
      <c r="I202" s="28"/>
      <c r="J202" s="28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>
        <v>0</v>
      </c>
      <c r="BA202" s="30">
        <v>0</v>
      </c>
      <c r="BB202" s="30">
        <v>0</v>
      </c>
      <c r="BC202" s="30">
        <v>0</v>
      </c>
      <c r="BD202" s="30">
        <v>0</v>
      </c>
      <c r="BE202" s="30">
        <v>0</v>
      </c>
      <c r="BF202" s="30">
        <v>0</v>
      </c>
      <c r="BG202" s="30">
        <v>0</v>
      </c>
      <c r="BH202" s="30">
        <v>0</v>
      </c>
      <c r="BI202" s="30">
        <v>0</v>
      </c>
      <c r="BJ202" s="30">
        <v>0</v>
      </c>
      <c r="BK202" s="30">
        <v>0</v>
      </c>
      <c r="BL202" s="30">
        <v>0</v>
      </c>
      <c r="BM202" s="30">
        <v>0</v>
      </c>
      <c r="BN202" s="30">
        <v>0</v>
      </c>
      <c r="BO202" s="30">
        <v>0</v>
      </c>
      <c r="BP202" s="24">
        <f t="shared" si="46"/>
        <v>0</v>
      </c>
      <c r="BQ202" s="24">
        <f t="shared" si="47"/>
        <v>0</v>
      </c>
      <c r="BR202" s="24">
        <f t="shared" si="45"/>
        <v>0</v>
      </c>
    </row>
    <row r="203" spans="1:70" x14ac:dyDescent="0.65">
      <c r="A203" s="25"/>
      <c r="B203" s="146"/>
      <c r="C203" s="27" t="s">
        <v>132</v>
      </c>
      <c r="D203" s="28"/>
      <c r="E203" s="28"/>
      <c r="F203" s="28"/>
      <c r="G203" s="28"/>
      <c r="H203" s="28"/>
      <c r="I203" s="28"/>
      <c r="J203" s="28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>
        <v>0</v>
      </c>
      <c r="BA203" s="30">
        <v>0</v>
      </c>
      <c r="BB203" s="30">
        <v>0</v>
      </c>
      <c r="BC203" s="30">
        <v>0</v>
      </c>
      <c r="BD203" s="30">
        <v>0</v>
      </c>
      <c r="BE203" s="30">
        <v>0</v>
      </c>
      <c r="BF203" s="30">
        <v>0</v>
      </c>
      <c r="BG203" s="30">
        <v>-14.994695</v>
      </c>
      <c r="BH203" s="30">
        <v>0</v>
      </c>
      <c r="BI203" s="30">
        <v>0</v>
      </c>
      <c r="BJ203" s="30">
        <v>0</v>
      </c>
      <c r="BK203" s="30">
        <v>0</v>
      </c>
      <c r="BL203" s="30">
        <v>0</v>
      </c>
      <c r="BM203" s="30">
        <v>0</v>
      </c>
      <c r="BN203" s="30">
        <v>0</v>
      </c>
      <c r="BO203" s="30">
        <v>0</v>
      </c>
      <c r="BP203" s="24">
        <f t="shared" si="46"/>
        <v>0</v>
      </c>
      <c r="BQ203" s="24">
        <f t="shared" si="47"/>
        <v>-14.994695</v>
      </c>
      <c r="BR203" s="24">
        <f t="shared" si="45"/>
        <v>-0.93716843750000001</v>
      </c>
    </row>
    <row r="204" spans="1:70" x14ac:dyDescent="0.65">
      <c r="A204" s="25"/>
      <c r="B204" s="90"/>
      <c r="C204" s="27" t="s">
        <v>79</v>
      </c>
      <c r="D204" s="28"/>
      <c r="E204" s="28"/>
      <c r="F204" s="28"/>
      <c r="G204" s="28"/>
      <c r="H204" s="28"/>
      <c r="I204" s="28"/>
      <c r="J204" s="28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>
        <v>0</v>
      </c>
      <c r="BA204" s="30">
        <v>0</v>
      </c>
      <c r="BB204" s="30">
        <v>0</v>
      </c>
      <c r="BC204" s="30">
        <v>0</v>
      </c>
      <c r="BD204" s="30">
        <v>0</v>
      </c>
      <c r="BE204" s="30">
        <v>-1.2012290000000001</v>
      </c>
      <c r="BF204" s="30">
        <v>0</v>
      </c>
      <c r="BG204" s="30">
        <v>-1.205611</v>
      </c>
      <c r="BH204" s="30">
        <v>0</v>
      </c>
      <c r="BI204" s="30">
        <v>0</v>
      </c>
      <c r="BJ204" s="30">
        <v>0</v>
      </c>
      <c r="BK204" s="30">
        <v>1.2809630000000001</v>
      </c>
      <c r="BL204" s="30">
        <v>0</v>
      </c>
      <c r="BM204" s="30">
        <v>0</v>
      </c>
      <c r="BN204" s="30">
        <v>0</v>
      </c>
      <c r="BO204" s="30">
        <v>0</v>
      </c>
      <c r="BP204" s="24">
        <f t="shared" si="46"/>
        <v>1.2809630000000001</v>
      </c>
      <c r="BQ204" s="24">
        <f t="shared" si="47"/>
        <v>-1.205611</v>
      </c>
      <c r="BR204" s="24">
        <f t="shared" si="45"/>
        <v>-7.0367312499999987E-2</v>
      </c>
    </row>
    <row r="205" spans="1:70" x14ac:dyDescent="0.65">
      <c r="A205" s="25"/>
      <c r="B205" s="64"/>
      <c r="C205" s="65" t="s">
        <v>115</v>
      </c>
      <c r="D205" s="57"/>
      <c r="E205" s="57"/>
      <c r="F205" s="57"/>
      <c r="G205" s="57"/>
      <c r="H205" s="57"/>
      <c r="I205" s="57"/>
      <c r="J205" s="57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72"/>
      <c r="X205" s="60"/>
      <c r="Y205" s="61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  <c r="AX205" s="59"/>
      <c r="AY205" s="59"/>
      <c r="AZ205" s="59" t="s">
        <v>189</v>
      </c>
      <c r="BA205" s="59"/>
      <c r="BB205" s="59" t="s">
        <v>189</v>
      </c>
      <c r="BC205" s="59" t="s">
        <v>189</v>
      </c>
      <c r="BD205" s="59"/>
      <c r="BE205" s="59"/>
      <c r="BF205" s="59"/>
      <c r="BG205" s="59" t="s">
        <v>189</v>
      </c>
      <c r="BH205" s="59" t="s">
        <v>189</v>
      </c>
      <c r="BI205" s="59" t="s">
        <v>189</v>
      </c>
      <c r="BJ205" s="59" t="s">
        <v>189</v>
      </c>
      <c r="BK205" s="59" t="s">
        <v>189</v>
      </c>
      <c r="BL205" s="59" t="s">
        <v>189</v>
      </c>
      <c r="BM205" s="59" t="s">
        <v>189</v>
      </c>
      <c r="BN205" s="59" t="s">
        <v>189</v>
      </c>
      <c r="BO205" s="59" t="s">
        <v>189</v>
      </c>
      <c r="BP205" s="24"/>
      <c r="BQ205" s="24"/>
      <c r="BR205" s="24" t="str">
        <f t="shared" si="45"/>
        <v/>
      </c>
    </row>
    <row r="206" spans="1:70" x14ac:dyDescent="0.65">
      <c r="A206" s="25"/>
      <c r="B206" s="146" t="s">
        <v>81</v>
      </c>
      <c r="C206" s="27" t="s">
        <v>82</v>
      </c>
      <c r="D206" s="28"/>
      <c r="E206" s="28"/>
      <c r="F206" s="28"/>
      <c r="G206" s="28"/>
      <c r="H206" s="28"/>
      <c r="I206" s="28"/>
      <c r="J206" s="28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>
        <v>0</v>
      </c>
      <c r="BA206" s="30">
        <v>0</v>
      </c>
      <c r="BB206" s="30">
        <v>4.5024150000000001</v>
      </c>
      <c r="BC206" s="30">
        <v>8.9001000000000001</v>
      </c>
      <c r="BD206" s="30">
        <v>8.7880800000000008</v>
      </c>
      <c r="BE206" s="30">
        <v>4.6360859999999997</v>
      </c>
      <c r="BF206" s="30">
        <v>-0.26786370638213397</v>
      </c>
      <c r="BG206" s="30">
        <v>-11.931863999999999</v>
      </c>
      <c r="BH206" s="30">
        <v>9.8530000000000006E-3</v>
      </c>
      <c r="BI206" s="30">
        <v>4.4126190000000003</v>
      </c>
      <c r="BJ206" s="30">
        <v>-14.591569</v>
      </c>
      <c r="BK206" s="30">
        <v>0</v>
      </c>
      <c r="BL206" s="30">
        <v>0.70890200000000003</v>
      </c>
      <c r="BM206" s="30">
        <v>-0.13134499999999999</v>
      </c>
      <c r="BN206" s="30">
        <v>0.459841</v>
      </c>
      <c r="BO206" s="30">
        <v>-0.60076499999999999</v>
      </c>
      <c r="BP206" s="24">
        <f t="shared" ref="BP206:BP215" si="48">IFERROR(MAX(D206:BO206),"")</f>
        <v>8.9001000000000001</v>
      </c>
      <c r="BQ206" s="24">
        <f t="shared" ref="BQ206:BQ215" si="49">IFERROR(MIN(D206:BO206),"")</f>
        <v>-14.591569</v>
      </c>
      <c r="BR206" s="24">
        <f t="shared" si="45"/>
        <v>0.30590558085111685</v>
      </c>
    </row>
    <row r="207" spans="1:70" x14ac:dyDescent="0.65">
      <c r="A207" s="25"/>
      <c r="B207" s="146"/>
      <c r="C207" s="27" t="s">
        <v>83</v>
      </c>
      <c r="D207" s="28"/>
      <c r="E207" s="28"/>
      <c r="F207" s="28"/>
      <c r="G207" s="28"/>
      <c r="H207" s="28"/>
      <c r="I207" s="28"/>
      <c r="J207" s="28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>
        <v>0</v>
      </c>
      <c r="BA207" s="30">
        <v>0.61384199999999922</v>
      </c>
      <c r="BB207" s="30">
        <v>2.503625</v>
      </c>
      <c r="BC207" s="30">
        <v>8.558738</v>
      </c>
      <c r="BD207" s="30">
        <v>7.9292889999999998</v>
      </c>
      <c r="BE207" s="30">
        <v>4.1690779999999998</v>
      </c>
      <c r="BF207" s="30">
        <v>-0.47963787151372878</v>
      </c>
      <c r="BG207" s="30">
        <v>-12.742156</v>
      </c>
      <c r="BH207" s="30">
        <v>3.6930890000000001</v>
      </c>
      <c r="BI207" s="30">
        <v>3.5858240000000001</v>
      </c>
      <c r="BJ207" s="30">
        <v>-14.967835000000001</v>
      </c>
      <c r="BK207" s="30">
        <v>0</v>
      </c>
      <c r="BL207" s="30">
        <v>0.70890200000000003</v>
      </c>
      <c r="BM207" s="30">
        <v>0.540018</v>
      </c>
      <c r="BN207" s="30">
        <v>1.000427</v>
      </c>
      <c r="BO207" s="30">
        <v>-0.34087299999999998</v>
      </c>
      <c r="BP207" s="24">
        <f t="shared" si="48"/>
        <v>8.558738</v>
      </c>
      <c r="BQ207" s="24">
        <f t="shared" si="49"/>
        <v>-14.967835000000001</v>
      </c>
      <c r="BR207" s="24">
        <f t="shared" si="45"/>
        <v>0.29827063303039203</v>
      </c>
    </row>
    <row r="208" spans="1:70" x14ac:dyDescent="0.65">
      <c r="A208" s="25"/>
      <c r="B208" s="146" t="s">
        <v>84</v>
      </c>
      <c r="C208" s="27" t="s">
        <v>78</v>
      </c>
      <c r="D208" s="28"/>
      <c r="E208" s="28"/>
      <c r="F208" s="28"/>
      <c r="G208" s="28"/>
      <c r="H208" s="28"/>
      <c r="I208" s="28"/>
      <c r="J208" s="28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>
        <v>0</v>
      </c>
      <c r="BA208" s="30">
        <v>-0.37764200000000014</v>
      </c>
      <c r="BB208" s="30">
        <v>0</v>
      </c>
      <c r="BC208" s="30">
        <v>0</v>
      </c>
      <c r="BD208" s="30">
        <v>0</v>
      </c>
      <c r="BE208" s="30">
        <v>0</v>
      </c>
      <c r="BF208" s="30">
        <v>0</v>
      </c>
      <c r="BG208" s="30">
        <v>0</v>
      </c>
      <c r="BH208" s="30">
        <v>0</v>
      </c>
      <c r="BI208" s="30">
        <v>0</v>
      </c>
      <c r="BJ208" s="30">
        <v>0</v>
      </c>
      <c r="BK208" s="30">
        <v>0</v>
      </c>
      <c r="BL208" s="30">
        <v>0</v>
      </c>
      <c r="BM208" s="30">
        <v>0</v>
      </c>
      <c r="BN208" s="30">
        <v>0</v>
      </c>
      <c r="BO208" s="30">
        <v>0</v>
      </c>
      <c r="BP208" s="24">
        <f t="shared" si="48"/>
        <v>0</v>
      </c>
      <c r="BQ208" s="24">
        <f t="shared" si="49"/>
        <v>-0.37764200000000014</v>
      </c>
      <c r="BR208" s="24">
        <f t="shared" si="45"/>
        <v>-2.3602625000000009E-2</v>
      </c>
    </row>
    <row r="209" spans="1:70" x14ac:dyDescent="0.65">
      <c r="A209" s="25"/>
      <c r="B209" s="146"/>
      <c r="C209" s="27" t="s">
        <v>127</v>
      </c>
      <c r="D209" s="28"/>
      <c r="E209" s="28"/>
      <c r="F209" s="28"/>
      <c r="G209" s="28"/>
      <c r="H209" s="28"/>
      <c r="I209" s="28"/>
      <c r="J209" s="28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>
        <v>0</v>
      </c>
      <c r="BA209" s="30">
        <v>0</v>
      </c>
      <c r="BB209" s="30">
        <v>0</v>
      </c>
      <c r="BC209" s="30">
        <v>0</v>
      </c>
      <c r="BD209" s="30">
        <v>0</v>
      </c>
      <c r="BE209" s="30">
        <v>0</v>
      </c>
      <c r="BF209" s="30">
        <v>0</v>
      </c>
      <c r="BG209" s="30">
        <v>0</v>
      </c>
      <c r="BH209" s="30">
        <v>0</v>
      </c>
      <c r="BI209" s="30">
        <v>0</v>
      </c>
      <c r="BJ209" s="30">
        <v>0</v>
      </c>
      <c r="BK209" s="30">
        <v>0</v>
      </c>
      <c r="BL209" s="30">
        <v>0</v>
      </c>
      <c r="BM209" s="30">
        <v>0</v>
      </c>
      <c r="BN209" s="30">
        <v>0</v>
      </c>
      <c r="BO209" s="30">
        <v>0</v>
      </c>
      <c r="BP209" s="24">
        <f t="shared" si="48"/>
        <v>0</v>
      </c>
      <c r="BQ209" s="24">
        <f t="shared" si="49"/>
        <v>0</v>
      </c>
      <c r="BR209" s="24">
        <f t="shared" si="45"/>
        <v>0</v>
      </c>
    </row>
    <row r="210" spans="1:70" x14ac:dyDescent="0.65">
      <c r="A210" s="25"/>
      <c r="B210" s="146"/>
      <c r="C210" s="27" t="s">
        <v>131</v>
      </c>
      <c r="D210" s="28"/>
      <c r="E210" s="28"/>
      <c r="F210" s="28"/>
      <c r="G210" s="28"/>
      <c r="H210" s="28"/>
      <c r="I210" s="28"/>
      <c r="J210" s="28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>
        <v>0</v>
      </c>
      <c r="BA210" s="30">
        <v>0</v>
      </c>
      <c r="BB210" s="30">
        <v>0</v>
      </c>
      <c r="BC210" s="30">
        <v>0</v>
      </c>
      <c r="BD210" s="30">
        <v>0</v>
      </c>
      <c r="BE210" s="30">
        <v>0</v>
      </c>
      <c r="BF210" s="30">
        <v>0</v>
      </c>
      <c r="BG210" s="30">
        <v>0</v>
      </c>
      <c r="BH210" s="30">
        <v>0</v>
      </c>
      <c r="BI210" s="30">
        <v>0</v>
      </c>
      <c r="BJ210" s="30">
        <v>0</v>
      </c>
      <c r="BK210" s="30">
        <v>0</v>
      </c>
      <c r="BL210" s="30">
        <v>0</v>
      </c>
      <c r="BM210" s="30">
        <v>0</v>
      </c>
      <c r="BN210" s="30">
        <v>0</v>
      </c>
      <c r="BO210" s="30">
        <v>0</v>
      </c>
      <c r="BP210" s="24">
        <f t="shared" si="48"/>
        <v>0</v>
      </c>
      <c r="BQ210" s="24">
        <f t="shared" si="49"/>
        <v>0</v>
      </c>
      <c r="BR210" s="24">
        <f t="shared" si="45"/>
        <v>0</v>
      </c>
    </row>
    <row r="211" spans="1:70" x14ac:dyDescent="0.65">
      <c r="A211" s="25"/>
      <c r="B211" s="146"/>
      <c r="C211" s="27" t="s">
        <v>88</v>
      </c>
      <c r="D211" s="28"/>
      <c r="E211" s="28"/>
      <c r="F211" s="28"/>
      <c r="G211" s="28"/>
      <c r="H211" s="28"/>
      <c r="I211" s="28"/>
      <c r="J211" s="28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>
        <v>0</v>
      </c>
      <c r="BA211" s="30">
        <v>0</v>
      </c>
      <c r="BB211" s="30">
        <v>0</v>
      </c>
      <c r="BC211" s="30">
        <v>0</v>
      </c>
      <c r="BD211" s="30">
        <v>0</v>
      </c>
      <c r="BE211" s="30">
        <v>0</v>
      </c>
      <c r="BF211" s="30">
        <v>0</v>
      </c>
      <c r="BG211" s="30">
        <v>0</v>
      </c>
      <c r="BH211" s="30">
        <v>0</v>
      </c>
      <c r="BI211" s="30">
        <v>0</v>
      </c>
      <c r="BJ211" s="30">
        <v>0</v>
      </c>
      <c r="BK211" s="30">
        <v>0</v>
      </c>
      <c r="BL211" s="30">
        <v>0</v>
      </c>
      <c r="BM211" s="30">
        <v>0</v>
      </c>
      <c r="BN211" s="30">
        <v>0</v>
      </c>
      <c r="BO211" s="30">
        <v>0</v>
      </c>
      <c r="BP211" s="24">
        <f t="shared" si="48"/>
        <v>0</v>
      </c>
      <c r="BQ211" s="24">
        <f t="shared" si="49"/>
        <v>0</v>
      </c>
      <c r="BR211" s="24">
        <f t="shared" si="45"/>
        <v>0</v>
      </c>
    </row>
    <row r="212" spans="1:70" x14ac:dyDescent="0.65">
      <c r="A212" s="25"/>
      <c r="B212" s="146"/>
      <c r="C212" s="27" t="s">
        <v>85</v>
      </c>
      <c r="D212" s="28"/>
      <c r="E212" s="28"/>
      <c r="F212" s="28"/>
      <c r="G212" s="28"/>
      <c r="H212" s="28"/>
      <c r="I212" s="28"/>
      <c r="J212" s="28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>
        <v>0</v>
      </c>
      <c r="BA212" s="30">
        <v>0</v>
      </c>
      <c r="BB212" s="30">
        <v>0</v>
      </c>
      <c r="BC212" s="30">
        <v>0</v>
      </c>
      <c r="BD212" s="30">
        <v>0</v>
      </c>
      <c r="BE212" s="30">
        <v>-0.50596399999999997</v>
      </c>
      <c r="BF212" s="30">
        <v>0</v>
      </c>
      <c r="BG212" s="30">
        <v>-3.663103</v>
      </c>
      <c r="BH212" s="30">
        <v>-0.71624900000000002</v>
      </c>
      <c r="BI212" s="30">
        <v>0</v>
      </c>
      <c r="BJ212" s="30">
        <v>0</v>
      </c>
      <c r="BK212" s="30">
        <v>0</v>
      </c>
      <c r="BL212" s="30">
        <v>0</v>
      </c>
      <c r="BM212" s="30">
        <v>0</v>
      </c>
      <c r="BN212" s="30">
        <v>0</v>
      </c>
      <c r="BO212" s="30">
        <v>0</v>
      </c>
      <c r="BP212" s="24">
        <f t="shared" si="48"/>
        <v>0</v>
      </c>
      <c r="BQ212" s="24">
        <f t="shared" si="49"/>
        <v>-3.663103</v>
      </c>
      <c r="BR212" s="24">
        <f t="shared" si="45"/>
        <v>-0.30533225000000003</v>
      </c>
    </row>
    <row r="213" spans="1:70" x14ac:dyDescent="0.65">
      <c r="A213" s="25"/>
      <c r="B213" s="146"/>
      <c r="C213" s="27" t="s">
        <v>130</v>
      </c>
      <c r="D213" s="28"/>
      <c r="E213" s="28"/>
      <c r="F213" s="28"/>
      <c r="G213" s="28"/>
      <c r="H213" s="28"/>
      <c r="I213" s="28"/>
      <c r="J213" s="28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>
        <v>0</v>
      </c>
      <c r="BA213" s="30">
        <v>0</v>
      </c>
      <c r="BB213" s="30">
        <v>0</v>
      </c>
      <c r="BC213" s="30">
        <v>0</v>
      </c>
      <c r="BD213" s="30">
        <v>0</v>
      </c>
      <c r="BE213" s="30">
        <v>0</v>
      </c>
      <c r="BF213" s="30">
        <v>0</v>
      </c>
      <c r="BG213" s="30">
        <v>0</v>
      </c>
      <c r="BH213" s="30">
        <v>0</v>
      </c>
      <c r="BI213" s="30">
        <v>0</v>
      </c>
      <c r="BJ213" s="30">
        <v>0</v>
      </c>
      <c r="BK213" s="30">
        <v>0</v>
      </c>
      <c r="BL213" s="30">
        <v>0</v>
      </c>
      <c r="BM213" s="30">
        <v>0</v>
      </c>
      <c r="BN213" s="30">
        <v>0</v>
      </c>
      <c r="BO213" s="30">
        <v>0</v>
      </c>
      <c r="BP213" s="24">
        <f t="shared" si="48"/>
        <v>0</v>
      </c>
      <c r="BQ213" s="24">
        <f t="shared" si="49"/>
        <v>0</v>
      </c>
      <c r="BR213" s="24">
        <f t="shared" si="45"/>
        <v>0</v>
      </c>
    </row>
    <row r="214" spans="1:70" x14ac:dyDescent="0.65">
      <c r="A214" s="25"/>
      <c r="B214" s="146"/>
      <c r="C214" s="27" t="s">
        <v>132</v>
      </c>
      <c r="D214" s="28"/>
      <c r="E214" s="28"/>
      <c r="F214" s="28"/>
      <c r="G214" s="28"/>
      <c r="H214" s="28"/>
      <c r="I214" s="28"/>
      <c r="J214" s="28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>
        <v>0</v>
      </c>
      <c r="BA214" s="30">
        <v>-1.591948000000001</v>
      </c>
      <c r="BB214" s="30">
        <v>-1.0266059999999999</v>
      </c>
      <c r="BC214" s="30">
        <v>-0.16428499999999999</v>
      </c>
      <c r="BD214" s="30">
        <v>0</v>
      </c>
      <c r="BE214" s="30">
        <v>0</v>
      </c>
      <c r="BF214" s="30">
        <v>0</v>
      </c>
      <c r="BG214" s="30">
        <v>-25.484311000000002</v>
      </c>
      <c r="BH214" s="30">
        <v>0</v>
      </c>
      <c r="BI214" s="30">
        <v>0</v>
      </c>
      <c r="BJ214" s="30">
        <v>0</v>
      </c>
      <c r="BK214" s="30">
        <v>0</v>
      </c>
      <c r="BL214" s="30">
        <v>-0.57106400000000002</v>
      </c>
      <c r="BM214" s="30">
        <v>-9.9999999999999995E-7</v>
      </c>
      <c r="BN214" s="30">
        <v>0</v>
      </c>
      <c r="BO214" s="30">
        <v>4.3164000000000001E-2</v>
      </c>
      <c r="BP214" s="24">
        <f t="shared" si="48"/>
        <v>4.3164000000000001E-2</v>
      </c>
      <c r="BQ214" s="24">
        <f t="shared" si="49"/>
        <v>-25.484311000000002</v>
      </c>
      <c r="BR214" s="24">
        <f t="shared" si="45"/>
        <v>-1.7996906875000001</v>
      </c>
    </row>
    <row r="215" spans="1:70" x14ac:dyDescent="0.65">
      <c r="A215" s="25"/>
      <c r="B215" s="26"/>
      <c r="C215" s="27" t="s">
        <v>79</v>
      </c>
      <c r="D215" s="28"/>
      <c r="E215" s="28"/>
      <c r="F215" s="28"/>
      <c r="G215" s="28"/>
      <c r="H215" s="28"/>
      <c r="I215" s="28"/>
      <c r="J215" s="28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>
        <v>0</v>
      </c>
      <c r="BA215" s="30">
        <v>0</v>
      </c>
      <c r="BB215" s="30">
        <v>-1.9645360000000001</v>
      </c>
      <c r="BC215" s="30">
        <v>0</v>
      </c>
      <c r="BD215" s="30">
        <v>0</v>
      </c>
      <c r="BE215" s="30">
        <v>0</v>
      </c>
      <c r="BF215" s="30">
        <v>0</v>
      </c>
      <c r="BG215" s="30">
        <v>0</v>
      </c>
      <c r="BH215" s="30">
        <v>0</v>
      </c>
      <c r="BI215" s="30">
        <v>0</v>
      </c>
      <c r="BJ215" s="30">
        <v>0</v>
      </c>
      <c r="BK215" s="30">
        <v>0</v>
      </c>
      <c r="BL215" s="30">
        <v>0</v>
      </c>
      <c r="BM215" s="30">
        <v>0</v>
      </c>
      <c r="BN215" s="30">
        <v>-1.1998</v>
      </c>
      <c r="BO215" s="30">
        <v>0</v>
      </c>
      <c r="BP215" s="24">
        <f t="shared" si="48"/>
        <v>0</v>
      </c>
      <c r="BQ215" s="24">
        <f t="shared" si="49"/>
        <v>-1.9645360000000001</v>
      </c>
      <c r="BR215" s="24">
        <f t="shared" si="45"/>
        <v>-0.197771</v>
      </c>
    </row>
    <row r="216" spans="1:70" x14ac:dyDescent="0.65">
      <c r="A216" s="25"/>
      <c r="B216" s="55">
        <v>16</v>
      </c>
      <c r="C216" s="62" t="s">
        <v>89</v>
      </c>
      <c r="D216" s="57"/>
      <c r="E216" s="57"/>
      <c r="F216" s="57"/>
      <c r="G216" s="57"/>
      <c r="H216" s="57"/>
      <c r="I216" s="57"/>
      <c r="J216" s="57"/>
      <c r="K216" s="58"/>
      <c r="L216" s="58"/>
      <c r="M216" s="75"/>
      <c r="N216" s="75"/>
      <c r="O216" s="58"/>
      <c r="P216" s="58"/>
      <c r="Q216" s="58"/>
      <c r="R216" s="58"/>
      <c r="S216" s="58"/>
      <c r="T216" s="58"/>
      <c r="U216" s="58"/>
      <c r="V216" s="58"/>
      <c r="W216" s="72"/>
      <c r="X216" s="72"/>
      <c r="Y216" s="72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 t="s">
        <v>189</v>
      </c>
      <c r="BA216" s="59"/>
      <c r="BB216" s="59" t="s">
        <v>189</v>
      </c>
      <c r="BC216" s="59" t="s">
        <v>189</v>
      </c>
      <c r="BD216" s="59"/>
      <c r="BE216" s="59"/>
      <c r="BF216" s="59"/>
      <c r="BG216" s="59" t="s">
        <v>189</v>
      </c>
      <c r="BH216" s="59" t="s">
        <v>189</v>
      </c>
      <c r="BI216" s="59" t="s">
        <v>189</v>
      </c>
      <c r="BJ216" s="59" t="s">
        <v>189</v>
      </c>
      <c r="BK216" s="59" t="s">
        <v>189</v>
      </c>
      <c r="BL216" s="59" t="s">
        <v>189</v>
      </c>
      <c r="BM216" s="59" t="s">
        <v>189</v>
      </c>
      <c r="BN216" s="59" t="s">
        <v>189</v>
      </c>
      <c r="BO216" s="59" t="s">
        <v>189</v>
      </c>
      <c r="BP216" s="24"/>
      <c r="BQ216" s="24"/>
      <c r="BR216" s="24" t="str">
        <f t="shared" si="45"/>
        <v/>
      </c>
    </row>
    <row r="217" spans="1:70" x14ac:dyDescent="0.65">
      <c r="A217" s="25"/>
      <c r="B217" s="26"/>
      <c r="C217" s="47" t="s">
        <v>112</v>
      </c>
      <c r="D217" s="28">
        <v>18.31144635813753</v>
      </c>
      <c r="E217" s="28">
        <v>30.586971759661779</v>
      </c>
      <c r="F217" s="28">
        <v>9.9580073068083603</v>
      </c>
      <c r="G217" s="28">
        <v>-12.826949855944036</v>
      </c>
      <c r="H217" s="28">
        <v>-21.556097195984105</v>
      </c>
      <c r="I217" s="28">
        <v>1.1182798638222067</v>
      </c>
      <c r="J217" s="28">
        <v>33.931316680212426</v>
      </c>
      <c r="K217" s="29">
        <v>49.679254665982427</v>
      </c>
      <c r="L217" s="29">
        <v>37.051849654371892</v>
      </c>
      <c r="M217" s="29">
        <v>-30.126174103878252</v>
      </c>
      <c r="N217" s="29">
        <v>-22.968885878671667</v>
      </c>
      <c r="O217" s="29">
        <v>5.4890766403071165</v>
      </c>
      <c r="P217" s="29">
        <v>-15.224216163572805</v>
      </c>
      <c r="Q217" s="29">
        <v>18.047684746354847</v>
      </c>
      <c r="R217" s="29">
        <v>12.965557002672417</v>
      </c>
      <c r="S217" s="29">
        <v>47.883115538623265</v>
      </c>
      <c r="T217" s="29">
        <v>0.20943129747591091</v>
      </c>
      <c r="U217" s="29">
        <v>40.472612215224984</v>
      </c>
      <c r="V217" s="29">
        <v>14.642495622903228</v>
      </c>
      <c r="W217" s="30">
        <v>43.478511270268392</v>
      </c>
      <c r="X217" s="30">
        <v>12.749671988175491</v>
      </c>
      <c r="Y217" s="30">
        <v>15.452657111993057</v>
      </c>
      <c r="Z217" s="30">
        <v>5.0093542565634346</v>
      </c>
      <c r="AA217" s="30">
        <v>1.4699171948774996</v>
      </c>
      <c r="AB217" s="30">
        <v>-6.5160059872745348</v>
      </c>
      <c r="AC217" s="30">
        <v>6.6880443854537228</v>
      </c>
      <c r="AD217" s="30">
        <v>11.91516747308442</v>
      </c>
      <c r="AE217" s="30">
        <v>20.944728436535598</v>
      </c>
      <c r="AF217" s="30">
        <v>17.199544212319296</v>
      </c>
      <c r="AG217" s="30">
        <v>5.9575079453073876</v>
      </c>
      <c r="AH217" s="30">
        <v>-9.0321218227354159</v>
      </c>
      <c r="AI217" s="30">
        <v>10.6440575505972</v>
      </c>
      <c r="AJ217" s="30">
        <v>-11.922069906168584</v>
      </c>
      <c r="AK217" s="30">
        <v>8.6447562433182377</v>
      </c>
      <c r="AL217" s="30">
        <v>-4.1605158233091908</v>
      </c>
      <c r="AM217" s="30">
        <v>13.438495605356035</v>
      </c>
      <c r="AN217" s="30">
        <v>-4.2848966865421723</v>
      </c>
      <c r="AO217" s="30">
        <v>17.47870868018849</v>
      </c>
      <c r="AP217" s="30">
        <v>6.7506080721445727</v>
      </c>
      <c r="AQ217" s="30">
        <v>8.1872739515068425</v>
      </c>
      <c r="AR217" s="30">
        <v>8.4137120286544569</v>
      </c>
      <c r="AS217" s="30">
        <v>2.6532522014123456</v>
      </c>
      <c r="AT217" s="30">
        <v>4.9931984373575249</v>
      </c>
      <c r="AU217" s="30">
        <v>10.102288877234033</v>
      </c>
      <c r="AV217" s="30">
        <v>23.728511276184015</v>
      </c>
      <c r="AW217" s="30">
        <v>-21.527177507481891</v>
      </c>
      <c r="AX217" s="30">
        <v>-1.4142657827184366</v>
      </c>
      <c r="AY217" s="30">
        <v>-2.4510757413577533</v>
      </c>
      <c r="AZ217" s="30">
        <v>-11.863811999999999</v>
      </c>
      <c r="BA217" s="30">
        <v>-39.046471000000047</v>
      </c>
      <c r="BB217" s="30">
        <v>-6.7042489999999999</v>
      </c>
      <c r="BC217" s="30">
        <v>0.80726600000000004</v>
      </c>
      <c r="BD217" s="30">
        <v>-7.6683940000000002</v>
      </c>
      <c r="BE217" s="30">
        <v>-11.279331000000001</v>
      </c>
      <c r="BF217" s="30">
        <v>-18.113547654044126</v>
      </c>
      <c r="BG217" s="30">
        <v>14.117561</v>
      </c>
      <c r="BH217" s="30">
        <v>4.0707870000000002</v>
      </c>
      <c r="BI217" s="30">
        <v>9.2526360000000007</v>
      </c>
      <c r="BJ217" s="30">
        <v>13.18197</v>
      </c>
      <c r="BK217" s="30">
        <v>3.1468120000000002</v>
      </c>
      <c r="BL217" s="30">
        <v>-12.866899</v>
      </c>
      <c r="BM217" s="30">
        <v>5.22323</v>
      </c>
      <c r="BN217" s="30">
        <v>6.2240380000000002</v>
      </c>
      <c r="BO217" s="30">
        <v>5.853415</v>
      </c>
      <c r="BP217" s="24">
        <f>IFERROR(MAX(D217:BO217),"")</f>
        <v>49.679254665982427</v>
      </c>
      <c r="BQ217" s="24">
        <f>IFERROR(MIN(D217:BO217),"")</f>
        <v>-39.046471000000047</v>
      </c>
      <c r="BR217" s="24">
        <f t="shared" si="45"/>
        <v>5.727681647521992</v>
      </c>
    </row>
    <row r="218" spans="1:70" x14ac:dyDescent="0.65">
      <c r="A218" s="25"/>
      <c r="B218" s="26"/>
      <c r="C218" s="47" t="s">
        <v>113</v>
      </c>
      <c r="D218" s="28">
        <v>29.831814104451169</v>
      </c>
      <c r="E218" s="28">
        <v>26.363463843082435</v>
      </c>
      <c r="F218" s="28">
        <v>20.304184400220368</v>
      </c>
      <c r="G218" s="28">
        <v>14.48118392197637</v>
      </c>
      <c r="H218" s="28">
        <v>11.321864345722178</v>
      </c>
      <c r="I218" s="28">
        <v>14.896832173515261</v>
      </c>
      <c r="J218" s="28">
        <v>-8.816248341312825</v>
      </c>
      <c r="K218" s="29">
        <v>13.355287426111769</v>
      </c>
      <c r="L218" s="29">
        <v>21.478883145621992</v>
      </c>
      <c r="M218" s="29">
        <v>19.204842350051734</v>
      </c>
      <c r="N218" s="29">
        <v>28.091338911268522</v>
      </c>
      <c r="O218" s="29">
        <v>26.18925725132042</v>
      </c>
      <c r="P218" s="29">
        <v>-1.7415135690408876</v>
      </c>
      <c r="Q218" s="29">
        <v>17.173612974086581</v>
      </c>
      <c r="R218" s="29">
        <v>4.091733378251412</v>
      </c>
      <c r="S218" s="29">
        <v>26.386123353506868</v>
      </c>
      <c r="T218" s="29">
        <v>9.3538673386671238</v>
      </c>
      <c r="U218" s="29">
        <v>40.521302233774392</v>
      </c>
      <c r="V218" s="29">
        <v>18.574655754155437</v>
      </c>
      <c r="W218" s="30">
        <v>35.01392512709613</v>
      </c>
      <c r="X218" s="30">
        <v>7.9917243412563375</v>
      </c>
      <c r="Y218" s="30">
        <v>18.918071307281927</v>
      </c>
      <c r="Z218" s="30">
        <v>12.910277920434284</v>
      </c>
      <c r="AA218" s="30">
        <v>16.245897062789663</v>
      </c>
      <c r="AB218" s="30">
        <v>-5.6507558509360454</v>
      </c>
      <c r="AC218" s="30">
        <v>18.129080570749409</v>
      </c>
      <c r="AD218" s="30">
        <v>33.204056657813872</v>
      </c>
      <c r="AE218" s="30">
        <v>23.829618656332261</v>
      </c>
      <c r="AF218" s="30">
        <v>9.9849994019781807</v>
      </c>
      <c r="AG218" s="30">
        <v>12.323739738219681</v>
      </c>
      <c r="AH218" s="30">
        <v>13.315561522549981</v>
      </c>
      <c r="AI218" s="30">
        <v>23.241686538506087</v>
      </c>
      <c r="AJ218" s="30">
        <v>6.7920005459417139</v>
      </c>
      <c r="AK218" s="30">
        <v>14.104823469315505</v>
      </c>
      <c r="AL218" s="30">
        <v>3.2972826798010857</v>
      </c>
      <c r="AM218" s="30">
        <v>23.958567797410382</v>
      </c>
      <c r="AN218" s="30">
        <v>-0.39514031777922032</v>
      </c>
      <c r="AO218" s="30">
        <v>12.816171772776677</v>
      </c>
      <c r="AP218" s="30">
        <v>11.516842544046426</v>
      </c>
      <c r="AQ218" s="30">
        <v>15.176835284291329</v>
      </c>
      <c r="AR218" s="30">
        <v>13.850635819329305</v>
      </c>
      <c r="AS218" s="30">
        <v>12.609572680344019</v>
      </c>
      <c r="AT218" s="30">
        <v>18.421782364625475</v>
      </c>
      <c r="AU218" s="30">
        <v>18.472638832580547</v>
      </c>
      <c r="AV218" s="30">
        <v>1.181810620021384E-2</v>
      </c>
      <c r="AW218" s="30">
        <v>7.9225200341348199</v>
      </c>
      <c r="AX218" s="30">
        <v>4.7111740738724981</v>
      </c>
      <c r="AY218" s="30">
        <v>13.398450140443328</v>
      </c>
      <c r="AZ218" s="30">
        <v>6.1999560000000002</v>
      </c>
      <c r="BA218" s="30">
        <v>-26.485928000000037</v>
      </c>
      <c r="BB218" s="30">
        <v>24.545075000000001</v>
      </c>
      <c r="BC218" s="30">
        <v>7.0647070000000003</v>
      </c>
      <c r="BD218" s="30">
        <v>5.3144600000000004</v>
      </c>
      <c r="BE218" s="30">
        <v>5.322146</v>
      </c>
      <c r="BF218" s="30">
        <v>8.5969635974737049</v>
      </c>
      <c r="BG218" s="30">
        <v>21.223085000000001</v>
      </c>
      <c r="BH218" s="30">
        <v>5.275766</v>
      </c>
      <c r="BI218" s="30">
        <v>9.167408</v>
      </c>
      <c r="BJ218" s="30">
        <v>12.291118000000001</v>
      </c>
      <c r="BK218" s="30">
        <v>14.004801</v>
      </c>
      <c r="BL218" s="30">
        <v>12.720345</v>
      </c>
      <c r="BM218" s="30">
        <v>9.0069879999999998</v>
      </c>
      <c r="BN218" s="30">
        <v>5.3761359999999998</v>
      </c>
      <c r="BO218" s="30">
        <v>12.013610999999999</v>
      </c>
      <c r="BP218" s="24">
        <f>IFERROR(MAX(D218:BO218),"")</f>
        <v>40.521302233774392</v>
      </c>
      <c r="BQ218" s="24">
        <f>IFERROR(MIN(D218:BO218),"")</f>
        <v>-26.485928000000037</v>
      </c>
      <c r="BR218" s="24">
        <f t="shared" si="45"/>
        <v>13.419109084598592</v>
      </c>
    </row>
    <row r="219" spans="1:70" x14ac:dyDescent="0.65">
      <c r="A219" s="25"/>
      <c r="B219" s="26"/>
      <c r="C219" s="47" t="s">
        <v>114</v>
      </c>
      <c r="D219" s="28"/>
      <c r="E219" s="28"/>
      <c r="F219" s="28"/>
      <c r="G219" s="28"/>
      <c r="H219" s="28"/>
      <c r="I219" s="28"/>
      <c r="J219" s="28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30"/>
      <c r="X219" s="30"/>
      <c r="Y219" s="30"/>
      <c r="Z219" s="30"/>
      <c r="AA219" s="30"/>
      <c r="AB219" s="30"/>
      <c r="AC219" s="30"/>
      <c r="AD219" s="30"/>
      <c r="AE219" s="30">
        <v>2.4869383728945622</v>
      </c>
      <c r="AF219" s="30">
        <v>-12.230988679908734</v>
      </c>
      <c r="AG219" s="30">
        <v>20.336981334859409</v>
      </c>
      <c r="AH219" s="30">
        <v>-2.2380617533077816</v>
      </c>
      <c r="AI219" s="30">
        <v>36.353258159951992</v>
      </c>
      <c r="AJ219" s="30">
        <v>-33.202092682357446</v>
      </c>
      <c r="AK219" s="30">
        <v>34.945379389301252</v>
      </c>
      <c r="AL219" s="30">
        <v>-7.8259662259419853</v>
      </c>
      <c r="AM219" s="30">
        <v>22.840995306206299</v>
      </c>
      <c r="AN219" s="30">
        <v>-24.177430630209216</v>
      </c>
      <c r="AO219" s="30">
        <v>-7.603024477379531</v>
      </c>
      <c r="AP219" s="30">
        <v>18.813997765735877</v>
      </c>
      <c r="AQ219" s="30">
        <v>43.588813809513425</v>
      </c>
      <c r="AR219" s="30">
        <v>0.6743486735642702</v>
      </c>
      <c r="AS219" s="30">
        <v>14.71016032499587</v>
      </c>
      <c r="AT219" s="30">
        <v>12.456663515972773</v>
      </c>
      <c r="AU219" s="30">
        <v>34.206466641192947</v>
      </c>
      <c r="AV219" s="30">
        <v>-11.469166880931336</v>
      </c>
      <c r="AW219" s="30">
        <v>-0.14732038126794256</v>
      </c>
      <c r="AX219" s="30">
        <v>-12.273048864997367</v>
      </c>
      <c r="AY219" s="30">
        <v>14.215648636351389</v>
      </c>
      <c r="AZ219" s="30">
        <v>-16.585083000000001</v>
      </c>
      <c r="BA219" s="30">
        <v>-71.495452999999998</v>
      </c>
      <c r="BB219" s="30">
        <v>9.7328729999999997</v>
      </c>
      <c r="BC219" s="30">
        <v>42.966751000000002</v>
      </c>
      <c r="BD219" s="30">
        <v>-0.36026599999999998</v>
      </c>
      <c r="BE219" s="30">
        <v>16.613140999999999</v>
      </c>
      <c r="BF219" s="30">
        <v>-19.923373153884228</v>
      </c>
      <c r="BG219" s="30">
        <v>42.593606000000001</v>
      </c>
      <c r="BH219" s="30">
        <v>-20.394815999999999</v>
      </c>
      <c r="BI219" s="30">
        <v>6.1090609999999996</v>
      </c>
      <c r="BJ219" s="30">
        <v>14.662974999999999</v>
      </c>
      <c r="BK219" s="30">
        <v>36.199646999999999</v>
      </c>
      <c r="BL219" s="30">
        <v>-20.833921</v>
      </c>
      <c r="BM219" s="30">
        <v>-9.7887780000000006</v>
      </c>
      <c r="BN219" s="30">
        <v>0</v>
      </c>
      <c r="BO219" s="30">
        <v>-7.7944319999999996</v>
      </c>
      <c r="BP219" s="24">
        <f>IFERROR(MAX(D219:BO219),"")</f>
        <v>43.588813809513425</v>
      </c>
      <c r="BQ219" s="24">
        <f>IFERROR(MIN(D219:BO219),"")</f>
        <v>-71.495452999999998</v>
      </c>
      <c r="BR219" s="24">
        <f t="shared" si="45"/>
        <v>3.9503914378474185</v>
      </c>
    </row>
    <row r="220" spans="1:70" x14ac:dyDescent="0.65">
      <c r="A220" s="25"/>
      <c r="B220" s="26"/>
      <c r="C220" s="47" t="s">
        <v>115</v>
      </c>
      <c r="D220" s="28">
        <v>38.823737187552815</v>
      </c>
      <c r="E220" s="28">
        <v>45.694353379817372</v>
      </c>
      <c r="F220" s="28">
        <v>3.1103501121084967</v>
      </c>
      <c r="G220" s="28">
        <v>-5.0736821554472114</v>
      </c>
      <c r="H220" s="28">
        <v>-7.4351345869828913</v>
      </c>
      <c r="I220" s="28">
        <v>2.046675227225125</v>
      </c>
      <c r="J220" s="28">
        <v>31.328089569454637</v>
      </c>
      <c r="K220" s="29">
        <v>7.0179148438126022</v>
      </c>
      <c r="L220" s="29">
        <v>-3.3647906721586556</v>
      </c>
      <c r="M220" s="29">
        <v>8.4552364807389271</v>
      </c>
      <c r="N220" s="29">
        <v>29.64568041118283</v>
      </c>
      <c r="O220" s="29">
        <v>27.151432782517592</v>
      </c>
      <c r="P220" s="29">
        <v>16.79703118892991</v>
      </c>
      <c r="Q220" s="29">
        <v>23.704372910235673</v>
      </c>
      <c r="R220" s="29">
        <v>11.887851185123733</v>
      </c>
      <c r="S220" s="29">
        <v>15.727759043727819</v>
      </c>
      <c r="T220" s="29">
        <v>36.546224552958378</v>
      </c>
      <c r="U220" s="29">
        <v>44.223540251868414</v>
      </c>
      <c r="V220" s="29">
        <v>21.37064684034813</v>
      </c>
      <c r="W220" s="30">
        <v>24.03992696641663</v>
      </c>
      <c r="X220" s="30">
        <v>31.810790878861553</v>
      </c>
      <c r="Y220" s="30">
        <v>37.260060180545551</v>
      </c>
      <c r="Z220" s="30">
        <v>8.8329690831210659</v>
      </c>
      <c r="AA220" s="30">
        <v>37.310679835109148</v>
      </c>
      <c r="AB220" s="30">
        <v>18.504888807857395</v>
      </c>
      <c r="AC220" s="30">
        <v>1.2831595916369825</v>
      </c>
      <c r="AD220" s="30">
        <v>32.866749566216967</v>
      </c>
      <c r="AE220" s="30">
        <v>7.927439335148339</v>
      </c>
      <c r="AF220" s="30">
        <v>34.612510718416907</v>
      </c>
      <c r="AG220" s="30">
        <v>29.26685942391839</v>
      </c>
      <c r="AH220" s="30">
        <v>7.4471390380178608</v>
      </c>
      <c r="AI220" s="30">
        <v>7.3591383546888878</v>
      </c>
      <c r="AJ220" s="30">
        <v>12.148375605934591</v>
      </c>
      <c r="AK220" s="30">
        <v>5.4554610105584045</v>
      </c>
      <c r="AL220" s="30">
        <v>-2.9501897256699481</v>
      </c>
      <c r="AM220" s="30">
        <v>18.534897209585406</v>
      </c>
      <c r="AN220" s="30">
        <v>3.6783511608649144</v>
      </c>
      <c r="AO220" s="30">
        <v>25.570313515272414</v>
      </c>
      <c r="AP220" s="30">
        <v>22.309241235938835</v>
      </c>
      <c r="AQ220" s="30">
        <v>3.5069686217345026</v>
      </c>
      <c r="AR220" s="30">
        <v>5.0643606882585708</v>
      </c>
      <c r="AS220" s="30">
        <v>22.610337346310352</v>
      </c>
      <c r="AT220" s="30">
        <v>23.335561101316753</v>
      </c>
      <c r="AU220" s="30">
        <v>21.271011544820645</v>
      </c>
      <c r="AV220" s="30">
        <v>2.7827814046318244</v>
      </c>
      <c r="AW220" s="30">
        <v>-9.8841925592913213</v>
      </c>
      <c r="AX220" s="30">
        <v>1.8232206944664302</v>
      </c>
      <c r="AY220" s="30">
        <v>14.711180240077443</v>
      </c>
      <c r="AZ220" s="30">
        <v>-0.30581199999999997</v>
      </c>
      <c r="BA220" s="30">
        <v>-23.418426999999991</v>
      </c>
      <c r="BB220" s="30">
        <v>12.532328</v>
      </c>
      <c r="BC220" s="30">
        <v>27.756384000000001</v>
      </c>
      <c r="BD220" s="30">
        <v>24.625218</v>
      </c>
      <c r="BE220" s="30">
        <v>12.379661</v>
      </c>
      <c r="BF220" s="30">
        <v>8.5510301199939338</v>
      </c>
      <c r="BG220" s="30">
        <v>36.069217999999999</v>
      </c>
      <c r="BH220" s="30">
        <v>36.386992999999997</v>
      </c>
      <c r="BI220" s="30">
        <v>22.246644</v>
      </c>
      <c r="BJ220" s="30">
        <v>24.840674</v>
      </c>
      <c r="BK220" s="30">
        <v>35.534860999999999</v>
      </c>
      <c r="BL220" s="30">
        <v>29.996102</v>
      </c>
      <c r="BM220" s="30">
        <v>19.374594999999999</v>
      </c>
      <c r="BN220" s="30">
        <v>4.2184720000000002</v>
      </c>
      <c r="BO220" s="30">
        <v>18.291035000000001</v>
      </c>
      <c r="BP220" s="24">
        <f>IFERROR(MAX(D220:BO220),"")</f>
        <v>45.694353379817372</v>
      </c>
      <c r="BQ220" s="24">
        <f>IFERROR(MIN(D220:BO220),"")</f>
        <v>-23.418426999999991</v>
      </c>
      <c r="BR220" s="24">
        <f t="shared" si="45"/>
        <v>16.95666024293396</v>
      </c>
    </row>
    <row r="221" spans="1:70" x14ac:dyDescent="0.65">
      <c r="A221" s="25"/>
      <c r="B221" s="55">
        <v>17</v>
      </c>
      <c r="C221" s="62" t="s">
        <v>90</v>
      </c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9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 t="s">
        <v>189</v>
      </c>
      <c r="BA221" s="70"/>
      <c r="BB221" s="70" t="s">
        <v>189</v>
      </c>
      <c r="BC221" s="70" t="s">
        <v>189</v>
      </c>
      <c r="BD221" s="70"/>
      <c r="BE221" s="70"/>
      <c r="BF221" s="70"/>
      <c r="BG221" s="70" t="s">
        <v>189</v>
      </c>
      <c r="BH221" s="70" t="s">
        <v>189</v>
      </c>
      <c r="BI221" s="70" t="s">
        <v>189</v>
      </c>
      <c r="BJ221" s="70" t="s">
        <v>189</v>
      </c>
      <c r="BK221" s="70" t="s">
        <v>189</v>
      </c>
      <c r="BL221" s="70" t="s">
        <v>189</v>
      </c>
      <c r="BM221" s="70" t="s">
        <v>189</v>
      </c>
      <c r="BN221" s="70" t="s">
        <v>189</v>
      </c>
      <c r="BO221" s="70" t="s">
        <v>189</v>
      </c>
      <c r="BP221" s="24"/>
      <c r="BQ221" s="24"/>
      <c r="BR221" s="24" t="str">
        <f t="shared" si="45"/>
        <v/>
      </c>
    </row>
    <row r="222" spans="1:70" x14ac:dyDescent="0.65">
      <c r="A222" s="25"/>
      <c r="B222" s="26"/>
      <c r="C222" s="76" t="s">
        <v>116</v>
      </c>
      <c r="D222" s="57"/>
      <c r="E222" s="57"/>
      <c r="F222" s="57"/>
      <c r="G222" s="57"/>
      <c r="H222" s="57"/>
      <c r="I222" s="57"/>
      <c r="J222" s="57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72"/>
      <c r="X222" s="72"/>
      <c r="Y222" s="72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 t="s">
        <v>189</v>
      </c>
      <c r="BA222" s="59"/>
      <c r="BB222" s="59" t="s">
        <v>189</v>
      </c>
      <c r="BC222" s="59" t="s">
        <v>189</v>
      </c>
      <c r="BD222" s="59"/>
      <c r="BE222" s="59"/>
      <c r="BF222" s="59"/>
      <c r="BG222" s="59" t="s">
        <v>189</v>
      </c>
      <c r="BH222" s="59" t="s">
        <v>189</v>
      </c>
      <c r="BI222" s="59" t="s">
        <v>189</v>
      </c>
      <c r="BJ222" s="59" t="s">
        <v>189</v>
      </c>
      <c r="BK222" s="59" t="s">
        <v>189</v>
      </c>
      <c r="BL222" s="59" t="s">
        <v>189</v>
      </c>
      <c r="BM222" s="59" t="s">
        <v>189</v>
      </c>
      <c r="BN222" s="59" t="s">
        <v>189</v>
      </c>
      <c r="BO222" s="59" t="s">
        <v>189</v>
      </c>
      <c r="BP222" s="24"/>
      <c r="BQ222" s="24"/>
      <c r="BR222" s="24" t="str">
        <f t="shared" si="45"/>
        <v/>
      </c>
    </row>
    <row r="223" spans="1:70" x14ac:dyDescent="0.65">
      <c r="A223" s="25"/>
      <c r="B223" s="145" t="s">
        <v>91</v>
      </c>
      <c r="C223" s="27" t="s">
        <v>121</v>
      </c>
      <c r="D223" s="28"/>
      <c r="E223" s="28"/>
      <c r="F223" s="28"/>
      <c r="G223" s="28"/>
      <c r="H223" s="28"/>
      <c r="I223" s="28"/>
      <c r="J223" s="28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>
        <v>1.8791070000000001</v>
      </c>
      <c r="BA223" s="30">
        <v>0.26512400000000008</v>
      </c>
      <c r="BB223" s="30">
        <v>6.9027690000000002</v>
      </c>
      <c r="BC223" s="30">
        <v>6.8380159999999997</v>
      </c>
      <c r="BD223" s="30">
        <v>8.2149149999999995</v>
      </c>
      <c r="BE223" s="30">
        <v>16.511206000000001</v>
      </c>
      <c r="BF223" s="30">
        <v>30.281032133559254</v>
      </c>
      <c r="BG223" s="30">
        <v>14.085561</v>
      </c>
      <c r="BH223" s="30">
        <v>2.2714479999999999</v>
      </c>
      <c r="BI223" s="30">
        <v>5.3833630000000001</v>
      </c>
      <c r="BJ223" s="30">
        <v>12.370801</v>
      </c>
      <c r="BK223" s="30">
        <v>13.63996</v>
      </c>
      <c r="BL223" s="30">
        <v>7.1089469999999997</v>
      </c>
      <c r="BM223" s="30">
        <v>4.2352790000000002</v>
      </c>
      <c r="BN223" s="30">
        <v>0</v>
      </c>
      <c r="BO223" s="30">
        <v>8.8699680000000001</v>
      </c>
      <c r="BP223" s="24">
        <f t="shared" ref="BP223:BP232" si="50">IFERROR(MAX(D223:BO223),"")</f>
        <v>30.281032133559254</v>
      </c>
      <c r="BQ223" s="24">
        <f t="shared" ref="BQ223:BQ232" si="51">IFERROR(MIN(D223:BO223),"")</f>
        <v>0</v>
      </c>
      <c r="BR223" s="24">
        <f t="shared" si="45"/>
        <v>8.6785935083474541</v>
      </c>
    </row>
    <row r="224" spans="1:70" x14ac:dyDescent="0.65">
      <c r="A224" s="25"/>
      <c r="B224" s="145"/>
      <c r="C224" s="27" t="s">
        <v>133</v>
      </c>
      <c r="D224" s="28"/>
      <c r="E224" s="28"/>
      <c r="F224" s="28"/>
      <c r="G224" s="28"/>
      <c r="H224" s="28"/>
      <c r="I224" s="28"/>
      <c r="J224" s="28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>
        <v>-3.69814</v>
      </c>
      <c r="BA224" s="30">
        <v>-13.038045000000009</v>
      </c>
      <c r="BB224" s="30">
        <v>-3.9224809999999999</v>
      </c>
      <c r="BC224" s="30">
        <v>6.8163150000000003</v>
      </c>
      <c r="BD224" s="30">
        <v>-4.201962</v>
      </c>
      <c r="BE224" s="30">
        <v>2.373977</v>
      </c>
      <c r="BF224" s="30">
        <v>-1.2314440060322984</v>
      </c>
      <c r="BG224" s="30">
        <v>11.041406</v>
      </c>
      <c r="BH224" s="30">
        <v>4.6362319999999997</v>
      </c>
      <c r="BI224" s="30">
        <v>4.4381760000000003</v>
      </c>
      <c r="BJ224" s="30">
        <v>2.2954089999999998</v>
      </c>
      <c r="BK224" s="30">
        <v>7.2196959999999999</v>
      </c>
      <c r="BL224" s="30">
        <v>6.605156</v>
      </c>
      <c r="BM224" s="30">
        <v>4.2352790000000002</v>
      </c>
      <c r="BN224" s="30">
        <v>4.364649</v>
      </c>
      <c r="BO224" s="30">
        <v>5.5055959999999997</v>
      </c>
      <c r="BP224" s="24">
        <f t="shared" si="50"/>
        <v>11.041406</v>
      </c>
      <c r="BQ224" s="24">
        <f t="shared" si="51"/>
        <v>-13.038045000000009</v>
      </c>
      <c r="BR224" s="24">
        <f t="shared" ref="BR224:BR255" si="52">IFERROR(AVERAGE(D224:BO224),"")</f>
        <v>2.0899886871229807</v>
      </c>
    </row>
    <row r="225" spans="1:70" x14ac:dyDescent="0.65">
      <c r="A225" s="25"/>
      <c r="B225" s="146" t="s">
        <v>103</v>
      </c>
      <c r="C225" s="27" t="s">
        <v>134</v>
      </c>
      <c r="D225" s="28"/>
      <c r="E225" s="28"/>
      <c r="F225" s="28"/>
      <c r="G225" s="28"/>
      <c r="H225" s="28"/>
      <c r="I225" s="28"/>
      <c r="J225" s="28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>
        <v>3.201168</v>
      </c>
      <c r="BA225" s="30">
        <v>1.1943070000000007</v>
      </c>
      <c r="BB225" s="30">
        <v>2.5570759999999999</v>
      </c>
      <c r="BC225" s="30">
        <v>5.4779689999999999</v>
      </c>
      <c r="BD225" s="30">
        <v>3.351556</v>
      </c>
      <c r="BE225" s="30">
        <v>16.118852</v>
      </c>
      <c r="BF225" s="30">
        <v>16.138610034193658</v>
      </c>
      <c r="BG225" s="30">
        <v>0.31840600000000002</v>
      </c>
      <c r="BH225" s="30">
        <v>0</v>
      </c>
      <c r="BI225" s="30">
        <v>0.37551800000000002</v>
      </c>
      <c r="BJ225" s="30">
        <v>6.8861590000000001</v>
      </c>
      <c r="BK225" s="30">
        <v>4.6000690000000004</v>
      </c>
      <c r="BL225" s="30">
        <v>8.5455000000000003E-2</v>
      </c>
      <c r="BM225" s="30">
        <v>2.8164280000000002</v>
      </c>
      <c r="BN225" s="30">
        <v>0</v>
      </c>
      <c r="BO225" s="30">
        <v>0.52098800000000001</v>
      </c>
      <c r="BP225" s="24">
        <f t="shared" si="50"/>
        <v>16.138610034193658</v>
      </c>
      <c r="BQ225" s="24">
        <f t="shared" si="51"/>
        <v>0</v>
      </c>
      <c r="BR225" s="24">
        <f t="shared" si="52"/>
        <v>3.9776600646371039</v>
      </c>
    </row>
    <row r="226" spans="1:70" x14ac:dyDescent="0.65">
      <c r="A226" s="25"/>
      <c r="B226" s="146"/>
      <c r="C226" s="27" t="s">
        <v>71</v>
      </c>
      <c r="D226" s="28"/>
      <c r="E226" s="28"/>
      <c r="F226" s="28"/>
      <c r="G226" s="28"/>
      <c r="H226" s="28"/>
      <c r="I226" s="28"/>
      <c r="J226" s="28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>
        <v>0</v>
      </c>
      <c r="BA226" s="30">
        <v>0</v>
      </c>
      <c r="BB226" s="30">
        <v>2.2026759999999999</v>
      </c>
      <c r="BC226" s="30">
        <v>-4.5205500000000001</v>
      </c>
      <c r="BD226" s="30">
        <v>-4.4774989999999999</v>
      </c>
      <c r="BE226" s="30">
        <v>-16.149730000000002</v>
      </c>
      <c r="BF226" s="30">
        <v>0</v>
      </c>
      <c r="BG226" s="30">
        <v>0.31840600000000002</v>
      </c>
      <c r="BH226" s="30">
        <v>0</v>
      </c>
      <c r="BI226" s="30">
        <v>0</v>
      </c>
      <c r="BJ226" s="30">
        <v>-0.405584</v>
      </c>
      <c r="BK226" s="30">
        <v>0.46808499999999997</v>
      </c>
      <c r="BL226" s="30">
        <v>0</v>
      </c>
      <c r="BM226" s="30">
        <v>-0.49462899999999999</v>
      </c>
      <c r="BN226" s="30">
        <v>0</v>
      </c>
      <c r="BO226" s="30">
        <v>-1.508276</v>
      </c>
      <c r="BP226" s="24">
        <f t="shared" si="50"/>
        <v>2.2026759999999999</v>
      </c>
      <c r="BQ226" s="24">
        <f t="shared" si="51"/>
        <v>-16.149730000000002</v>
      </c>
      <c r="BR226" s="24">
        <f t="shared" si="52"/>
        <v>-1.5354438125000003</v>
      </c>
    </row>
    <row r="227" spans="1:70" x14ac:dyDescent="0.65">
      <c r="A227" s="25"/>
      <c r="B227" s="146"/>
      <c r="C227" s="27" t="s">
        <v>119</v>
      </c>
      <c r="D227" s="28"/>
      <c r="E227" s="28"/>
      <c r="F227" s="28"/>
      <c r="G227" s="28"/>
      <c r="H227" s="28"/>
      <c r="I227" s="28"/>
      <c r="J227" s="28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>
        <v>-1.3803810000000001</v>
      </c>
      <c r="BA227" s="30">
        <v>0</v>
      </c>
      <c r="BB227" s="30">
        <v>2.2026759999999999</v>
      </c>
      <c r="BC227" s="30">
        <v>1.593E-3</v>
      </c>
      <c r="BD227" s="30">
        <v>-8.9565029999999997</v>
      </c>
      <c r="BE227" s="30">
        <v>-0.36147600000000002</v>
      </c>
      <c r="BF227" s="30">
        <v>0</v>
      </c>
      <c r="BG227" s="30">
        <v>6.1523089999999998</v>
      </c>
      <c r="BH227" s="30">
        <v>0</v>
      </c>
      <c r="BI227" s="30">
        <v>0</v>
      </c>
      <c r="BJ227" s="30">
        <v>0</v>
      </c>
      <c r="BK227" s="30">
        <v>0</v>
      </c>
      <c r="BL227" s="30">
        <v>0</v>
      </c>
      <c r="BM227" s="30">
        <v>0</v>
      </c>
      <c r="BN227" s="30">
        <v>0</v>
      </c>
      <c r="BO227" s="30">
        <v>0</v>
      </c>
      <c r="BP227" s="24">
        <f t="shared" si="50"/>
        <v>6.1523089999999998</v>
      </c>
      <c r="BQ227" s="24">
        <f t="shared" si="51"/>
        <v>-8.9565029999999997</v>
      </c>
      <c r="BR227" s="24">
        <f t="shared" si="52"/>
        <v>-0.14636137499999996</v>
      </c>
    </row>
    <row r="228" spans="1:70" x14ac:dyDescent="0.65">
      <c r="A228" s="25"/>
      <c r="B228" s="146"/>
      <c r="C228" s="27" t="s">
        <v>120</v>
      </c>
      <c r="D228" s="28"/>
      <c r="E228" s="28"/>
      <c r="F228" s="28"/>
      <c r="G228" s="28"/>
      <c r="H228" s="28"/>
      <c r="I228" s="28"/>
      <c r="J228" s="28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>
        <v>3.201168</v>
      </c>
      <c r="BA228" s="30">
        <v>1.1943070000000007</v>
      </c>
      <c r="BB228" s="30">
        <v>2.2026759999999999</v>
      </c>
      <c r="BC228" s="30">
        <v>1.9608099999999999</v>
      </c>
      <c r="BD228" s="30">
        <v>1.505E-3</v>
      </c>
      <c r="BE228" s="30">
        <v>-0.36147600000000002</v>
      </c>
      <c r="BF228" s="30">
        <v>-15.724988458469833</v>
      </c>
      <c r="BG228" s="30">
        <v>-4.2410920000000001</v>
      </c>
      <c r="BH228" s="30">
        <v>0</v>
      </c>
      <c r="BI228" s="30">
        <v>0</v>
      </c>
      <c r="BJ228" s="30">
        <v>0</v>
      </c>
      <c r="BK228" s="30">
        <v>0</v>
      </c>
      <c r="BL228" s="30">
        <v>0</v>
      </c>
      <c r="BM228" s="30">
        <v>-0.49462899999999999</v>
      </c>
      <c r="BN228" s="30">
        <v>0</v>
      </c>
      <c r="BO228" s="30">
        <v>0</v>
      </c>
      <c r="BP228" s="24">
        <f t="shared" si="50"/>
        <v>3.201168</v>
      </c>
      <c r="BQ228" s="24">
        <f t="shared" si="51"/>
        <v>-15.724988458469833</v>
      </c>
      <c r="BR228" s="24">
        <f t="shared" si="52"/>
        <v>-0.7663574661543644</v>
      </c>
    </row>
    <row r="229" spans="1:70" x14ac:dyDescent="0.65">
      <c r="A229" s="25"/>
      <c r="B229" s="146"/>
      <c r="C229" s="27" t="s">
        <v>135</v>
      </c>
      <c r="D229" s="28"/>
      <c r="E229" s="28"/>
      <c r="F229" s="28"/>
      <c r="G229" s="28"/>
      <c r="H229" s="28"/>
      <c r="I229" s="28"/>
      <c r="J229" s="28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>
        <v>0</v>
      </c>
      <c r="BA229" s="30">
        <v>0</v>
      </c>
      <c r="BB229" s="30">
        <v>2.2026759999999999</v>
      </c>
      <c r="BC229" s="30">
        <v>1.593E-3</v>
      </c>
      <c r="BD229" s="30">
        <v>1.505E-3</v>
      </c>
      <c r="BE229" s="30">
        <v>0</v>
      </c>
      <c r="BF229" s="30">
        <v>0</v>
      </c>
      <c r="BG229" s="30">
        <v>0</v>
      </c>
      <c r="BH229" s="30">
        <v>0</v>
      </c>
      <c r="BI229" s="30">
        <v>0</v>
      </c>
      <c r="BJ229" s="30">
        <v>0</v>
      </c>
      <c r="BK229" s="30">
        <v>0</v>
      </c>
      <c r="BL229" s="30">
        <v>0</v>
      </c>
      <c r="BM229" s="30">
        <v>0</v>
      </c>
      <c r="BN229" s="30">
        <v>0</v>
      </c>
      <c r="BO229" s="30">
        <v>0</v>
      </c>
      <c r="BP229" s="24">
        <f t="shared" si="50"/>
        <v>2.2026759999999999</v>
      </c>
      <c r="BQ229" s="24">
        <f t="shared" si="51"/>
        <v>0</v>
      </c>
      <c r="BR229" s="24">
        <f t="shared" si="52"/>
        <v>0.13786087499999999</v>
      </c>
    </row>
    <row r="230" spans="1:70" x14ac:dyDescent="0.65">
      <c r="A230" s="25"/>
      <c r="B230" s="100" t="s">
        <v>107</v>
      </c>
      <c r="C230" s="27" t="s">
        <v>108</v>
      </c>
      <c r="D230" s="28"/>
      <c r="E230" s="28"/>
      <c r="F230" s="28"/>
      <c r="G230" s="28"/>
      <c r="H230" s="28"/>
      <c r="I230" s="28"/>
      <c r="J230" s="28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>
        <v>0</v>
      </c>
      <c r="BA230" s="30">
        <v>5.2919070000000028</v>
      </c>
      <c r="BB230" s="30">
        <v>7.9723220000000001</v>
      </c>
      <c r="BC230" s="30">
        <v>0.263571</v>
      </c>
      <c r="BD230" s="30">
        <v>-1.505E-3</v>
      </c>
      <c r="BE230" s="30">
        <v>0</v>
      </c>
      <c r="BF230" s="30">
        <v>-1.2001943947063545</v>
      </c>
      <c r="BG230" s="30">
        <v>0</v>
      </c>
      <c r="BH230" s="30">
        <v>0</v>
      </c>
      <c r="BI230" s="30">
        <v>-0.37551800000000002</v>
      </c>
      <c r="BJ230" s="30">
        <v>-2.5576490000000001</v>
      </c>
      <c r="BK230" s="30">
        <v>-1.724086</v>
      </c>
      <c r="BL230" s="30">
        <v>-2.5708289999999998</v>
      </c>
      <c r="BM230" s="30">
        <v>-11.872978</v>
      </c>
      <c r="BN230" s="30">
        <v>-7.901084</v>
      </c>
      <c r="BO230" s="30">
        <v>-0.96954200000000001</v>
      </c>
      <c r="BP230" s="24">
        <f t="shared" si="50"/>
        <v>7.9723220000000001</v>
      </c>
      <c r="BQ230" s="24">
        <f t="shared" si="51"/>
        <v>-11.872978</v>
      </c>
      <c r="BR230" s="24">
        <f t="shared" si="52"/>
        <v>-0.97784908716914676</v>
      </c>
    </row>
    <row r="231" spans="1:70" x14ac:dyDescent="0.65">
      <c r="A231" s="25"/>
      <c r="B231" s="100" t="s">
        <v>63</v>
      </c>
      <c r="C231" s="27" t="s">
        <v>136</v>
      </c>
      <c r="D231" s="28"/>
      <c r="E231" s="28"/>
      <c r="F231" s="28"/>
      <c r="G231" s="28"/>
      <c r="H231" s="28"/>
      <c r="I231" s="28"/>
      <c r="J231" s="28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>
        <v>-0.20192299999999999</v>
      </c>
      <c r="BA231" s="30">
        <v>-2.0036110000000025</v>
      </c>
      <c r="BB231" s="30">
        <v>0</v>
      </c>
      <c r="BC231" s="30">
        <v>-1.593E-3</v>
      </c>
      <c r="BD231" s="30">
        <v>-1.505E-3</v>
      </c>
      <c r="BE231" s="30">
        <v>-15.395899</v>
      </c>
      <c r="BF231" s="30">
        <v>0</v>
      </c>
      <c r="BG231" s="30">
        <v>4.2410920000000001</v>
      </c>
      <c r="BH231" s="30">
        <v>6.7303000000000002E-2</v>
      </c>
      <c r="BI231" s="30">
        <v>0</v>
      </c>
      <c r="BJ231" s="30">
        <v>0.90656300000000001</v>
      </c>
      <c r="BK231" s="30">
        <v>0</v>
      </c>
      <c r="BL231" s="30">
        <v>-1.3634729999999999</v>
      </c>
      <c r="BM231" s="30">
        <v>0</v>
      </c>
      <c r="BN231" s="30">
        <v>2.751833</v>
      </c>
      <c r="BO231" s="30">
        <v>0</v>
      </c>
      <c r="BP231" s="24">
        <f t="shared" si="50"/>
        <v>4.2410920000000001</v>
      </c>
      <c r="BQ231" s="24">
        <f t="shared" si="51"/>
        <v>-15.395899</v>
      </c>
      <c r="BR231" s="24">
        <f t="shared" si="52"/>
        <v>-0.68757581250000011</v>
      </c>
    </row>
    <row r="232" spans="1:70" x14ac:dyDescent="0.65">
      <c r="A232" s="25"/>
      <c r="B232" s="101"/>
      <c r="C232" s="92" t="s">
        <v>79</v>
      </c>
      <c r="D232" s="28"/>
      <c r="E232" s="28"/>
      <c r="F232" s="28"/>
      <c r="G232" s="28"/>
      <c r="H232" s="28"/>
      <c r="I232" s="28"/>
      <c r="J232" s="28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>
        <v>0</v>
      </c>
      <c r="BA232" s="30">
        <v>-2.0036110000000025</v>
      </c>
      <c r="BB232" s="30">
        <v>0</v>
      </c>
      <c r="BC232" s="30">
        <v>0</v>
      </c>
      <c r="BD232" s="30">
        <v>0</v>
      </c>
      <c r="BE232" s="30">
        <v>0.72295200000000004</v>
      </c>
      <c r="BF232" s="30">
        <v>0</v>
      </c>
      <c r="BG232" s="30">
        <v>0</v>
      </c>
      <c r="BH232" s="30">
        <v>0</v>
      </c>
      <c r="BI232" s="30">
        <v>0</v>
      </c>
      <c r="BJ232" s="30">
        <v>0.90656300000000001</v>
      </c>
      <c r="BK232" s="30">
        <v>0</v>
      </c>
      <c r="BL232" s="30">
        <v>-1.9197249999999999</v>
      </c>
      <c r="BM232" s="30">
        <v>0</v>
      </c>
      <c r="BN232" s="30">
        <v>0</v>
      </c>
      <c r="BO232" s="30">
        <v>0</v>
      </c>
      <c r="BP232" s="24">
        <f t="shared" si="50"/>
        <v>0.90656300000000001</v>
      </c>
      <c r="BQ232" s="24">
        <f t="shared" si="51"/>
        <v>-2.0036110000000025</v>
      </c>
      <c r="BR232" s="24">
        <f t="shared" si="52"/>
        <v>-0.14336381250000013</v>
      </c>
    </row>
    <row r="233" spans="1:70" x14ac:dyDescent="0.65">
      <c r="A233" s="25"/>
      <c r="B233" s="40"/>
      <c r="C233" s="65" t="s">
        <v>124</v>
      </c>
      <c r="D233" s="57"/>
      <c r="E233" s="57"/>
      <c r="F233" s="57"/>
      <c r="G233" s="57"/>
      <c r="H233" s="57"/>
      <c r="I233" s="57"/>
      <c r="J233" s="57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72"/>
      <c r="X233" s="72"/>
      <c r="Y233" s="72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 t="s">
        <v>189</v>
      </c>
      <c r="BA233" s="59"/>
      <c r="BB233" s="59" t="s">
        <v>189</v>
      </c>
      <c r="BC233" s="59" t="s">
        <v>189</v>
      </c>
      <c r="BD233" s="59"/>
      <c r="BE233" s="59"/>
      <c r="BF233" s="59"/>
      <c r="BG233" s="59" t="s">
        <v>189</v>
      </c>
      <c r="BH233" s="59" t="s">
        <v>189</v>
      </c>
      <c r="BI233" s="59" t="s">
        <v>189</v>
      </c>
      <c r="BJ233" s="59" t="s">
        <v>189</v>
      </c>
      <c r="BK233" s="59" t="s">
        <v>189</v>
      </c>
      <c r="BL233" s="59" t="s">
        <v>189</v>
      </c>
      <c r="BM233" s="59" t="s">
        <v>189</v>
      </c>
      <c r="BN233" s="59" t="s">
        <v>189</v>
      </c>
      <c r="BO233" s="59" t="s">
        <v>189</v>
      </c>
      <c r="BP233" s="24"/>
      <c r="BQ233" s="24"/>
      <c r="BR233" s="24" t="str">
        <f t="shared" si="52"/>
        <v/>
      </c>
    </row>
    <row r="234" spans="1:70" x14ac:dyDescent="0.65">
      <c r="A234" s="25"/>
      <c r="B234" s="145" t="s">
        <v>91</v>
      </c>
      <c r="C234" s="27" t="s">
        <v>137</v>
      </c>
      <c r="D234" s="28"/>
      <c r="E234" s="28"/>
      <c r="F234" s="28"/>
      <c r="G234" s="28"/>
      <c r="H234" s="28"/>
      <c r="I234" s="28"/>
      <c r="J234" s="28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>
        <v>-2.3211970000000002</v>
      </c>
      <c r="BA234" s="30">
        <v>-25.059690000000025</v>
      </c>
      <c r="BB234" s="30">
        <v>-11.136213</v>
      </c>
      <c r="BC234" s="30">
        <v>9.1160340000000009</v>
      </c>
      <c r="BD234" s="30">
        <v>-1.7024820000000001</v>
      </c>
      <c r="BE234" s="30">
        <v>2.13767</v>
      </c>
      <c r="BF234" s="30">
        <v>2.0963591179499108</v>
      </c>
      <c r="BG234" s="30">
        <v>2.1415579999999999</v>
      </c>
      <c r="BH234" s="30">
        <v>0</v>
      </c>
      <c r="BI234" s="30">
        <v>2.4857990000000001</v>
      </c>
      <c r="BJ234" s="30">
        <v>2.4374699999999998</v>
      </c>
      <c r="BK234" s="30">
        <v>5.6694389999999997</v>
      </c>
      <c r="BL234" s="30">
        <v>2.5490050000000002</v>
      </c>
      <c r="BM234" s="30">
        <v>6.363105</v>
      </c>
      <c r="BN234" s="30">
        <v>2.9736359999999999</v>
      </c>
      <c r="BO234" s="30">
        <v>6.8937109999999997</v>
      </c>
      <c r="BP234" s="24">
        <f t="shared" ref="BP234:BP243" si="53">IFERROR(MAX(D234:BO234),"")</f>
        <v>9.1160340000000009</v>
      </c>
      <c r="BQ234" s="24">
        <f t="shared" ref="BQ234:BQ243" si="54">IFERROR(MIN(D234:BO234),"")</f>
        <v>-25.059690000000025</v>
      </c>
      <c r="BR234" s="24">
        <f t="shared" si="52"/>
        <v>0.29026275737186791</v>
      </c>
    </row>
    <row r="235" spans="1:70" x14ac:dyDescent="0.65">
      <c r="A235" s="25"/>
      <c r="B235" s="145"/>
      <c r="C235" s="27" t="s">
        <v>138</v>
      </c>
      <c r="D235" s="28"/>
      <c r="E235" s="28"/>
      <c r="F235" s="28"/>
      <c r="G235" s="28"/>
      <c r="H235" s="28"/>
      <c r="I235" s="28"/>
      <c r="J235" s="28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>
        <v>-2.3211970000000002</v>
      </c>
      <c r="BA235" s="30">
        <v>3.3433220000000001</v>
      </c>
      <c r="BB235" s="30">
        <v>10.988428000000001</v>
      </c>
      <c r="BC235" s="30">
        <v>11.011889</v>
      </c>
      <c r="BD235" s="30">
        <v>4.1580300000000001</v>
      </c>
      <c r="BE235" s="30">
        <v>2.13767</v>
      </c>
      <c r="BF235" s="30">
        <v>6.9832779184022602</v>
      </c>
      <c r="BG235" s="30">
        <v>11.079628</v>
      </c>
      <c r="BH235" s="30">
        <v>0</v>
      </c>
      <c r="BI235" s="30">
        <v>2.4857990000000001</v>
      </c>
      <c r="BJ235" s="30">
        <v>17.221126999999999</v>
      </c>
      <c r="BK235" s="30">
        <v>21.995182</v>
      </c>
      <c r="BL235" s="30">
        <v>8.6304610000000004</v>
      </c>
      <c r="BM235" s="30">
        <v>14.854602</v>
      </c>
      <c r="BN235" s="30">
        <v>2.9736359999999999</v>
      </c>
      <c r="BO235" s="30">
        <v>6.8937109999999997</v>
      </c>
      <c r="BP235" s="24">
        <f t="shared" si="53"/>
        <v>21.995182</v>
      </c>
      <c r="BQ235" s="24">
        <f t="shared" si="54"/>
        <v>-2.3211970000000002</v>
      </c>
      <c r="BR235" s="24">
        <f t="shared" si="52"/>
        <v>7.6522228699001404</v>
      </c>
    </row>
    <row r="236" spans="1:70" x14ac:dyDescent="0.65">
      <c r="A236" s="25"/>
      <c r="B236" s="145"/>
      <c r="C236" s="27" t="s">
        <v>133</v>
      </c>
      <c r="D236" s="28"/>
      <c r="E236" s="28"/>
      <c r="F236" s="28"/>
      <c r="G236" s="28"/>
      <c r="H236" s="28"/>
      <c r="I236" s="28"/>
      <c r="J236" s="28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>
        <v>-2.3211970000000002</v>
      </c>
      <c r="BA236" s="30">
        <v>3.3433220000000001</v>
      </c>
      <c r="BB236" s="30">
        <v>10.988428000000001</v>
      </c>
      <c r="BC236" s="30">
        <v>1.1317809999999999</v>
      </c>
      <c r="BD236" s="30">
        <v>4.1580300000000001</v>
      </c>
      <c r="BE236" s="30">
        <v>2.13767</v>
      </c>
      <c r="BF236" s="30">
        <v>6.9832779184022602</v>
      </c>
      <c r="BG236" s="30">
        <v>11.079628</v>
      </c>
      <c r="BH236" s="30">
        <v>0</v>
      </c>
      <c r="BI236" s="30">
        <v>2.4857990000000001</v>
      </c>
      <c r="BJ236" s="30">
        <v>17.221126999999999</v>
      </c>
      <c r="BK236" s="30">
        <v>21.995182</v>
      </c>
      <c r="BL236" s="30">
        <v>8.6304610000000004</v>
      </c>
      <c r="BM236" s="30">
        <v>14.854602</v>
      </c>
      <c r="BN236" s="30">
        <v>2.9736359999999999</v>
      </c>
      <c r="BO236" s="30">
        <v>6.8937109999999997</v>
      </c>
      <c r="BP236" s="24">
        <f t="shared" si="53"/>
        <v>21.995182</v>
      </c>
      <c r="BQ236" s="24">
        <f t="shared" si="54"/>
        <v>-2.3211970000000002</v>
      </c>
      <c r="BR236" s="24">
        <f t="shared" si="52"/>
        <v>7.0347161199001409</v>
      </c>
    </row>
    <row r="237" spans="1:70" x14ac:dyDescent="0.65">
      <c r="A237" s="25"/>
      <c r="B237" s="145" t="s">
        <v>103</v>
      </c>
      <c r="C237" s="27" t="s">
        <v>134</v>
      </c>
      <c r="D237" s="28"/>
      <c r="E237" s="28"/>
      <c r="F237" s="28"/>
      <c r="G237" s="28"/>
      <c r="H237" s="28"/>
      <c r="I237" s="28"/>
      <c r="J237" s="28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>
        <v>8.688898</v>
      </c>
      <c r="BA237" s="30">
        <v>10.537389000000003</v>
      </c>
      <c r="BB237" s="30">
        <v>17.506800999999999</v>
      </c>
      <c r="BC237" s="30">
        <v>21.716940999999998</v>
      </c>
      <c r="BD237" s="30">
        <v>6.8058129999999997</v>
      </c>
      <c r="BE237" s="30">
        <v>4.6241110000000001</v>
      </c>
      <c r="BF237" s="30">
        <v>10.05448945653677</v>
      </c>
      <c r="BG237" s="30">
        <v>-3.7226460000000001</v>
      </c>
      <c r="BH237" s="30">
        <v>0</v>
      </c>
      <c r="BI237" s="30">
        <v>2.2555339999999999</v>
      </c>
      <c r="BJ237" s="30">
        <v>9.5538170000000004</v>
      </c>
      <c r="BK237" s="30">
        <v>12.833591</v>
      </c>
      <c r="BL237" s="30">
        <v>8.3559389999999993</v>
      </c>
      <c r="BM237" s="30">
        <v>2.6475460000000002</v>
      </c>
      <c r="BN237" s="30">
        <v>0</v>
      </c>
      <c r="BO237" s="30">
        <v>0</v>
      </c>
      <c r="BP237" s="24">
        <f t="shared" si="53"/>
        <v>21.716940999999998</v>
      </c>
      <c r="BQ237" s="24">
        <f t="shared" si="54"/>
        <v>-3.7226460000000001</v>
      </c>
      <c r="BR237" s="24">
        <f t="shared" si="52"/>
        <v>6.9911389660335477</v>
      </c>
    </row>
    <row r="238" spans="1:70" x14ac:dyDescent="0.65">
      <c r="A238" s="25"/>
      <c r="B238" s="145"/>
      <c r="C238" s="27" t="s">
        <v>71</v>
      </c>
      <c r="D238" s="28"/>
      <c r="E238" s="28"/>
      <c r="F238" s="28"/>
      <c r="G238" s="28"/>
      <c r="H238" s="28"/>
      <c r="I238" s="28"/>
      <c r="J238" s="28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>
        <v>0</v>
      </c>
      <c r="BA238" s="30">
        <v>2.0488550000000023</v>
      </c>
      <c r="BB238" s="30">
        <v>0</v>
      </c>
      <c r="BC238" s="30">
        <v>7.8779180000000002</v>
      </c>
      <c r="BD238" s="30">
        <v>5.8605119999999999</v>
      </c>
      <c r="BE238" s="30">
        <v>-2.13767</v>
      </c>
      <c r="BF238" s="30">
        <v>1.1576601851189481</v>
      </c>
      <c r="BG238" s="30">
        <v>8.0057620000000007</v>
      </c>
      <c r="BH238" s="30">
        <v>0</v>
      </c>
      <c r="BI238" s="30">
        <v>0</v>
      </c>
      <c r="BJ238" s="30">
        <v>5.7878999999999996</v>
      </c>
      <c r="BK238" s="30">
        <v>5.9186459999999999</v>
      </c>
      <c r="BL238" s="30">
        <v>6.0814560000000002</v>
      </c>
      <c r="BM238" s="30">
        <v>0</v>
      </c>
      <c r="BN238" s="30">
        <v>0</v>
      </c>
      <c r="BO238" s="30">
        <v>0</v>
      </c>
      <c r="BP238" s="24">
        <f t="shared" si="53"/>
        <v>8.0057620000000007</v>
      </c>
      <c r="BQ238" s="24">
        <f t="shared" si="54"/>
        <v>-2.13767</v>
      </c>
      <c r="BR238" s="24">
        <f t="shared" si="52"/>
        <v>2.5375649490699348</v>
      </c>
    </row>
    <row r="239" spans="1:70" x14ac:dyDescent="0.65">
      <c r="A239" s="25"/>
      <c r="B239" s="145"/>
      <c r="C239" s="27" t="s">
        <v>119</v>
      </c>
      <c r="D239" s="28"/>
      <c r="E239" s="28"/>
      <c r="F239" s="28"/>
      <c r="G239" s="28"/>
      <c r="H239" s="28"/>
      <c r="I239" s="28"/>
      <c r="J239" s="28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>
        <v>0</v>
      </c>
      <c r="BA239" s="30">
        <v>2.0488550000000023</v>
      </c>
      <c r="BB239" s="30">
        <v>0</v>
      </c>
      <c r="BC239" s="30">
        <v>2.0021900000000001</v>
      </c>
      <c r="BD239" s="30">
        <v>5.8605119999999999</v>
      </c>
      <c r="BE239" s="30">
        <v>-2.13767</v>
      </c>
      <c r="BF239" s="30">
        <v>1.1576601851189481</v>
      </c>
      <c r="BG239" s="30">
        <v>2.1415579999999999</v>
      </c>
      <c r="BH239" s="30">
        <v>0</v>
      </c>
      <c r="BI239" s="30">
        <v>0</v>
      </c>
      <c r="BJ239" s="30">
        <v>0</v>
      </c>
      <c r="BK239" s="30">
        <v>0</v>
      </c>
      <c r="BL239" s="30">
        <v>0</v>
      </c>
      <c r="BM239" s="30">
        <v>0</v>
      </c>
      <c r="BN239" s="30">
        <v>0</v>
      </c>
      <c r="BO239" s="30">
        <v>0</v>
      </c>
      <c r="BP239" s="24">
        <f t="shared" si="53"/>
        <v>5.8605119999999999</v>
      </c>
      <c r="BQ239" s="24">
        <f t="shared" si="54"/>
        <v>-2.13767</v>
      </c>
      <c r="BR239" s="24">
        <f t="shared" si="52"/>
        <v>0.69206907406993434</v>
      </c>
    </row>
    <row r="240" spans="1:70" x14ac:dyDescent="0.65">
      <c r="A240" s="25"/>
      <c r="B240" s="145"/>
      <c r="C240" s="27" t="s">
        <v>135</v>
      </c>
      <c r="D240" s="28"/>
      <c r="E240" s="28"/>
      <c r="F240" s="28"/>
      <c r="G240" s="28"/>
      <c r="H240" s="28"/>
      <c r="I240" s="28"/>
      <c r="J240" s="28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>
        <v>0</v>
      </c>
      <c r="BA240" s="30">
        <v>2.0488550000000023</v>
      </c>
      <c r="BB240" s="30">
        <v>-1.7366189999999999</v>
      </c>
      <c r="BC240" s="30">
        <v>0</v>
      </c>
      <c r="BD240" s="30">
        <v>0</v>
      </c>
      <c r="BE240" s="30">
        <v>-2.13767</v>
      </c>
      <c r="BF240" s="30">
        <v>0</v>
      </c>
      <c r="BG240" s="30">
        <v>8.0057620000000007</v>
      </c>
      <c r="BH240" s="30">
        <v>0</v>
      </c>
      <c r="BI240" s="30">
        <v>0</v>
      </c>
      <c r="BJ240" s="30">
        <v>0</v>
      </c>
      <c r="BK240" s="30">
        <v>0</v>
      </c>
      <c r="BL240" s="30">
        <v>0</v>
      </c>
      <c r="BM240" s="30">
        <v>6.8572280000000001</v>
      </c>
      <c r="BN240" s="30">
        <v>0</v>
      </c>
      <c r="BO240" s="30">
        <v>0</v>
      </c>
      <c r="BP240" s="24">
        <f t="shared" si="53"/>
        <v>8.0057620000000007</v>
      </c>
      <c r="BQ240" s="24">
        <f t="shared" si="54"/>
        <v>-2.13767</v>
      </c>
      <c r="BR240" s="24">
        <f t="shared" si="52"/>
        <v>0.81484725000000013</v>
      </c>
    </row>
    <row r="241" spans="1:70" x14ac:dyDescent="0.65">
      <c r="A241" s="25"/>
      <c r="B241" s="100" t="s">
        <v>107</v>
      </c>
      <c r="C241" s="27" t="s">
        <v>108</v>
      </c>
      <c r="D241" s="28"/>
      <c r="E241" s="28"/>
      <c r="F241" s="28"/>
      <c r="G241" s="28"/>
      <c r="H241" s="28"/>
      <c r="I241" s="28"/>
      <c r="J241" s="28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>
        <v>0</v>
      </c>
      <c r="BA241" s="30">
        <v>-6.0255639999999975</v>
      </c>
      <c r="BB241" s="30">
        <v>4.946987</v>
      </c>
      <c r="BC241" s="30">
        <v>0</v>
      </c>
      <c r="BD241" s="30">
        <v>-11.721024999999999</v>
      </c>
      <c r="BE241" s="30">
        <v>0</v>
      </c>
      <c r="BF241" s="30">
        <v>0</v>
      </c>
      <c r="BG241" s="30">
        <v>0</v>
      </c>
      <c r="BH241" s="30">
        <v>0</v>
      </c>
      <c r="BI241" s="30">
        <v>0</v>
      </c>
      <c r="BJ241" s="30">
        <v>5.7878999999999996</v>
      </c>
      <c r="BK241" s="30">
        <v>7.4251480000000001</v>
      </c>
      <c r="BL241" s="30">
        <v>7.5785150000000003</v>
      </c>
      <c r="BM241" s="30">
        <v>0</v>
      </c>
      <c r="BN241" s="30">
        <v>0</v>
      </c>
      <c r="BO241" s="30">
        <v>0</v>
      </c>
      <c r="BP241" s="24">
        <f t="shared" si="53"/>
        <v>7.5785150000000003</v>
      </c>
      <c r="BQ241" s="24">
        <f t="shared" si="54"/>
        <v>-11.721024999999999</v>
      </c>
      <c r="BR241" s="24">
        <f t="shared" si="52"/>
        <v>0.49949756250000021</v>
      </c>
    </row>
    <row r="242" spans="1:70" x14ac:dyDescent="0.65">
      <c r="A242" s="25"/>
      <c r="B242" s="100" t="s">
        <v>63</v>
      </c>
      <c r="C242" s="27" t="s">
        <v>136</v>
      </c>
      <c r="D242" s="28"/>
      <c r="E242" s="28"/>
      <c r="F242" s="28"/>
      <c r="G242" s="28"/>
      <c r="H242" s="28"/>
      <c r="I242" s="28"/>
      <c r="J242" s="28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>
        <v>-1.929651</v>
      </c>
      <c r="BA242" s="30">
        <v>-11.238278999999997</v>
      </c>
      <c r="BB242" s="30">
        <v>-15.116516000000001</v>
      </c>
      <c r="BC242" s="30">
        <v>-2.0021900000000001</v>
      </c>
      <c r="BD242" s="30">
        <v>0</v>
      </c>
      <c r="BE242" s="30">
        <v>0</v>
      </c>
      <c r="BF242" s="30">
        <v>1.0024776177413681</v>
      </c>
      <c r="BG242" s="30">
        <v>-2.1415579999999999</v>
      </c>
      <c r="BH242" s="30">
        <v>0</v>
      </c>
      <c r="BI242" s="30">
        <v>2.2555339999999999</v>
      </c>
      <c r="BJ242" s="30">
        <v>2.2141139999999999</v>
      </c>
      <c r="BK242" s="30">
        <v>2.2352379999999998</v>
      </c>
      <c r="BL242" s="30">
        <v>0</v>
      </c>
      <c r="BM242" s="30">
        <v>0</v>
      </c>
      <c r="BN242" s="30">
        <v>0</v>
      </c>
      <c r="BO242" s="30">
        <v>0</v>
      </c>
      <c r="BP242" s="24">
        <f t="shared" si="53"/>
        <v>2.2555339999999999</v>
      </c>
      <c r="BQ242" s="24">
        <f t="shared" si="54"/>
        <v>-15.116516000000001</v>
      </c>
      <c r="BR242" s="24">
        <f t="shared" si="52"/>
        <v>-1.5450518988911641</v>
      </c>
    </row>
    <row r="243" spans="1:70" x14ac:dyDescent="0.65">
      <c r="A243" s="25"/>
      <c r="B243" s="103"/>
      <c r="C243" s="92" t="s">
        <v>79</v>
      </c>
      <c r="D243" s="28"/>
      <c r="E243" s="28"/>
      <c r="F243" s="28"/>
      <c r="G243" s="28"/>
      <c r="H243" s="28"/>
      <c r="I243" s="28"/>
      <c r="J243" s="28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>
        <v>0</v>
      </c>
      <c r="BA243" s="30">
        <v>0</v>
      </c>
      <c r="BB243" s="30">
        <v>0</v>
      </c>
      <c r="BC243" s="30">
        <v>0</v>
      </c>
      <c r="BD243" s="30">
        <v>0</v>
      </c>
      <c r="BE243" s="30">
        <v>0</v>
      </c>
      <c r="BF243" s="30">
        <v>0</v>
      </c>
      <c r="BG243" s="30">
        <v>0</v>
      </c>
      <c r="BH243" s="30">
        <v>0</v>
      </c>
      <c r="BI243" s="30">
        <v>0</v>
      </c>
      <c r="BJ243" s="30">
        <v>0</v>
      </c>
      <c r="BK243" s="30">
        <v>0</v>
      </c>
      <c r="BL243" s="30">
        <v>0</v>
      </c>
      <c r="BM243" s="30">
        <v>0</v>
      </c>
      <c r="BN243" s="30">
        <v>0</v>
      </c>
      <c r="BO243" s="30">
        <v>0</v>
      </c>
      <c r="BP243" s="24">
        <f t="shared" si="53"/>
        <v>0</v>
      </c>
      <c r="BQ243" s="24">
        <f t="shared" si="54"/>
        <v>0</v>
      </c>
      <c r="BR243" s="24">
        <f t="shared" si="52"/>
        <v>0</v>
      </c>
    </row>
    <row r="244" spans="1:70" x14ac:dyDescent="0.65">
      <c r="A244" s="25"/>
      <c r="B244" s="64"/>
      <c r="C244" s="65" t="s">
        <v>114</v>
      </c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  <c r="AV244" s="78"/>
      <c r="AW244" s="78"/>
      <c r="AX244" s="78"/>
      <c r="AY244" s="78"/>
      <c r="AZ244" s="78" t="s">
        <v>189</v>
      </c>
      <c r="BA244" s="78"/>
      <c r="BB244" s="78" t="s">
        <v>189</v>
      </c>
      <c r="BC244" s="78" t="s">
        <v>189</v>
      </c>
      <c r="BD244" s="78"/>
      <c r="BE244" s="78"/>
      <c r="BF244" s="78"/>
      <c r="BG244" s="78" t="s">
        <v>189</v>
      </c>
      <c r="BH244" s="78" t="s">
        <v>189</v>
      </c>
      <c r="BI244" s="78" t="s">
        <v>189</v>
      </c>
      <c r="BJ244" s="78" t="s">
        <v>189</v>
      </c>
      <c r="BK244" s="78" t="s">
        <v>189</v>
      </c>
      <c r="BL244" s="78" t="s">
        <v>189</v>
      </c>
      <c r="BM244" s="78" t="s">
        <v>189</v>
      </c>
      <c r="BN244" s="78" t="s">
        <v>189</v>
      </c>
      <c r="BO244" s="78" t="s">
        <v>189</v>
      </c>
      <c r="BP244" s="24"/>
      <c r="BQ244" s="24"/>
      <c r="BR244" s="24" t="str">
        <f t="shared" si="52"/>
        <v/>
      </c>
    </row>
    <row r="245" spans="1:70" x14ac:dyDescent="0.65">
      <c r="A245" s="25"/>
      <c r="B245" s="145" t="s">
        <v>91</v>
      </c>
      <c r="C245" s="27" t="s">
        <v>139</v>
      </c>
      <c r="D245" s="28"/>
      <c r="E245" s="28"/>
      <c r="F245" s="28"/>
      <c r="G245" s="28"/>
      <c r="H245" s="28"/>
      <c r="I245" s="28"/>
      <c r="J245" s="28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>
        <v>0</v>
      </c>
      <c r="BA245" s="30">
        <v>0.18632299999999985</v>
      </c>
      <c r="BB245" s="30">
        <v>0.197024</v>
      </c>
      <c r="BC245" s="30">
        <v>46.301346000000002</v>
      </c>
      <c r="BD245" s="30">
        <v>0</v>
      </c>
      <c r="BE245" s="30">
        <v>0</v>
      </c>
      <c r="BF245" s="30">
        <v>0</v>
      </c>
      <c r="BG245" s="30">
        <v>33.060442999999999</v>
      </c>
      <c r="BH245" s="30">
        <v>-17.039311999999999</v>
      </c>
      <c r="BI245" s="30">
        <v>-2.5406759999999999</v>
      </c>
      <c r="BJ245" s="30">
        <v>16.821964999999999</v>
      </c>
      <c r="BK245" s="30">
        <v>20.200392999999998</v>
      </c>
      <c r="BL245" s="30">
        <v>-8.9625430000000001</v>
      </c>
      <c r="BM245" s="30">
        <v>8.6144660000000002</v>
      </c>
      <c r="BN245" s="30">
        <v>15.25698</v>
      </c>
      <c r="BO245" s="30">
        <v>42.151406999999999</v>
      </c>
      <c r="BP245" s="24">
        <f t="shared" ref="BP245:BP254" si="55">IFERROR(MAX(D245:BO245),"")</f>
        <v>46.301346000000002</v>
      </c>
      <c r="BQ245" s="24">
        <f t="shared" ref="BQ245:BQ254" si="56">IFERROR(MIN(D245:BO245),"")</f>
        <v>-17.039311999999999</v>
      </c>
      <c r="BR245" s="24">
        <f t="shared" si="52"/>
        <v>9.6404885000000018</v>
      </c>
    </row>
    <row r="246" spans="1:70" x14ac:dyDescent="0.65">
      <c r="A246" s="25"/>
      <c r="B246" s="145"/>
      <c r="C246" s="27" t="s">
        <v>133</v>
      </c>
      <c r="D246" s="28"/>
      <c r="E246" s="28"/>
      <c r="F246" s="28"/>
      <c r="G246" s="28"/>
      <c r="H246" s="28"/>
      <c r="I246" s="28"/>
      <c r="J246" s="28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>
        <v>-3.9037320000000002</v>
      </c>
      <c r="BA246" s="30">
        <v>-41.014065000000024</v>
      </c>
      <c r="BB246" s="30">
        <v>9.7328729999999997</v>
      </c>
      <c r="BC246" s="30">
        <v>11.914099999999999</v>
      </c>
      <c r="BD246" s="30">
        <v>-8.8105209999999996</v>
      </c>
      <c r="BE246" s="30">
        <v>4.1913210000000003</v>
      </c>
      <c r="BF246" s="30">
        <v>-15.475208321005438</v>
      </c>
      <c r="BG246" s="30">
        <v>12.253952999999999</v>
      </c>
      <c r="BH246" s="30">
        <v>2.0546380000000002</v>
      </c>
      <c r="BI246" s="30">
        <v>-3.9244430000000001</v>
      </c>
      <c r="BJ246" s="30">
        <v>-2.6611319999999998</v>
      </c>
      <c r="BK246" s="30">
        <v>-18.919429999999998</v>
      </c>
      <c r="BL246" s="30">
        <v>0</v>
      </c>
      <c r="BM246" s="30">
        <v>14.487019999999999</v>
      </c>
      <c r="BN246" s="30">
        <v>8.7755069999999993</v>
      </c>
      <c r="BO246" s="30">
        <v>27.164145000000001</v>
      </c>
      <c r="BP246" s="24">
        <f t="shared" si="55"/>
        <v>27.164145000000001</v>
      </c>
      <c r="BQ246" s="24">
        <f t="shared" si="56"/>
        <v>-41.014065000000024</v>
      </c>
      <c r="BR246" s="24">
        <f t="shared" si="52"/>
        <v>-0.25843589506284181</v>
      </c>
    </row>
    <row r="247" spans="1:70" x14ac:dyDescent="0.65">
      <c r="A247" s="25"/>
      <c r="B247" s="145" t="s">
        <v>103</v>
      </c>
      <c r="C247" s="27" t="s">
        <v>134</v>
      </c>
      <c r="D247" s="28"/>
      <c r="E247" s="28"/>
      <c r="F247" s="28"/>
      <c r="G247" s="28"/>
      <c r="H247" s="28"/>
      <c r="I247" s="28"/>
      <c r="J247" s="28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>
        <v>1.025269</v>
      </c>
      <c r="BA247" s="30">
        <v>37.372059999999969</v>
      </c>
      <c r="BB247" s="30">
        <v>4.3425750000000001</v>
      </c>
      <c r="BC247" s="30">
        <v>4.4101119999999998</v>
      </c>
      <c r="BD247" s="30">
        <v>13.64349</v>
      </c>
      <c r="BE247" s="30">
        <v>14.276536999999999</v>
      </c>
      <c r="BF247" s="30">
        <v>20.965791029683388</v>
      </c>
      <c r="BG247" s="30">
        <v>19.452425999999999</v>
      </c>
      <c r="BH247" s="30">
        <v>0</v>
      </c>
      <c r="BI247" s="30">
        <v>0</v>
      </c>
      <c r="BJ247" s="30">
        <v>4.7014870000000002</v>
      </c>
      <c r="BK247" s="30">
        <v>22.257190000000001</v>
      </c>
      <c r="BL247" s="30">
        <v>0</v>
      </c>
      <c r="BM247" s="30">
        <v>0</v>
      </c>
      <c r="BN247" s="30">
        <v>0</v>
      </c>
      <c r="BO247" s="30">
        <v>-6.1078749999999999</v>
      </c>
      <c r="BP247" s="24">
        <f t="shared" si="55"/>
        <v>37.372059999999969</v>
      </c>
      <c r="BQ247" s="24">
        <f t="shared" si="56"/>
        <v>-6.1078749999999999</v>
      </c>
      <c r="BR247" s="24">
        <f t="shared" si="52"/>
        <v>8.5211913768552101</v>
      </c>
    </row>
    <row r="248" spans="1:70" x14ac:dyDescent="0.65">
      <c r="A248" s="25"/>
      <c r="B248" s="145"/>
      <c r="C248" s="27" t="s">
        <v>71</v>
      </c>
      <c r="D248" s="28"/>
      <c r="E248" s="28"/>
      <c r="F248" s="28"/>
      <c r="G248" s="28"/>
      <c r="H248" s="28"/>
      <c r="I248" s="28"/>
      <c r="J248" s="28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>
        <v>1.025269</v>
      </c>
      <c r="BA248" s="30">
        <v>-2.4384990000000033</v>
      </c>
      <c r="BB248" s="30">
        <v>-0.40007300000000001</v>
      </c>
      <c r="BC248" s="30">
        <v>-8.815277</v>
      </c>
      <c r="BD248" s="30">
        <v>8.8105209999999996</v>
      </c>
      <c r="BE248" s="30">
        <v>0</v>
      </c>
      <c r="BF248" s="30">
        <v>-5.4905827086779517</v>
      </c>
      <c r="BG248" s="30">
        <v>-10.626158999999999</v>
      </c>
      <c r="BH248" s="30">
        <v>0</v>
      </c>
      <c r="BI248" s="30">
        <v>-6.4651189999999996</v>
      </c>
      <c r="BJ248" s="30">
        <v>-4.7014870000000002</v>
      </c>
      <c r="BK248" s="30">
        <v>7.0034599999999996</v>
      </c>
      <c r="BL248" s="30">
        <v>0</v>
      </c>
      <c r="BM248" s="30">
        <v>-5.8032180000000002</v>
      </c>
      <c r="BN248" s="30">
        <v>0</v>
      </c>
      <c r="BO248" s="30">
        <v>0</v>
      </c>
      <c r="BP248" s="24">
        <f t="shared" si="55"/>
        <v>8.8105209999999996</v>
      </c>
      <c r="BQ248" s="24">
        <f t="shared" si="56"/>
        <v>-10.626158999999999</v>
      </c>
      <c r="BR248" s="24">
        <f t="shared" si="52"/>
        <v>-1.7438227942923723</v>
      </c>
    </row>
    <row r="249" spans="1:70" x14ac:dyDescent="0.65">
      <c r="A249" s="25"/>
      <c r="B249" s="145"/>
      <c r="C249" s="27" t="s">
        <v>119</v>
      </c>
      <c r="D249" s="28"/>
      <c r="E249" s="28"/>
      <c r="F249" s="28"/>
      <c r="G249" s="28"/>
      <c r="H249" s="28"/>
      <c r="I249" s="28"/>
      <c r="J249" s="28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>
        <v>-2.8784619999999999</v>
      </c>
      <c r="BA249" s="30">
        <v>11.652523999999984</v>
      </c>
      <c r="BB249" s="30">
        <v>-0.40007300000000001</v>
      </c>
      <c r="BC249" s="30">
        <v>-4.4101119999999998</v>
      </c>
      <c r="BD249" s="30">
        <v>0</v>
      </c>
      <c r="BE249" s="30">
        <v>0</v>
      </c>
      <c r="BF249" s="30">
        <v>0</v>
      </c>
      <c r="BG249" s="30">
        <v>0</v>
      </c>
      <c r="BH249" s="30">
        <v>0</v>
      </c>
      <c r="BI249" s="30">
        <v>0</v>
      </c>
      <c r="BJ249" s="30">
        <v>0</v>
      </c>
      <c r="BK249" s="30">
        <v>0</v>
      </c>
      <c r="BL249" s="30">
        <v>0</v>
      </c>
      <c r="BM249" s="30">
        <v>0</v>
      </c>
      <c r="BN249" s="30">
        <v>0</v>
      </c>
      <c r="BO249" s="30">
        <v>0</v>
      </c>
      <c r="BP249" s="24">
        <f t="shared" si="55"/>
        <v>11.652523999999984</v>
      </c>
      <c r="BQ249" s="24">
        <f t="shared" si="56"/>
        <v>-4.4101119999999998</v>
      </c>
      <c r="BR249" s="24">
        <f t="shared" si="52"/>
        <v>0.2477423124999989</v>
      </c>
    </row>
    <row r="250" spans="1:70" x14ac:dyDescent="0.65">
      <c r="A250" s="25"/>
      <c r="B250" s="145"/>
      <c r="C250" s="27" t="s">
        <v>120</v>
      </c>
      <c r="D250" s="28"/>
      <c r="E250" s="28"/>
      <c r="F250" s="28"/>
      <c r="G250" s="28"/>
      <c r="H250" s="28"/>
      <c r="I250" s="28"/>
      <c r="J250" s="28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>
        <v>1.025269</v>
      </c>
      <c r="BA250" s="30">
        <v>-1.6383830000000001</v>
      </c>
      <c r="BB250" s="30">
        <v>0</v>
      </c>
      <c r="BC250" s="30">
        <v>0</v>
      </c>
      <c r="BD250" s="30">
        <v>0</v>
      </c>
      <c r="BE250" s="30">
        <v>0</v>
      </c>
      <c r="BF250" s="30">
        <v>0</v>
      </c>
      <c r="BG250" s="30">
        <v>0</v>
      </c>
      <c r="BH250" s="30">
        <v>0</v>
      </c>
      <c r="BI250" s="30">
        <v>0</v>
      </c>
      <c r="BJ250" s="30">
        <v>0</v>
      </c>
      <c r="BK250" s="30">
        <v>0</v>
      </c>
      <c r="BL250" s="30">
        <v>0</v>
      </c>
      <c r="BM250" s="30">
        <v>0</v>
      </c>
      <c r="BN250" s="30">
        <v>0</v>
      </c>
      <c r="BO250" s="30">
        <v>0</v>
      </c>
      <c r="BP250" s="24">
        <f t="shared" si="55"/>
        <v>1.025269</v>
      </c>
      <c r="BQ250" s="24">
        <f t="shared" si="56"/>
        <v>-1.6383830000000001</v>
      </c>
      <c r="BR250" s="24">
        <f t="shared" si="52"/>
        <v>-3.831962500000001E-2</v>
      </c>
    </row>
    <row r="251" spans="1:70" x14ac:dyDescent="0.65">
      <c r="A251" s="25"/>
      <c r="B251" s="145"/>
      <c r="C251" s="27" t="s">
        <v>135</v>
      </c>
      <c r="D251" s="28"/>
      <c r="E251" s="28"/>
      <c r="F251" s="28"/>
      <c r="G251" s="28"/>
      <c r="H251" s="28"/>
      <c r="I251" s="28"/>
      <c r="J251" s="28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>
        <v>0</v>
      </c>
      <c r="BA251" s="30">
        <v>24.943430999999993</v>
      </c>
      <c r="BB251" s="30">
        <v>0</v>
      </c>
      <c r="BC251" s="30">
        <v>0</v>
      </c>
      <c r="BD251" s="30">
        <v>0</v>
      </c>
      <c r="BE251" s="30">
        <v>0</v>
      </c>
      <c r="BF251" s="30">
        <v>0</v>
      </c>
      <c r="BG251" s="30">
        <v>0</v>
      </c>
      <c r="BH251" s="30">
        <v>0</v>
      </c>
      <c r="BI251" s="30">
        <v>0</v>
      </c>
      <c r="BJ251" s="30">
        <v>-4.7014870000000002</v>
      </c>
      <c r="BK251" s="30">
        <v>0</v>
      </c>
      <c r="BL251" s="30">
        <v>0</v>
      </c>
      <c r="BM251" s="30">
        <v>0</v>
      </c>
      <c r="BN251" s="30">
        <v>0</v>
      </c>
      <c r="BO251" s="30">
        <v>0</v>
      </c>
      <c r="BP251" s="24">
        <f t="shared" si="55"/>
        <v>24.943430999999993</v>
      </c>
      <c r="BQ251" s="24">
        <f t="shared" si="56"/>
        <v>-4.7014870000000002</v>
      </c>
      <c r="BR251" s="24">
        <f t="shared" si="52"/>
        <v>1.2651214999999996</v>
      </c>
    </row>
    <row r="252" spans="1:70" x14ac:dyDescent="0.65">
      <c r="A252" s="25"/>
      <c r="B252" s="100" t="s">
        <v>107</v>
      </c>
      <c r="C252" s="47" t="s">
        <v>140</v>
      </c>
      <c r="D252" s="28"/>
      <c r="E252" s="28"/>
      <c r="F252" s="28"/>
      <c r="G252" s="28"/>
      <c r="H252" s="28"/>
      <c r="I252" s="28"/>
      <c r="J252" s="28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>
        <v>0</v>
      </c>
      <c r="BA252" s="30">
        <v>-3.6269979999999955</v>
      </c>
      <c r="BB252" s="30">
        <v>4.742648</v>
      </c>
      <c r="BC252" s="30">
        <v>0</v>
      </c>
      <c r="BD252" s="30">
        <v>0</v>
      </c>
      <c r="BE252" s="30">
        <v>0</v>
      </c>
      <c r="BF252" s="30">
        <v>0</v>
      </c>
      <c r="BG252" s="30">
        <v>0</v>
      </c>
      <c r="BH252" s="30">
        <v>0</v>
      </c>
      <c r="BI252" s="30">
        <v>0</v>
      </c>
      <c r="BJ252" s="30">
        <v>-9.1847309999999993</v>
      </c>
      <c r="BK252" s="30">
        <v>-18.919429999999998</v>
      </c>
      <c r="BL252" s="30">
        <v>-9.0227109999999993</v>
      </c>
      <c r="BM252" s="30">
        <v>-8.8645230000000002</v>
      </c>
      <c r="BN252" s="30">
        <v>-9.7521039999999992</v>
      </c>
      <c r="BO252" s="30">
        <v>-27.162002999999999</v>
      </c>
      <c r="BP252" s="24">
        <f t="shared" si="55"/>
        <v>4.742648</v>
      </c>
      <c r="BQ252" s="24">
        <f t="shared" si="56"/>
        <v>-27.162002999999999</v>
      </c>
      <c r="BR252" s="24">
        <f t="shared" si="52"/>
        <v>-5.1118657499999998</v>
      </c>
    </row>
    <row r="253" spans="1:70" x14ac:dyDescent="0.65">
      <c r="A253" s="25"/>
      <c r="B253" s="100" t="s">
        <v>63</v>
      </c>
      <c r="C253" s="27" t="s">
        <v>136</v>
      </c>
      <c r="D253" s="28"/>
      <c r="E253" s="28"/>
      <c r="F253" s="28"/>
      <c r="G253" s="28"/>
      <c r="H253" s="28"/>
      <c r="I253" s="28"/>
      <c r="J253" s="28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>
        <v>-4.9290010000000004</v>
      </c>
      <c r="BA253" s="30">
        <v>-4.6785319999999961</v>
      </c>
      <c r="BB253" s="30">
        <v>-0.40007300000000001</v>
      </c>
      <c r="BC253" s="30">
        <v>0</v>
      </c>
      <c r="BD253" s="30">
        <v>0</v>
      </c>
      <c r="BE253" s="30">
        <v>0</v>
      </c>
      <c r="BF253" s="30">
        <v>5.4905827086779517</v>
      </c>
      <c r="BG253" s="30">
        <v>5.3130790000000001</v>
      </c>
      <c r="BH253" s="30">
        <v>0</v>
      </c>
      <c r="BI253" s="30">
        <v>0</v>
      </c>
      <c r="BJ253" s="30">
        <v>0</v>
      </c>
      <c r="BK253" s="30">
        <v>0</v>
      </c>
      <c r="BL253" s="30">
        <v>0</v>
      </c>
      <c r="BM253" s="30">
        <v>0</v>
      </c>
      <c r="BN253" s="30">
        <v>-11.785107</v>
      </c>
      <c r="BO253" s="30">
        <v>-12.210635</v>
      </c>
      <c r="BP253" s="24">
        <f t="shared" si="55"/>
        <v>5.4905827086779517</v>
      </c>
      <c r="BQ253" s="24">
        <f t="shared" si="56"/>
        <v>-12.210635</v>
      </c>
      <c r="BR253" s="24">
        <f t="shared" si="52"/>
        <v>-1.4499803932076278</v>
      </c>
    </row>
    <row r="254" spans="1:70" x14ac:dyDescent="0.65">
      <c r="A254" s="25"/>
      <c r="B254" s="47"/>
      <c r="C254" s="27" t="s">
        <v>79</v>
      </c>
      <c r="D254" s="28"/>
      <c r="E254" s="28"/>
      <c r="F254" s="28"/>
      <c r="G254" s="28"/>
      <c r="H254" s="28"/>
      <c r="I254" s="28"/>
      <c r="J254" s="28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>
        <v>0</v>
      </c>
      <c r="BA254" s="30">
        <v>4.4733320000000001</v>
      </c>
      <c r="BB254" s="30">
        <v>0</v>
      </c>
      <c r="BC254" s="30">
        <v>0</v>
      </c>
      <c r="BD254" s="30">
        <v>0</v>
      </c>
      <c r="BE254" s="30">
        <v>0</v>
      </c>
      <c r="BF254" s="30">
        <v>0</v>
      </c>
      <c r="BG254" s="30">
        <v>0</v>
      </c>
      <c r="BH254" s="30">
        <v>0</v>
      </c>
      <c r="BI254" s="30">
        <v>0</v>
      </c>
      <c r="BJ254" s="30">
        <v>10.800508000000001</v>
      </c>
      <c r="BK254" s="30">
        <v>15.253729999999999</v>
      </c>
      <c r="BL254" s="30">
        <v>0</v>
      </c>
      <c r="BM254" s="30">
        <v>0</v>
      </c>
      <c r="BN254" s="30">
        <v>0</v>
      </c>
      <c r="BO254" s="30">
        <v>0</v>
      </c>
      <c r="BP254" s="24">
        <f t="shared" si="55"/>
        <v>15.253729999999999</v>
      </c>
      <c r="BQ254" s="24">
        <f t="shared" si="56"/>
        <v>0</v>
      </c>
      <c r="BR254" s="24">
        <f t="shared" si="52"/>
        <v>1.9079731249999998</v>
      </c>
    </row>
    <row r="255" spans="1:70" x14ac:dyDescent="0.65">
      <c r="A255" s="25"/>
      <c r="B255" s="64"/>
      <c r="C255" s="65" t="s">
        <v>115</v>
      </c>
      <c r="D255" s="57"/>
      <c r="E255" s="57"/>
      <c r="F255" s="57"/>
      <c r="G255" s="57"/>
      <c r="H255" s="57"/>
      <c r="I255" s="57"/>
      <c r="J255" s="57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72"/>
      <c r="X255" s="72"/>
      <c r="Y255" s="72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  <c r="AW255" s="59"/>
      <c r="AX255" s="59"/>
      <c r="AY255" s="59"/>
      <c r="AZ255" s="59" t="s">
        <v>189</v>
      </c>
      <c r="BA255" s="59"/>
      <c r="BB255" s="59" t="s">
        <v>189</v>
      </c>
      <c r="BC255" s="59" t="s">
        <v>189</v>
      </c>
      <c r="BD255" s="59"/>
      <c r="BE255" s="59"/>
      <c r="BF255" s="59"/>
      <c r="BG255" s="59" t="s">
        <v>189</v>
      </c>
      <c r="BH255" s="59" t="s">
        <v>189</v>
      </c>
      <c r="BI255" s="59" t="s">
        <v>189</v>
      </c>
      <c r="BJ255" s="59" t="s">
        <v>189</v>
      </c>
      <c r="BK255" s="59" t="s">
        <v>189</v>
      </c>
      <c r="BL255" s="59" t="s">
        <v>189</v>
      </c>
      <c r="BM255" s="59" t="s">
        <v>189</v>
      </c>
      <c r="BN255" s="59" t="s">
        <v>189</v>
      </c>
      <c r="BO255" s="59" t="s">
        <v>189</v>
      </c>
      <c r="BP255" s="24"/>
      <c r="BQ255" s="24"/>
      <c r="BR255" s="24" t="str">
        <f t="shared" si="52"/>
        <v/>
      </c>
    </row>
    <row r="256" spans="1:70" x14ac:dyDescent="0.65">
      <c r="A256" s="25"/>
      <c r="B256" s="145" t="s">
        <v>91</v>
      </c>
      <c r="C256" s="27" t="s">
        <v>137</v>
      </c>
      <c r="D256" s="28"/>
      <c r="E256" s="28"/>
      <c r="F256" s="28"/>
      <c r="G256" s="28"/>
      <c r="H256" s="28"/>
      <c r="I256" s="28"/>
      <c r="J256" s="28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>
        <v>1.425753</v>
      </c>
      <c r="BA256" s="30">
        <v>-2.9502219999999975</v>
      </c>
      <c r="BB256" s="30">
        <v>-0.34579100000000002</v>
      </c>
      <c r="BC256" s="30">
        <v>1.3912249999999999</v>
      </c>
      <c r="BD256" s="30">
        <v>-0.27564699999999998</v>
      </c>
      <c r="BE256" s="30">
        <v>0.565828</v>
      </c>
      <c r="BF256" s="30">
        <v>3.1764329635808441</v>
      </c>
      <c r="BG256" s="30">
        <v>1.7668079999999999</v>
      </c>
      <c r="BH256" s="30">
        <v>15.779545000000001</v>
      </c>
      <c r="BI256" s="30">
        <v>15.525843999999999</v>
      </c>
      <c r="BJ256" s="30">
        <v>12.792386</v>
      </c>
      <c r="BK256" s="30">
        <v>2.9327220000000001</v>
      </c>
      <c r="BL256" s="30">
        <v>1.374458</v>
      </c>
      <c r="BM256" s="30">
        <v>2.3019850000000002</v>
      </c>
      <c r="BN256" s="30">
        <v>1.1368240000000001</v>
      </c>
      <c r="BO256" s="30">
        <v>1.1541360000000001</v>
      </c>
      <c r="BP256" s="24">
        <f t="shared" ref="BP256:BP267" si="57">IFERROR(MAX(D256:BO256),"")</f>
        <v>15.779545000000001</v>
      </c>
      <c r="BQ256" s="24">
        <f t="shared" ref="BQ256:BQ267" si="58">IFERROR(MIN(D256:BO256),"")</f>
        <v>-2.9502219999999975</v>
      </c>
      <c r="BR256" s="24">
        <f t="shared" ref="BR256:BR267" si="59">IFERROR(AVERAGE(D256:BO256),"")</f>
        <v>3.6095179352238027</v>
      </c>
    </row>
    <row r="257" spans="1:70" x14ac:dyDescent="0.65">
      <c r="A257" s="25"/>
      <c r="B257" s="145"/>
      <c r="C257" s="27" t="s">
        <v>138</v>
      </c>
      <c r="D257" s="28"/>
      <c r="E257" s="28"/>
      <c r="F257" s="28"/>
      <c r="G257" s="28"/>
      <c r="H257" s="28"/>
      <c r="I257" s="28"/>
      <c r="J257" s="28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>
        <v>3.4208599999999998</v>
      </c>
      <c r="BA257" s="30">
        <v>4.1802260000000029</v>
      </c>
      <c r="BB257" s="30">
        <v>11.386498</v>
      </c>
      <c r="BC257" s="30">
        <v>-4.5322750000000003</v>
      </c>
      <c r="BD257" s="30">
        <v>15.237454</v>
      </c>
      <c r="BE257" s="30">
        <v>6.4214440000000002</v>
      </c>
      <c r="BF257" s="30">
        <v>8.295894355065947</v>
      </c>
      <c r="BG257" s="30">
        <v>29.155553999999999</v>
      </c>
      <c r="BH257" s="30">
        <v>24.452636999999999</v>
      </c>
      <c r="BI257" s="30">
        <v>33.747127999999996</v>
      </c>
      <c r="BJ257" s="30">
        <v>27.317371999999999</v>
      </c>
      <c r="BK257" s="30">
        <v>27.785575999999999</v>
      </c>
      <c r="BL257" s="30">
        <v>19.156804999999999</v>
      </c>
      <c r="BM257" s="30">
        <v>3.0186869999999999</v>
      </c>
      <c r="BN257" s="30">
        <v>6.718356</v>
      </c>
      <c r="BO257" s="30">
        <v>19.278155999999999</v>
      </c>
      <c r="BP257" s="24">
        <f t="shared" si="57"/>
        <v>33.747127999999996</v>
      </c>
      <c r="BQ257" s="24">
        <f t="shared" si="58"/>
        <v>-4.5322750000000003</v>
      </c>
      <c r="BR257" s="24">
        <f t="shared" si="59"/>
        <v>14.69002327219162</v>
      </c>
    </row>
    <row r="258" spans="1:70" x14ac:dyDescent="0.65">
      <c r="A258" s="25"/>
      <c r="B258" s="145"/>
      <c r="C258" s="27" t="s">
        <v>141</v>
      </c>
      <c r="D258" s="28"/>
      <c r="E258" s="28"/>
      <c r="F258" s="28"/>
      <c r="G258" s="28"/>
      <c r="H258" s="28"/>
      <c r="I258" s="28"/>
      <c r="J258" s="28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>
        <v>-0.69721699999999998</v>
      </c>
      <c r="BA258" s="30">
        <v>-2.5007460000000035</v>
      </c>
      <c r="BB258" s="30">
        <v>-1.1544719999999999</v>
      </c>
      <c r="BC258" s="30">
        <v>-8.3745180000000001</v>
      </c>
      <c r="BD258" s="30">
        <v>-1.2019200000000001</v>
      </c>
      <c r="BE258" s="30">
        <v>-5.5664790000000002</v>
      </c>
      <c r="BF258" s="30">
        <v>0.71635755603879891</v>
      </c>
      <c r="BG258" s="30">
        <v>-0.15681400000000001</v>
      </c>
      <c r="BH258" s="30">
        <v>0.307145</v>
      </c>
      <c r="BI258" s="30">
        <v>0.29248800000000003</v>
      </c>
      <c r="BJ258" s="30">
        <v>0</v>
      </c>
      <c r="BK258" s="30">
        <v>0</v>
      </c>
      <c r="BL258" s="30">
        <v>-0.17480699999999999</v>
      </c>
      <c r="BM258" s="30">
        <v>-0.37481100000000001</v>
      </c>
      <c r="BN258" s="30">
        <v>0</v>
      </c>
      <c r="BO258" s="30">
        <v>0</v>
      </c>
      <c r="BP258" s="24">
        <f t="shared" si="57"/>
        <v>0.71635755603879891</v>
      </c>
      <c r="BQ258" s="24">
        <f t="shared" si="58"/>
        <v>-8.3745180000000001</v>
      </c>
      <c r="BR258" s="24">
        <f t="shared" si="59"/>
        <v>-1.1803620902475758</v>
      </c>
    </row>
    <row r="259" spans="1:70" x14ac:dyDescent="0.65">
      <c r="A259" s="25"/>
      <c r="B259" s="145"/>
      <c r="C259" s="27" t="s">
        <v>133</v>
      </c>
      <c r="D259" s="28"/>
      <c r="E259" s="28"/>
      <c r="F259" s="28"/>
      <c r="G259" s="28"/>
      <c r="H259" s="28"/>
      <c r="I259" s="28"/>
      <c r="J259" s="28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>
        <v>-3.5446930000000001</v>
      </c>
      <c r="BA259" s="30">
        <v>-10.307142999999998</v>
      </c>
      <c r="BB259" s="30">
        <v>-3.116117</v>
      </c>
      <c r="BC259" s="30">
        <v>-11.433222000000001</v>
      </c>
      <c r="BD259" s="30">
        <v>12.963856</v>
      </c>
      <c r="BE259" s="30">
        <v>-4.7111190000000001</v>
      </c>
      <c r="BF259" s="30">
        <v>1.1569183972168979</v>
      </c>
      <c r="BG259" s="30">
        <v>13.446733</v>
      </c>
      <c r="BH259" s="30">
        <v>15.427447000000001</v>
      </c>
      <c r="BI259" s="30">
        <v>14.227302</v>
      </c>
      <c r="BJ259" s="30">
        <v>14.747657</v>
      </c>
      <c r="BK259" s="30">
        <v>15.540485</v>
      </c>
      <c r="BL259" s="30">
        <v>14.989573</v>
      </c>
      <c r="BM259" s="30">
        <v>16.214341999999998</v>
      </c>
      <c r="BN259" s="30">
        <v>14.034848</v>
      </c>
      <c r="BO259" s="30">
        <v>14.669784</v>
      </c>
      <c r="BP259" s="24">
        <f t="shared" si="57"/>
        <v>16.214341999999998</v>
      </c>
      <c r="BQ259" s="24">
        <f t="shared" si="58"/>
        <v>-11.433222000000001</v>
      </c>
      <c r="BR259" s="24">
        <f t="shared" si="59"/>
        <v>7.1441657123260551</v>
      </c>
    </row>
    <row r="260" spans="1:70" x14ac:dyDescent="0.65">
      <c r="A260" s="25"/>
      <c r="B260" s="145" t="s">
        <v>103</v>
      </c>
      <c r="C260" s="27" t="s">
        <v>134</v>
      </c>
      <c r="D260" s="28"/>
      <c r="E260" s="28"/>
      <c r="F260" s="28"/>
      <c r="G260" s="28"/>
      <c r="H260" s="28"/>
      <c r="I260" s="28"/>
      <c r="J260" s="28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>
        <v>5.3906640000000001</v>
      </c>
      <c r="BA260" s="30">
        <v>5.3474799999999982</v>
      </c>
      <c r="BB260" s="30">
        <v>6.8747059999999998</v>
      </c>
      <c r="BC260" s="30">
        <v>44.714213000000001</v>
      </c>
      <c r="BD260" s="30">
        <v>9.5938850000000002</v>
      </c>
      <c r="BE260" s="30">
        <v>11.557048999999999</v>
      </c>
      <c r="BF260" s="30">
        <v>6.720414935005711</v>
      </c>
      <c r="BG260" s="30">
        <v>14.374938</v>
      </c>
      <c r="BH260" s="30">
        <v>1.5808930000000001</v>
      </c>
      <c r="BI260" s="30">
        <v>0.137297</v>
      </c>
      <c r="BJ260" s="30">
        <v>20.804986</v>
      </c>
      <c r="BK260" s="30">
        <v>22.351255999999999</v>
      </c>
      <c r="BL260" s="30">
        <v>0.52282700000000004</v>
      </c>
      <c r="BM260" s="30">
        <v>1.2541450000000001</v>
      </c>
      <c r="BN260" s="30">
        <v>0.17175000000000001</v>
      </c>
      <c r="BO260" s="30">
        <v>1.0065839999999999</v>
      </c>
      <c r="BP260" s="24">
        <f t="shared" si="57"/>
        <v>44.714213000000001</v>
      </c>
      <c r="BQ260" s="24">
        <f t="shared" si="58"/>
        <v>0.137297</v>
      </c>
      <c r="BR260" s="24">
        <f t="shared" si="59"/>
        <v>9.5251929959378572</v>
      </c>
    </row>
    <row r="261" spans="1:70" x14ac:dyDescent="0.65">
      <c r="A261" s="25"/>
      <c r="B261" s="145"/>
      <c r="C261" s="27" t="s">
        <v>71</v>
      </c>
      <c r="D261" s="28"/>
      <c r="E261" s="28"/>
      <c r="F261" s="28"/>
      <c r="G261" s="28"/>
      <c r="H261" s="28"/>
      <c r="I261" s="28"/>
      <c r="J261" s="28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>
        <v>1.3435589999999999</v>
      </c>
      <c r="BA261" s="30">
        <v>0.63930799999999988</v>
      </c>
      <c r="BB261" s="30">
        <v>-1.0930979999999999</v>
      </c>
      <c r="BC261" s="30">
        <v>1.092541</v>
      </c>
      <c r="BD261" s="30">
        <v>-12.834663000000001</v>
      </c>
      <c r="BE261" s="30">
        <v>0.429456</v>
      </c>
      <c r="BF261" s="30">
        <v>-4.8060944201137632</v>
      </c>
      <c r="BG261" s="30">
        <v>-12.656726000000001</v>
      </c>
      <c r="BH261" s="30">
        <v>-0.84784999999999999</v>
      </c>
      <c r="BI261" s="30">
        <v>0</v>
      </c>
      <c r="BJ261" s="30">
        <v>0.60170599999999996</v>
      </c>
      <c r="BK261" s="30">
        <v>0.63573299999999999</v>
      </c>
      <c r="BL261" s="30">
        <v>0.64885899999999996</v>
      </c>
      <c r="BM261" s="30">
        <v>0.39224199999999998</v>
      </c>
      <c r="BN261" s="30">
        <v>0.212917</v>
      </c>
      <c r="BO261" s="30">
        <v>0.142896</v>
      </c>
      <c r="BP261" s="24">
        <f t="shared" si="57"/>
        <v>1.3435589999999999</v>
      </c>
      <c r="BQ261" s="24">
        <f t="shared" si="58"/>
        <v>-12.834663000000001</v>
      </c>
      <c r="BR261" s="24">
        <f t="shared" si="59"/>
        <v>-1.6312009012571103</v>
      </c>
    </row>
    <row r="262" spans="1:70" x14ac:dyDescent="0.65">
      <c r="A262" s="25"/>
      <c r="B262" s="145"/>
      <c r="C262" s="27" t="s">
        <v>119</v>
      </c>
      <c r="D262" s="28"/>
      <c r="E262" s="28"/>
      <c r="F262" s="28"/>
      <c r="G262" s="28"/>
      <c r="H262" s="28"/>
      <c r="I262" s="28"/>
      <c r="J262" s="28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>
        <v>1.3435589999999999</v>
      </c>
      <c r="BA262" s="30">
        <v>0.63930799999999988</v>
      </c>
      <c r="BB262" s="30">
        <v>-0.262542</v>
      </c>
      <c r="BC262" s="30">
        <v>-14.904404</v>
      </c>
      <c r="BD262" s="30">
        <v>-26.561323999999999</v>
      </c>
      <c r="BE262" s="30">
        <v>0.31110300000000002</v>
      </c>
      <c r="BF262" s="30">
        <v>-8.8296688423112677</v>
      </c>
      <c r="BG262" s="30">
        <v>-12.242804</v>
      </c>
      <c r="BH262" s="30">
        <v>-3.9407130000000001</v>
      </c>
      <c r="BI262" s="30">
        <v>0</v>
      </c>
      <c r="BJ262" s="30">
        <v>-3.1600999999999997E-2</v>
      </c>
      <c r="BK262" s="30">
        <v>-0.79859599999999997</v>
      </c>
      <c r="BL262" s="30">
        <v>-14.225785999999999</v>
      </c>
      <c r="BM262" s="30">
        <v>0.13431799999999999</v>
      </c>
      <c r="BN262" s="30">
        <v>0.212917</v>
      </c>
      <c r="BO262" s="30">
        <v>0.142896</v>
      </c>
      <c r="BP262" s="24">
        <f t="shared" si="57"/>
        <v>1.3435589999999999</v>
      </c>
      <c r="BQ262" s="24">
        <f t="shared" si="58"/>
        <v>-26.561323999999999</v>
      </c>
      <c r="BR262" s="24">
        <f t="shared" si="59"/>
        <v>-4.9383336151444537</v>
      </c>
    </row>
    <row r="263" spans="1:70" x14ac:dyDescent="0.65">
      <c r="A263" s="25"/>
      <c r="B263" s="145"/>
      <c r="C263" s="27" t="s">
        <v>120</v>
      </c>
      <c r="D263" s="28"/>
      <c r="E263" s="28"/>
      <c r="F263" s="28"/>
      <c r="G263" s="28"/>
      <c r="H263" s="28"/>
      <c r="I263" s="28"/>
      <c r="J263" s="28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>
        <v>1.3435589999999999</v>
      </c>
      <c r="BA263" s="30">
        <v>0.3240110000000001</v>
      </c>
      <c r="BB263" s="30">
        <v>-1.3122149999999999</v>
      </c>
      <c r="BC263" s="30">
        <v>-13.672973000000001</v>
      </c>
      <c r="BD263" s="30">
        <v>0.20480899999999999</v>
      </c>
      <c r="BE263" s="30">
        <v>0.41162100000000001</v>
      </c>
      <c r="BF263" s="30">
        <v>0</v>
      </c>
      <c r="BG263" s="30">
        <v>0.656165</v>
      </c>
      <c r="BH263" s="30">
        <v>1.6957</v>
      </c>
      <c r="BI263" s="30">
        <v>0</v>
      </c>
      <c r="BJ263" s="30">
        <v>0</v>
      </c>
      <c r="BK263" s="30">
        <v>0</v>
      </c>
      <c r="BL263" s="30">
        <v>0</v>
      </c>
      <c r="BM263" s="30">
        <v>0.37481100000000001</v>
      </c>
      <c r="BN263" s="30">
        <v>0.192333</v>
      </c>
      <c r="BO263" s="30">
        <v>0.20139499999999999</v>
      </c>
      <c r="BP263" s="24">
        <f t="shared" si="57"/>
        <v>1.6957</v>
      </c>
      <c r="BQ263" s="24">
        <f t="shared" si="58"/>
        <v>-13.672973000000001</v>
      </c>
      <c r="BR263" s="24">
        <f t="shared" si="59"/>
        <v>-0.59879900000000019</v>
      </c>
    </row>
    <row r="264" spans="1:70" x14ac:dyDescent="0.65">
      <c r="A264" s="25"/>
      <c r="B264" s="145"/>
      <c r="C264" s="27" t="s">
        <v>135</v>
      </c>
      <c r="D264" s="28"/>
      <c r="E264" s="28"/>
      <c r="F264" s="28"/>
      <c r="G264" s="28"/>
      <c r="H264" s="28"/>
      <c r="I264" s="28"/>
      <c r="J264" s="28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>
        <v>1.3435589999999999</v>
      </c>
      <c r="BA264" s="30">
        <v>0.67708899999999983</v>
      </c>
      <c r="BB264" s="30">
        <v>-3.1398999999999999</v>
      </c>
      <c r="BC264" s="30">
        <v>-0.11586399999999999</v>
      </c>
      <c r="BD264" s="30">
        <v>0</v>
      </c>
      <c r="BE264" s="30">
        <v>0</v>
      </c>
      <c r="BF264" s="30">
        <v>-2.2506071510420361E-2</v>
      </c>
      <c r="BG264" s="30">
        <v>-11.927058000000001</v>
      </c>
      <c r="BH264" s="30">
        <v>-0.84784999999999999</v>
      </c>
      <c r="BI264" s="30">
        <v>0</v>
      </c>
      <c r="BJ264" s="30">
        <v>0</v>
      </c>
      <c r="BK264" s="30">
        <v>0</v>
      </c>
      <c r="BL264" s="30">
        <v>0</v>
      </c>
      <c r="BM264" s="30">
        <v>1.048786</v>
      </c>
      <c r="BN264" s="30">
        <v>0.192333</v>
      </c>
      <c r="BO264" s="30">
        <v>0.20139499999999999</v>
      </c>
      <c r="BP264" s="24">
        <f t="shared" si="57"/>
        <v>1.3435589999999999</v>
      </c>
      <c r="BQ264" s="24">
        <f t="shared" si="58"/>
        <v>-11.927058000000001</v>
      </c>
      <c r="BR264" s="24">
        <f t="shared" si="59"/>
        <v>-0.78687600446940131</v>
      </c>
    </row>
    <row r="265" spans="1:70" x14ac:dyDescent="0.65">
      <c r="A265" s="25"/>
      <c r="B265" s="100" t="s">
        <v>107</v>
      </c>
      <c r="C265" s="47" t="s">
        <v>142</v>
      </c>
      <c r="D265" s="28"/>
      <c r="E265" s="28"/>
      <c r="F265" s="28"/>
      <c r="G265" s="28"/>
      <c r="H265" s="28"/>
      <c r="I265" s="28"/>
      <c r="J265" s="28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>
        <v>1.3435589999999999</v>
      </c>
      <c r="BA265" s="30">
        <v>0.67708899999999983</v>
      </c>
      <c r="BB265" s="30">
        <v>-3.1398999999999999</v>
      </c>
      <c r="BC265" s="30">
        <v>0.225497</v>
      </c>
      <c r="BD265" s="30">
        <v>0</v>
      </c>
      <c r="BE265" s="30">
        <v>0</v>
      </c>
      <c r="BF265" s="30">
        <v>-2.2506071510420361E-2</v>
      </c>
      <c r="BG265" s="30">
        <v>-11.927058000000001</v>
      </c>
      <c r="BH265" s="30">
        <v>9.8530000000000006E-3</v>
      </c>
      <c r="BI265" s="30">
        <v>-0.42713099999999998</v>
      </c>
      <c r="BJ265" s="30">
        <v>14.727653999999999</v>
      </c>
      <c r="BK265" s="30">
        <v>15.447305</v>
      </c>
      <c r="BL265" s="30">
        <v>-2.06E-2</v>
      </c>
      <c r="BM265" s="30">
        <v>-1.3632930000000001</v>
      </c>
      <c r="BN265" s="30">
        <v>-16.521833999999998</v>
      </c>
      <c r="BO265" s="30">
        <v>-16.049506999999998</v>
      </c>
      <c r="BP265" s="24">
        <f t="shared" si="57"/>
        <v>15.447305</v>
      </c>
      <c r="BQ265" s="24">
        <f t="shared" si="58"/>
        <v>-16.521833999999998</v>
      </c>
      <c r="BR265" s="24">
        <f t="shared" si="59"/>
        <v>-1.0650545044694013</v>
      </c>
    </row>
    <row r="266" spans="1:70" x14ac:dyDescent="0.65">
      <c r="A266" s="25"/>
      <c r="B266" s="100" t="s">
        <v>63</v>
      </c>
      <c r="C266" s="27" t="s">
        <v>136</v>
      </c>
      <c r="D266" s="28"/>
      <c r="E266" s="28"/>
      <c r="F266" s="28"/>
      <c r="G266" s="28"/>
      <c r="H266" s="28"/>
      <c r="I266" s="28"/>
      <c r="J266" s="28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>
        <v>-0.73035799999999995</v>
      </c>
      <c r="BA266" s="30">
        <v>-2.4492840000000027</v>
      </c>
      <c r="BB266" s="30">
        <v>-1.7497240000000001</v>
      </c>
      <c r="BC266" s="30">
        <v>0.498172</v>
      </c>
      <c r="BD266" s="30">
        <v>-0.117575</v>
      </c>
      <c r="BE266" s="30">
        <v>0</v>
      </c>
      <c r="BF266" s="30">
        <v>0.9327927068704337</v>
      </c>
      <c r="BG266" s="30">
        <v>12.742156</v>
      </c>
      <c r="BH266" s="30">
        <v>0.84784999999999999</v>
      </c>
      <c r="BI266" s="30">
        <v>0.17854300000000001</v>
      </c>
      <c r="BJ266" s="30">
        <v>0</v>
      </c>
      <c r="BK266" s="30">
        <v>-0.296657</v>
      </c>
      <c r="BL266" s="30">
        <v>-1.0907830000000001</v>
      </c>
      <c r="BM266" s="30">
        <v>-0.18740599999999999</v>
      </c>
      <c r="BN266" s="30">
        <v>-1.1435139999999999</v>
      </c>
      <c r="BO266" s="30">
        <v>-2.3504049999999999</v>
      </c>
      <c r="BP266" s="24">
        <f t="shared" si="57"/>
        <v>12.742156</v>
      </c>
      <c r="BQ266" s="24">
        <f t="shared" si="58"/>
        <v>-2.4492840000000027</v>
      </c>
      <c r="BR266" s="24">
        <f t="shared" si="59"/>
        <v>0.31773798167940193</v>
      </c>
    </row>
    <row r="267" spans="1:70" x14ac:dyDescent="0.65">
      <c r="A267" s="25"/>
      <c r="B267" s="26"/>
      <c r="C267" s="27" t="s">
        <v>79</v>
      </c>
      <c r="D267" s="28"/>
      <c r="E267" s="28"/>
      <c r="F267" s="28"/>
      <c r="G267" s="28"/>
      <c r="H267" s="28"/>
      <c r="I267" s="28"/>
      <c r="J267" s="28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>
        <v>0</v>
      </c>
      <c r="BA267" s="30">
        <v>2.1448639999999988</v>
      </c>
      <c r="BB267" s="30">
        <v>6.1587000000000003E-2</v>
      </c>
      <c r="BC267" s="30">
        <v>1.0359529999999999</v>
      </c>
      <c r="BD267" s="30">
        <v>2.9367000000000001E-2</v>
      </c>
      <c r="BE267" s="30">
        <v>1.7835E-2</v>
      </c>
      <c r="BF267" s="30">
        <v>1.7661828262651735E-2</v>
      </c>
      <c r="BG267" s="30">
        <v>1.024743</v>
      </c>
      <c r="BH267" s="30">
        <v>0</v>
      </c>
      <c r="BI267" s="30">
        <v>0</v>
      </c>
      <c r="BJ267" s="30">
        <v>0</v>
      </c>
      <c r="BK267" s="30">
        <v>0</v>
      </c>
      <c r="BL267" s="30">
        <v>0</v>
      </c>
      <c r="BM267" s="30">
        <v>0</v>
      </c>
      <c r="BN267" s="30">
        <v>0</v>
      </c>
      <c r="BO267" s="30">
        <v>0</v>
      </c>
      <c r="BP267" s="24">
        <f t="shared" si="57"/>
        <v>2.1448639999999988</v>
      </c>
      <c r="BQ267" s="24">
        <f t="shared" si="58"/>
        <v>0</v>
      </c>
      <c r="BR267" s="24">
        <f t="shared" si="59"/>
        <v>0.27075067676641562</v>
      </c>
    </row>
    <row r="268" spans="1:70" x14ac:dyDescent="0.65">
      <c r="A268" s="25"/>
      <c r="B268" s="55">
        <v>18</v>
      </c>
      <c r="C268" s="62" t="s">
        <v>110</v>
      </c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9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  <c r="AZ268" s="70" t="s">
        <v>189</v>
      </c>
      <c r="BA268" s="70"/>
      <c r="BB268" s="70" t="s">
        <v>189</v>
      </c>
      <c r="BC268" s="70" t="s">
        <v>189</v>
      </c>
      <c r="BD268" s="70"/>
      <c r="BE268" s="70"/>
      <c r="BF268" s="70"/>
      <c r="BG268" s="70" t="s">
        <v>189</v>
      </c>
      <c r="BH268" s="70" t="s">
        <v>189</v>
      </c>
      <c r="BI268" s="70" t="s">
        <v>189</v>
      </c>
      <c r="BJ268" s="70" t="s">
        <v>189</v>
      </c>
      <c r="BK268" s="70" t="s">
        <v>189</v>
      </c>
      <c r="BL268" s="70" t="s">
        <v>189</v>
      </c>
      <c r="BM268" s="70" t="s">
        <v>189</v>
      </c>
      <c r="BN268" s="70" t="s">
        <v>189</v>
      </c>
      <c r="BO268" s="70" t="s">
        <v>189</v>
      </c>
      <c r="BP268" s="24"/>
      <c r="BQ268" s="24"/>
      <c r="BR268" s="24"/>
    </row>
    <row r="269" spans="1:70" x14ac:dyDescent="0.65">
      <c r="A269" s="25"/>
      <c r="B269" s="26"/>
      <c r="C269" s="47" t="s">
        <v>112</v>
      </c>
      <c r="D269" s="28">
        <v>-39.615851171605328</v>
      </c>
      <c r="E269" s="28">
        <v>-35.808379983317103</v>
      </c>
      <c r="F269" s="28">
        <v>-40.890590680607829</v>
      </c>
      <c r="G269" s="28">
        <v>-52.494261164126939</v>
      </c>
      <c r="H269" s="28">
        <v>-45.656104090626343</v>
      </c>
      <c r="I269" s="28">
        <v>-48.751358679988442</v>
      </c>
      <c r="J269" s="28">
        <v>4.7301221876498891</v>
      </c>
      <c r="K269" s="29">
        <v>14.556009742580535</v>
      </c>
      <c r="L269" s="29">
        <v>24.155456833070794</v>
      </c>
      <c r="M269" s="29">
        <v>1.7468058890899953</v>
      </c>
      <c r="N269" s="29">
        <v>-10.424399406315407</v>
      </c>
      <c r="O269" s="29">
        <v>-3.4627074826920832</v>
      </c>
      <c r="P269" s="29">
        <v>-1.6319901332662867</v>
      </c>
      <c r="Q269" s="29">
        <v>-3.4635707048823074</v>
      </c>
      <c r="R269" s="29">
        <v>-11.876554798671286</v>
      </c>
      <c r="S269" s="29">
        <v>-2.6805432788582637</v>
      </c>
      <c r="T269" s="29">
        <v>-23.894583512820503</v>
      </c>
      <c r="U269" s="29">
        <v>-18.8297858415681</v>
      </c>
      <c r="V269" s="29">
        <v>-11.013817163917864</v>
      </c>
      <c r="W269" s="30">
        <v>-9.9512559390510535</v>
      </c>
      <c r="X269" s="30">
        <v>-4.8790414778525193</v>
      </c>
      <c r="Y269" s="30">
        <v>-1.7254006401350201</v>
      </c>
      <c r="Z269" s="30">
        <v>-14.47586455100824</v>
      </c>
      <c r="AA269" s="30">
        <v>-17.420189493856164</v>
      </c>
      <c r="AB269" s="30">
        <v>-13.938829656959918</v>
      </c>
      <c r="AC269" s="30">
        <v>-11.856361025301712</v>
      </c>
      <c r="AD269" s="30">
        <v>-20.205715203332822</v>
      </c>
      <c r="AE269" s="30">
        <v>-16.483232443064537</v>
      </c>
      <c r="AF269" s="30">
        <v>-17.272408637454031</v>
      </c>
      <c r="AG269" s="30">
        <v>-12.061808859036978</v>
      </c>
      <c r="AH269" s="30">
        <v>-13.875344404614365</v>
      </c>
      <c r="AI269" s="30">
        <v>-25.677784593944274</v>
      </c>
      <c r="AJ269" s="30">
        <v>-19.466508818497413</v>
      </c>
      <c r="AK269" s="30">
        <v>-3.8109135967210421</v>
      </c>
      <c r="AL269" s="30">
        <v>-7.1644970819793956</v>
      </c>
      <c r="AM269" s="30">
        <v>-11.747467742139515</v>
      </c>
      <c r="AN269" s="30">
        <v>-11.576757930187073</v>
      </c>
      <c r="AO269" s="30">
        <v>-15.799178062006385</v>
      </c>
      <c r="AP269" s="30">
        <v>1.8410260408219978</v>
      </c>
      <c r="AQ269" s="30">
        <v>-4.1417268655083186</v>
      </c>
      <c r="AR269" s="30">
        <v>-4.1403486144934334</v>
      </c>
      <c r="AS269" s="30">
        <v>-8.9601752324005943</v>
      </c>
      <c r="AT269" s="30">
        <v>-5.3383299864559879</v>
      </c>
      <c r="AU269" s="30">
        <v>-1.5828563279917647</v>
      </c>
      <c r="AV269" s="30">
        <v>-1.3828699805574247</v>
      </c>
      <c r="AW269" s="30">
        <v>16.993197489443506</v>
      </c>
      <c r="AX269" s="30">
        <v>-2.1837170884143733</v>
      </c>
      <c r="AY269" s="30">
        <v>0</v>
      </c>
      <c r="AZ269" s="30">
        <v>-1.9925870000000001</v>
      </c>
      <c r="BA269" s="30">
        <v>-12.072144999999988</v>
      </c>
      <c r="BB269" s="30">
        <v>-13.206066</v>
      </c>
      <c r="BC269" s="30">
        <v>-8.451784</v>
      </c>
      <c r="BD269" s="30">
        <v>-12.422769000000001</v>
      </c>
      <c r="BE269" s="30">
        <v>-12.487817</v>
      </c>
      <c r="BF269" s="30">
        <v>5.3926480941338042</v>
      </c>
      <c r="BG269" s="30">
        <v>1.164938</v>
      </c>
      <c r="BH269" s="30">
        <v>-7.1227970000000003</v>
      </c>
      <c r="BI269" s="30">
        <v>-3.299601</v>
      </c>
      <c r="BJ269" s="30">
        <v>-3.3570329999999999</v>
      </c>
      <c r="BK269" s="30">
        <v>4.8708980000000004</v>
      </c>
      <c r="BL269" s="30">
        <v>1.1728179999999999</v>
      </c>
      <c r="BM269" s="30">
        <v>-2.8164280000000002</v>
      </c>
      <c r="BN269" s="30">
        <v>-2.751833</v>
      </c>
      <c r="BO269" s="30">
        <v>-9.0322270000000007</v>
      </c>
      <c r="BP269" s="24">
        <f>IFERROR(MAX(D269:BO269),"")</f>
        <v>24.155456833070794</v>
      </c>
      <c r="BQ269" s="24">
        <f>IFERROR(MIN(D269:BO269),"")</f>
        <v>-52.494261164126939</v>
      </c>
      <c r="BR269" s="24">
        <f>IFERROR(AVERAGE(D269:BO269),"")</f>
        <v>-10.000035141709963</v>
      </c>
    </row>
    <row r="270" spans="1:70" x14ac:dyDescent="0.65">
      <c r="A270" s="25"/>
      <c r="B270" s="26"/>
      <c r="C270" s="47" t="s">
        <v>113</v>
      </c>
      <c r="D270" s="28">
        <v>-34.896022481568984</v>
      </c>
      <c r="E270" s="28">
        <v>-25.24947550269734</v>
      </c>
      <c r="F270" s="28">
        <v>-32.25931499748603</v>
      </c>
      <c r="G270" s="28">
        <v>-31.742503399916128</v>
      </c>
      <c r="H270" s="28">
        <v>-39.878128386737551</v>
      </c>
      <c r="I270" s="28">
        <v>-42.833361369087335</v>
      </c>
      <c r="J270" s="28">
        <v>-17.266537745973523</v>
      </c>
      <c r="K270" s="29">
        <v>-23.845177143720719</v>
      </c>
      <c r="L270" s="29">
        <v>-1.0853295213804639</v>
      </c>
      <c r="M270" s="29">
        <v>12.901626076208462</v>
      </c>
      <c r="N270" s="29">
        <v>-23.50100931175848</v>
      </c>
      <c r="O270" s="29">
        <v>-0.36637192112029027</v>
      </c>
      <c r="P270" s="29">
        <v>20.371173342636464</v>
      </c>
      <c r="Q270" s="29">
        <v>-20.985371350634175</v>
      </c>
      <c r="R270" s="29">
        <v>-2.4803056752673132</v>
      </c>
      <c r="S270" s="29">
        <v>2.7352863807348191</v>
      </c>
      <c r="T270" s="29">
        <v>-32.020058562680802</v>
      </c>
      <c r="U270" s="29">
        <v>-10.828159106691459</v>
      </c>
      <c r="V270" s="29">
        <v>-6.3577131177038346</v>
      </c>
      <c r="W270" s="30">
        <v>1.6599036670994831</v>
      </c>
      <c r="X270" s="30">
        <v>-1.0575907036203263</v>
      </c>
      <c r="Y270" s="30">
        <v>-1.25490917522936</v>
      </c>
      <c r="Z270" s="30">
        <v>-12.764000882934267</v>
      </c>
      <c r="AA270" s="30">
        <v>-16.689150919548279</v>
      </c>
      <c r="AB270" s="30">
        <v>-13.366539932614813</v>
      </c>
      <c r="AC270" s="30">
        <v>-19.017049313115965</v>
      </c>
      <c r="AD270" s="30">
        <v>-1.3510692773698556</v>
      </c>
      <c r="AE270" s="30">
        <v>-15.185310982066422</v>
      </c>
      <c r="AF270" s="30">
        <v>-12.583384818098988</v>
      </c>
      <c r="AG270" s="30">
        <v>2.3552831887586088</v>
      </c>
      <c r="AH270" s="30">
        <v>-7.9185743102505164</v>
      </c>
      <c r="AI270" s="30">
        <v>-14.148551416467217</v>
      </c>
      <c r="AJ270" s="30">
        <v>-21.703629989573592</v>
      </c>
      <c r="AK270" s="30">
        <v>0.69942280372889343</v>
      </c>
      <c r="AL270" s="30">
        <v>-0.66965847326364591</v>
      </c>
      <c r="AM270" s="30">
        <v>-4.979932971500528E-2</v>
      </c>
      <c r="AN270" s="30">
        <v>-16.369419551796003</v>
      </c>
      <c r="AO270" s="30">
        <v>5.6483595392511425</v>
      </c>
      <c r="AP270" s="30">
        <v>1.6579944272628055</v>
      </c>
      <c r="AQ270" s="30">
        <v>-0.56536468109001747</v>
      </c>
      <c r="AR270" s="30">
        <v>-5.2521449215214506</v>
      </c>
      <c r="AS270" s="30">
        <v>4.9948808630921429</v>
      </c>
      <c r="AT270" s="30">
        <v>3.3290333772420833</v>
      </c>
      <c r="AU270" s="30">
        <v>1.6581471222295099</v>
      </c>
      <c r="AV270" s="30">
        <v>-10.014326456970835</v>
      </c>
      <c r="AW270" s="30">
        <v>0</v>
      </c>
      <c r="AX270" s="30">
        <v>0</v>
      </c>
      <c r="AY270" s="30">
        <v>-1.8794604122503709</v>
      </c>
      <c r="AZ270" s="30">
        <v>-8.900544</v>
      </c>
      <c r="BA270" s="30">
        <v>-34.379662999999987</v>
      </c>
      <c r="BB270" s="30">
        <v>-14.022767</v>
      </c>
      <c r="BC270" s="30">
        <v>-29.243787999999999</v>
      </c>
      <c r="BD270" s="30">
        <v>1.5879289999999999</v>
      </c>
      <c r="BE270" s="30">
        <v>-3.304138</v>
      </c>
      <c r="BF270" s="30">
        <v>-3.6322786691792275</v>
      </c>
      <c r="BG270" s="30">
        <v>-2.8495159999999999</v>
      </c>
      <c r="BH270" s="30">
        <v>0.96335999999999999</v>
      </c>
      <c r="BI270" s="30">
        <v>4.2726150000000001</v>
      </c>
      <c r="BJ270" s="30">
        <v>1.153381</v>
      </c>
      <c r="BK270" s="30">
        <v>0.26099600000000001</v>
      </c>
      <c r="BL270" s="30">
        <v>0.27452199999999999</v>
      </c>
      <c r="BM270" s="30">
        <v>6.8572280000000001</v>
      </c>
      <c r="BN270" s="30">
        <v>0</v>
      </c>
      <c r="BO270" s="30">
        <v>-3.0817670000000001</v>
      </c>
      <c r="BP270" s="24">
        <f>IFERROR(MAX(D270:BO270),"")</f>
        <v>20.371173342636464</v>
      </c>
      <c r="BQ270" s="24">
        <f>IFERROR(MIN(D270:BO270),"")</f>
        <v>-42.833361369087335</v>
      </c>
      <c r="BR270" s="24">
        <f>IFERROR(AVERAGE(D270:BO270),"")</f>
        <v>-8.4916889847321304</v>
      </c>
    </row>
    <row r="271" spans="1:70" x14ac:dyDescent="0.65">
      <c r="A271" s="25"/>
      <c r="B271" s="26"/>
      <c r="C271" s="47" t="s">
        <v>114</v>
      </c>
      <c r="D271" s="28"/>
      <c r="E271" s="28"/>
      <c r="F271" s="28"/>
      <c r="G271" s="28"/>
      <c r="H271" s="28"/>
      <c r="I271" s="28"/>
      <c r="J271" s="28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30"/>
      <c r="X271" s="30"/>
      <c r="Y271" s="30"/>
      <c r="Z271" s="30"/>
      <c r="AA271" s="30"/>
      <c r="AB271" s="30"/>
      <c r="AC271" s="30"/>
      <c r="AD271" s="30"/>
      <c r="AE271" s="30">
        <v>-2.1047331077519469E-2</v>
      </c>
      <c r="AF271" s="30">
        <v>-24.192314462165278</v>
      </c>
      <c r="AG271" s="30">
        <v>-11.713362199303685</v>
      </c>
      <c r="AH271" s="30">
        <v>-14.810791048023965</v>
      </c>
      <c r="AI271" s="30">
        <v>-19.522915716610072</v>
      </c>
      <c r="AJ271" s="30">
        <v>-2.3444729173527636</v>
      </c>
      <c r="AK271" s="30">
        <v>-8.534667004474306</v>
      </c>
      <c r="AL271" s="30">
        <v>0</v>
      </c>
      <c r="AM271" s="30">
        <v>5.3331404196631835</v>
      </c>
      <c r="AN271" s="30">
        <v>5.0774916116666624</v>
      </c>
      <c r="AO271" s="30">
        <v>4.4819523792901208</v>
      </c>
      <c r="AP271" s="30">
        <v>8.6867643005850077</v>
      </c>
      <c r="AQ271" s="30">
        <v>-17.777367411178705</v>
      </c>
      <c r="AR271" s="30">
        <v>-5.7992962585294592</v>
      </c>
      <c r="AS271" s="30">
        <v>-6.124733267749761</v>
      </c>
      <c r="AT271" s="30">
        <v>-4.4900432884169525</v>
      </c>
      <c r="AU271" s="30">
        <v>-3.7125266841781555</v>
      </c>
      <c r="AV271" s="30">
        <v>-3.2927783717916399</v>
      </c>
      <c r="AW271" s="30">
        <v>-10.944150334313372</v>
      </c>
      <c r="AX271" s="30">
        <v>-7.0150186026687633</v>
      </c>
      <c r="AY271" s="30">
        <v>-36.369580497318239</v>
      </c>
      <c r="AZ271" s="30">
        <v>-5.6037569999999999</v>
      </c>
      <c r="BA271" s="30">
        <v>-34.712226999999992</v>
      </c>
      <c r="BB271" s="30">
        <v>-25.716737999999999</v>
      </c>
      <c r="BC271" s="30">
        <v>-21.016344</v>
      </c>
      <c r="BD271" s="30">
        <v>-18.746613</v>
      </c>
      <c r="BE271" s="30">
        <v>-26.392700000000001</v>
      </c>
      <c r="BF271" s="30">
        <v>-15.475208321005438</v>
      </c>
      <c r="BG271" s="30">
        <v>-3.9463530000000002</v>
      </c>
      <c r="BH271" s="30">
        <v>-1.3008660000000001</v>
      </c>
      <c r="BI271" s="30">
        <v>-6.4651189999999996</v>
      </c>
      <c r="BJ271" s="30">
        <v>-18.017182999999999</v>
      </c>
      <c r="BK271" s="30">
        <v>-25.387452</v>
      </c>
      <c r="BL271" s="30">
        <v>-11.811211</v>
      </c>
      <c r="BM271" s="30">
        <v>-5.8032180000000002</v>
      </c>
      <c r="BN271" s="30">
        <v>-3.731287</v>
      </c>
      <c r="BO271" s="30">
        <v>-22.650501999999999</v>
      </c>
      <c r="BP271" s="24">
        <f>IFERROR(MAX(D271:BO271),"")</f>
        <v>8.6867643005850077</v>
      </c>
      <c r="BQ271" s="24">
        <f>IFERROR(MIN(D271:BO271),"")</f>
        <v>-36.369580497318239</v>
      </c>
      <c r="BR271" s="24">
        <f>IFERROR(AVERAGE(D271:BO271),"")</f>
        <v>-10.807094459593328</v>
      </c>
    </row>
    <row r="272" spans="1:70" x14ac:dyDescent="0.65">
      <c r="A272" s="25"/>
      <c r="B272" s="26"/>
      <c r="C272" s="47" t="s">
        <v>115</v>
      </c>
      <c r="D272" s="28">
        <v>-36.518869048203626</v>
      </c>
      <c r="E272" s="28">
        <v>-36.914774539376396</v>
      </c>
      <c r="F272" s="28">
        <v>-38.233824979405099</v>
      </c>
      <c r="G272" s="28">
        <v>-41.787389421467822</v>
      </c>
      <c r="H272" s="28">
        <v>-51.85120404643699</v>
      </c>
      <c r="I272" s="28">
        <v>-31.742314275893854</v>
      </c>
      <c r="J272" s="28">
        <v>-24.410930411715835</v>
      </c>
      <c r="K272" s="29">
        <v>-29.559335355450131</v>
      </c>
      <c r="L272" s="29">
        <v>-19.233684728947143</v>
      </c>
      <c r="M272" s="29">
        <v>-17.413862351592027</v>
      </c>
      <c r="N272" s="29">
        <v>-22.523589633087497</v>
      </c>
      <c r="O272" s="29">
        <v>-13.018577925283388</v>
      </c>
      <c r="P272" s="29">
        <v>2.9039849043221646</v>
      </c>
      <c r="Q272" s="29">
        <v>-17.502184440641482</v>
      </c>
      <c r="R272" s="29">
        <v>-21.000110690603432</v>
      </c>
      <c r="S272" s="29">
        <v>0.53852992370188946</v>
      </c>
      <c r="T272" s="29">
        <v>-37.245096398532461</v>
      </c>
      <c r="U272" s="29">
        <v>-35.765253403737916</v>
      </c>
      <c r="V272" s="29">
        <v>-12.353304357453162</v>
      </c>
      <c r="W272" s="30">
        <v>-18.540691058698286</v>
      </c>
      <c r="X272" s="30">
        <v>-57.990176177072009</v>
      </c>
      <c r="Y272" s="30">
        <v>-31.168985311785967</v>
      </c>
      <c r="Z272" s="30">
        <v>-59.546802557697433</v>
      </c>
      <c r="AA272" s="30">
        <v>-12.203576603817261</v>
      </c>
      <c r="AB272" s="30">
        <v>-22.962609367588311</v>
      </c>
      <c r="AC272" s="30">
        <v>-16.670110211500635</v>
      </c>
      <c r="AD272" s="30">
        <v>-43.327698135159437</v>
      </c>
      <c r="AE272" s="30">
        <v>-2.0484288011270029</v>
      </c>
      <c r="AF272" s="30">
        <v>-28.977835126780157</v>
      </c>
      <c r="AG272" s="30">
        <v>-0.99709995404049367</v>
      </c>
      <c r="AH272" s="30">
        <v>-0.34408382397828657</v>
      </c>
      <c r="AI272" s="30">
        <v>-1.1529507156365724</v>
      </c>
      <c r="AJ272" s="30">
        <v>-6.7029909747299996</v>
      </c>
      <c r="AK272" s="30">
        <v>-28.770147520047399</v>
      </c>
      <c r="AL272" s="30">
        <v>-0.84338562388963256</v>
      </c>
      <c r="AM272" s="30">
        <v>-20.231665241530337</v>
      </c>
      <c r="AN272" s="30">
        <v>-21.735405144556797</v>
      </c>
      <c r="AO272" s="30">
        <v>-20.200390959793324</v>
      </c>
      <c r="AP272" s="30">
        <v>-18.353105872776055</v>
      </c>
      <c r="AQ272" s="30">
        <v>0.16074653145700957</v>
      </c>
      <c r="AR272" s="30">
        <v>-0.89242018081072627</v>
      </c>
      <c r="AS272" s="30">
        <v>-17.445566656072376</v>
      </c>
      <c r="AT272" s="30">
        <v>-16.682365053280439</v>
      </c>
      <c r="AU272" s="30">
        <v>-3.0390935688392164E-2</v>
      </c>
      <c r="AV272" s="30">
        <v>-0.18423056555220679</v>
      </c>
      <c r="AW272" s="30">
        <v>-0.40195180611691073</v>
      </c>
      <c r="AX272" s="30">
        <v>-1.827578262136353</v>
      </c>
      <c r="AY272" s="30">
        <v>5.1947177446233681</v>
      </c>
      <c r="AZ272" s="30">
        <v>-7.9221919999999999</v>
      </c>
      <c r="BA272" s="30">
        <v>-25.842268999999991</v>
      </c>
      <c r="BB272" s="30">
        <v>-18.648710000000001</v>
      </c>
      <c r="BC272" s="30">
        <v>-18.509032999999999</v>
      </c>
      <c r="BD272" s="30">
        <v>-25.118599</v>
      </c>
      <c r="BE272" s="30">
        <v>-8.1086709999999993</v>
      </c>
      <c r="BF272" s="30">
        <v>1.3127527924694227</v>
      </c>
      <c r="BG272" s="30">
        <v>-1.4843850000000001</v>
      </c>
      <c r="BH272" s="30">
        <v>-16.930437999999999</v>
      </c>
      <c r="BI272" s="30">
        <v>8.736103</v>
      </c>
      <c r="BJ272" s="30">
        <v>-0.96428700000000001</v>
      </c>
      <c r="BK272" s="30">
        <v>1.5651120000000001</v>
      </c>
      <c r="BL272" s="30">
        <v>12.391529999999999</v>
      </c>
      <c r="BM272" s="30">
        <v>-1.8499319999999999</v>
      </c>
      <c r="BN272" s="30">
        <v>-1.9373800000000001</v>
      </c>
      <c r="BO272" s="30">
        <v>-0.33773199999999998</v>
      </c>
      <c r="BP272" s="24">
        <f>IFERROR(MAX(D272:BO272),"")</f>
        <v>12.391529999999999</v>
      </c>
      <c r="BQ272" s="24">
        <f>IFERROR(MIN(D272:BO272),"")</f>
        <v>-59.546802557697433</v>
      </c>
      <c r="BR272" s="24">
        <f>IFERROR(AVERAGE(D272:BO272),"")</f>
        <v>-16.127454683642465</v>
      </c>
    </row>
  </sheetData>
  <mergeCells count="54">
    <mergeCell ref="B35:B37"/>
    <mergeCell ref="B8:B9"/>
    <mergeCell ref="B10:B12"/>
    <mergeCell ref="B17:B18"/>
    <mergeCell ref="B19:B20"/>
    <mergeCell ref="B21:B23"/>
    <mergeCell ref="B26:B27"/>
    <mergeCell ref="B28:B29"/>
    <mergeCell ref="B30:B32"/>
    <mergeCell ref="B82:B84"/>
    <mergeCell ref="B38:B41"/>
    <mergeCell ref="B42:B44"/>
    <mergeCell ref="B47:B49"/>
    <mergeCell ref="B51:B53"/>
    <mergeCell ref="B57:B58"/>
    <mergeCell ref="B59:B63"/>
    <mergeCell ref="B66:B67"/>
    <mergeCell ref="B68:B72"/>
    <mergeCell ref="B78:B79"/>
    <mergeCell ref="B80:B81"/>
    <mergeCell ref="B6:B7"/>
    <mergeCell ref="B15:B16"/>
    <mergeCell ref="B76:B77"/>
    <mergeCell ref="B117:B118"/>
    <mergeCell ref="B206:B207"/>
    <mergeCell ref="B156:B157"/>
    <mergeCell ref="B87:B94"/>
    <mergeCell ref="B95:B96"/>
    <mergeCell ref="B97:B101"/>
    <mergeCell ref="B105:B110"/>
    <mergeCell ref="B111:B112"/>
    <mergeCell ref="B119:B120"/>
    <mergeCell ref="B121:B123"/>
    <mergeCell ref="B143:B145"/>
    <mergeCell ref="B146:B149"/>
    <mergeCell ref="B153:B155"/>
    <mergeCell ref="B260:B264"/>
    <mergeCell ref="B225:B229"/>
    <mergeCell ref="B234:B236"/>
    <mergeCell ref="B237:B240"/>
    <mergeCell ref="B245:B246"/>
    <mergeCell ref="B247:B251"/>
    <mergeCell ref="B256:B259"/>
    <mergeCell ref="B223:B224"/>
    <mergeCell ref="B161:B163"/>
    <mergeCell ref="B164:B165"/>
    <mergeCell ref="B170:B172"/>
    <mergeCell ref="B173:B175"/>
    <mergeCell ref="B195:B196"/>
    <mergeCell ref="B197:B203"/>
    <mergeCell ref="B208:B214"/>
    <mergeCell ref="B179:B180"/>
    <mergeCell ref="B181:B186"/>
    <mergeCell ref="B190:B192"/>
  </mergeCells>
  <phoneticPr fontId="3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HOSTNAME%">PC140027267.bot.or.th</XMLData>
</file>

<file path=customXml/item2.xml><?xml version="1.0" encoding="utf-8"?>
<XMLData TextToDisplay="%CLASSIFICATIONDATETIME%">08:07 31/01/2020</XMLDat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XMLData TextToDisplay="%USERNAME%">ThanaphK</XMLDat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25d85-bd3d-4d33-9dc8-a251e7d53ac0">
      <Terms xmlns="http://schemas.microsoft.com/office/infopath/2007/PartnerControls"/>
    </lcf76f155ced4ddcb4097134ff3c332f>
    <_ip_UnifiedCompliancePolicyUIAction xmlns="http://schemas.microsoft.com/sharepoint/v3" xsi:nil="true"/>
    <TaxCatchAll xmlns="87c195e1-29f5-43cb-8f90-a2141ccc7e28" xsi:nil="true"/>
    <_ip_UnifiedCompliancePolicyProperties xmlns="http://schemas.microsoft.com/sharepoint/v3" xsi:nil="true"/>
  </documentManagement>
</p:properties>
</file>

<file path=customXml/item6.xml><?xml version="1.0" encoding="utf-8"?>
<XMLData TextToDisplay="%EMAILADDRESS%">ThanaphK@bot.or.th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7" ma:contentTypeDescription="Create a new document." ma:contentTypeScope="" ma:versionID="d1f36a1679ef3d30e46ee8fb9e4d3163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eed76742157c31e8b938394af5125146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XMLData TextToDisplay="%DOCUMENTGUID%">{00000000-0000-0000-0000-000000000000}</XMLData>
</file>

<file path=customXml/item9.xml><?xml version="1.0" encoding="utf-8"?>
<XMLData TextToDisplay="RightsWATCHMark">16|BOT-ฝนง-Internal Use Only|{00000000-0000-0000-0000-000000000000}</XMLData>
</file>

<file path=customXml/itemProps1.xml><?xml version="1.0" encoding="utf-8"?>
<ds:datastoreItem xmlns:ds="http://schemas.openxmlformats.org/officeDocument/2006/customXml" ds:itemID="{7A409270-0B47-4FD0-982A-1CB9D6EFC182}">
  <ds:schemaRefs/>
</ds:datastoreItem>
</file>

<file path=customXml/itemProps2.xml><?xml version="1.0" encoding="utf-8"?>
<ds:datastoreItem xmlns:ds="http://schemas.openxmlformats.org/officeDocument/2006/customXml" ds:itemID="{8C900594-31EA-4826-AB89-4B34D7427AAF}">
  <ds:schemaRefs/>
</ds:datastoreItem>
</file>

<file path=customXml/itemProps3.xml><?xml version="1.0" encoding="utf-8"?>
<ds:datastoreItem xmlns:ds="http://schemas.openxmlformats.org/officeDocument/2006/customXml" ds:itemID="{EE440F36-905F-4CFC-B8A1-B21AE36C5F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09515DE-CB53-4966-89DD-887934D0E868}">
  <ds:schemaRefs/>
</ds:datastoreItem>
</file>

<file path=customXml/itemProps5.xml><?xml version="1.0" encoding="utf-8"?>
<ds:datastoreItem xmlns:ds="http://schemas.openxmlformats.org/officeDocument/2006/customXml" ds:itemID="{DFCC4199-8A6A-486A-9AFC-836FBB13DAE9}">
  <ds:schemaRefs>
    <ds:schemaRef ds:uri="1f916366-5e7e-4540-b4fb-c0c30c24fa21"/>
    <ds:schemaRef ds:uri="http://www.w3.org/XML/1998/namespace"/>
    <ds:schemaRef ds:uri="5058f602-5310-43f0-ae7b-03ea06def15a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F49F6C7D-5AD2-4106-90CA-D1D61B0DC176}">
  <ds:schemaRefs/>
</ds:datastoreItem>
</file>

<file path=customXml/itemProps7.xml><?xml version="1.0" encoding="utf-8"?>
<ds:datastoreItem xmlns:ds="http://schemas.openxmlformats.org/officeDocument/2006/customXml" ds:itemID="{FC35E924-9C67-44C7-A601-4C9A0533A399}"/>
</file>

<file path=customXml/itemProps8.xml><?xml version="1.0" encoding="utf-8"?>
<ds:datastoreItem xmlns:ds="http://schemas.openxmlformats.org/officeDocument/2006/customXml" ds:itemID="{AA005F67-C14A-44DA-830F-500CA138665F}">
  <ds:schemaRefs/>
</ds:datastoreItem>
</file>

<file path=customXml/itemProps9.xml><?xml version="1.0" encoding="utf-8"?>
<ds:datastoreItem xmlns:ds="http://schemas.openxmlformats.org/officeDocument/2006/customXml" ds:itemID="{20F6A878-398C-462E-976D-79CEA2C98B7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Metadata_TH</vt:lpstr>
      <vt:lpstr>Metadata_ENG</vt:lpstr>
      <vt:lpstr>Last 3 months</vt:lpstr>
      <vt:lpstr>Next 3 months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Thanaphol</dc:creator>
  <cp:lastModifiedBy>Thanchanok Chaykamhang (ธันย์ชนก เชยคำแหง)</cp:lastModifiedBy>
  <cp:lastPrinted>2022-07-22T10:12:05Z</cp:lastPrinted>
  <dcterms:created xsi:type="dcterms:W3CDTF">2020-01-27T07:35:45Z</dcterms:created>
  <dcterms:modified xsi:type="dcterms:W3CDTF">2023-10-30T06:22:10Z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16|BOT-ฝนง-Internal Use Only|{00000000-0000-0000-0000-000000000000}</vt:lpwstr>
  </property>
  <property fmtid="{D5CDD505-2E9C-101B-9397-08002B2CF9AE}" pid="3" name="ContentTypeId">
    <vt:lpwstr>0x01010042855557E4D07441AB289610684824FD</vt:lpwstr>
  </property>
  <property fmtid="{D5CDD505-2E9C-101B-9397-08002B2CF9AE}" pid="4" name="Order">
    <vt:r8>7900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MSIP_Label_57ef099a-7fa4-4e34-953d-f6f34188ebfd_Enabled">
    <vt:lpwstr>true</vt:lpwstr>
  </property>
  <property fmtid="{D5CDD505-2E9C-101B-9397-08002B2CF9AE}" pid="11" name="MSIP_Label_57ef099a-7fa4-4e34-953d-f6f34188ebfd_SetDate">
    <vt:lpwstr>2020-07-23T08:03:00Z</vt:lpwstr>
  </property>
  <property fmtid="{D5CDD505-2E9C-101B-9397-08002B2CF9AE}" pid="12" name="MSIP_Label_57ef099a-7fa4-4e34-953d-f6f34188ebfd_Method">
    <vt:lpwstr>Standard</vt:lpwstr>
  </property>
  <property fmtid="{D5CDD505-2E9C-101B-9397-08002B2CF9AE}" pid="13" name="MSIP_Label_57ef099a-7fa4-4e34-953d-f6f34188ebfd_Name">
    <vt:lpwstr>Internal</vt:lpwstr>
  </property>
  <property fmtid="{D5CDD505-2E9C-101B-9397-08002B2CF9AE}" pid="14" name="MSIP_Label_57ef099a-7fa4-4e34-953d-f6f34188ebfd_SiteId">
    <vt:lpwstr>db27cba9-535b-4797-bd0b-1b1d889f3898</vt:lpwstr>
  </property>
  <property fmtid="{D5CDD505-2E9C-101B-9397-08002B2CF9AE}" pid="15" name="MSIP_Label_57ef099a-7fa4-4e34-953d-f6f34188ebfd_ActionId">
    <vt:lpwstr>1761f9e9-a6b1-43f8-bcfd-e2e13abfbd77</vt:lpwstr>
  </property>
  <property fmtid="{D5CDD505-2E9C-101B-9397-08002B2CF9AE}" pid="16" name="MSIP_Label_57ef099a-7fa4-4e34-953d-f6f34188ebfd_ContentBits">
    <vt:lpwstr>0</vt:lpwstr>
  </property>
</Properties>
</file>