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.sharepoint.com/sites/ContentExecution1/Shared Documents/General/Share Folder/Fin. ดี/Fin D Happy Life/Slide การอบรมและเอกสารประกอบการอบรม_ update/"/>
    </mc:Choice>
  </mc:AlternateContent>
  <xr:revisionPtr revIDLastSave="37" documentId="13_ncr:1_{BBFC73F7-FC9C-45D4-86FC-99663980609E}" xr6:coauthVersionLast="47" xr6:coauthVersionMax="47" xr10:uidLastSave="{AF027756-261F-47F7-B65D-43BD9C3EACAB}"/>
  <bookViews>
    <workbookView xWindow="-120" yWindow="-120" windowWidth="29040" windowHeight="15840" tabRatio="754" activeTab="4" xr2:uid="{3FF2242A-66F7-443D-B3BB-551CF156D595}"/>
  </bookViews>
  <sheets>
    <sheet name="หาความมั่งคั่งสุทธิ" sheetId="4" r:id="rId1"/>
    <sheet name="ประเมินพฤติกรรมการใช้จ่าย" sheetId="7" r:id="rId2"/>
    <sheet name="เงินหายไปไหน" sheetId="5" r:id="rId3"/>
    <sheet name="ตั้งเป้าหมายการเงิน" sheetId="6" r:id="rId4"/>
    <sheet name="ตารางแผนใช้เงิน" sheetId="10" r:id="rId5"/>
  </sheets>
  <definedNames>
    <definedName name="_xlnm.Print_Area" localSheetId="2">เงินหายไปไหน!$A$1:$H$20</definedName>
    <definedName name="_xlnm.Print_Area" localSheetId="3">ตั้งเป้าหมายการเงิน!$A$1:$O$10</definedName>
    <definedName name="_xlnm.Print_Area" localSheetId="4">ตารางแผนใช้เงิน!$A$1:$F$24</definedName>
    <definedName name="_xlnm.Print_Area" localSheetId="1">ประเมินพฤติกรรมการใช้จ่าย!$A$1:$L$36</definedName>
    <definedName name="_xlnm.Print_Area" localSheetId="0">หาความมั่งคั่งสุทธิ!$A$1:$J$18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7" l="1"/>
  <c r="J25" i="7"/>
  <c r="J23" i="7"/>
  <c r="F22" i="10"/>
  <c r="E22" i="10"/>
  <c r="C11" i="10"/>
  <c r="B11" i="10"/>
  <c r="B12" i="10" s="1"/>
  <c r="B15" i="10" s="1"/>
  <c r="E23" i="10" l="1"/>
  <c r="B16" i="10" s="1"/>
  <c r="B17" i="10" s="1"/>
  <c r="J26" i="7"/>
  <c r="G14" i="5" l="1"/>
  <c r="G15" i="5"/>
  <c r="G11" i="5"/>
  <c r="G7" i="5"/>
  <c r="G8" i="5"/>
  <c r="G9" i="5"/>
  <c r="G10" i="5"/>
  <c r="G6" i="5"/>
  <c r="G17" i="5" s="1"/>
  <c r="F17" i="4"/>
  <c r="C17" i="4"/>
  <c r="H10" i="4" l="1"/>
</calcChain>
</file>

<file path=xl/sharedStrings.xml><?xml version="1.0" encoding="utf-8"?>
<sst xmlns="http://schemas.openxmlformats.org/spreadsheetml/2006/main" count="62" uniqueCount="56">
  <si>
    <t>สินทรัพย์</t>
  </si>
  <si>
    <t>หนี้สิน</t>
  </si>
  <si>
    <t>รายการสินทรัพย์</t>
  </si>
  <si>
    <t>จำนวนเงิน (บาท)</t>
  </si>
  <si>
    <t>รายการหนี้สิน</t>
  </si>
  <si>
    <t>รวมสินทรัพย์ทั้งสิ้น</t>
  </si>
  <si>
    <t>รวมหนี้สินทั้งสิ้น</t>
  </si>
  <si>
    <t>แผนใช้เงินของฉัน</t>
  </si>
  <si>
    <t>รายการรายรับ (เงินเข้า)</t>
  </si>
  <si>
    <t>รายรับจากการทำงาน (บาท)</t>
  </si>
  <si>
    <t>รายรับจากแหล่งอื่น (บาท)</t>
  </si>
  <si>
    <t>รายการรายจ่าย (เงินออก)</t>
  </si>
  <si>
    <t>รายจ่ายจำเป็น 
(บาท)</t>
  </si>
  <si>
    <t>รายจ่ายไม่จำเป็น 
(บาท)</t>
  </si>
  <si>
    <t xml:space="preserve">รวมรายรับจากการทำงาน/แหล่งอื่น  </t>
  </si>
  <si>
    <t xml:space="preserve">รวมรายรับทั้งหมด </t>
  </si>
  <si>
    <t>สรุปแผนใช้เงิน</t>
  </si>
  <si>
    <t>รายรับ</t>
  </si>
  <si>
    <t>รายจ่าย</t>
  </si>
  <si>
    <t>รายรับ - รายจ่าย =</t>
  </si>
  <si>
    <t>ฉันจะปรับแผนใช้เงินโดย......</t>
  </si>
  <si>
    <t>รวมรายจ่ายจำเป็น/ไม่จำเป็น</t>
  </si>
  <si>
    <t xml:space="preserve">รวมรายจ่ายทั้งหมด </t>
  </si>
  <si>
    <t>เงินที่หายไปต่อปี</t>
  </si>
  <si>
    <t>เป้าหมายการเงินแบบ S M A R T</t>
  </si>
  <si>
    <t>เก็บเงินเพื่ออะไร</t>
  </si>
  <si>
    <t>จำนวนเงินเท่าไหร่</t>
  </si>
  <si>
    <t>เก็บเงินเดือนละเท่าไหร่ ด้วยวิธีการใด</t>
  </si>
  <si>
    <t>เป้าหมายเป็นไปได้จริง ไม่เพ้อฝัน</t>
  </si>
  <si>
    <t>ภายในระยะเวลาเท่าไหร่</t>
  </si>
  <si>
    <t>คุณมีพฤติกรรมการใช้จ่ายอย่างไร?</t>
  </si>
  <si>
    <t>A</t>
  </si>
  <si>
    <t>B</t>
  </si>
  <si>
    <t>คุณมีการจัดสรรเงินออมอย่างไร</t>
  </si>
  <si>
    <r>
      <t xml:space="preserve">คุณมีเงินออมเผื่อฉุกเฉินหรือไม่
</t>
    </r>
    <r>
      <rPr>
        <sz val="11"/>
        <color theme="1"/>
        <rFont val="BrowalliaUPC"/>
        <family val="2"/>
      </rPr>
      <t>(3-6 เท่าของค่าใช้จ่ายจำเป็นต่อเดือน)</t>
    </r>
  </si>
  <si>
    <t>เงินส่วนใหญ่ของคุณหายไปไหน?</t>
  </si>
  <si>
    <t>ใบกิจกรรมหัวข้อการวางแผนการเงิน</t>
  </si>
  <si>
    <t>กิจกรรมเงินหายไปไหน</t>
  </si>
  <si>
    <t>ความมั่งคั่งสุทธิที่มีอยู่จริง ณ วันที่____________</t>
  </si>
  <si>
    <t>ซื้อครั้งละเท่าไหร่ (บาท)</t>
  </si>
  <si>
    <t>ซื้อบ่อยแค่ไหน (ครั้ง)</t>
  </si>
  <si>
    <t>ซื้ออะไร</t>
  </si>
  <si>
    <t xml:space="preserve">รวมเงินที่หายไป  </t>
  </si>
  <si>
    <t>เงินจำนวนนี้เอาไป
ทำอะไรได้บ้าง</t>
  </si>
  <si>
    <t>เดือน ......................... ปี พ.ศ. ........</t>
  </si>
  <si>
    <t>คุณจัดสรรเงินยังไง</t>
  </si>
  <si>
    <t>เงินออม</t>
  </si>
  <si>
    <t>สัดส่วนที่แนะนำ</t>
  </si>
  <si>
    <t>สัดส่วนปัจจุบันของคุณ</t>
  </si>
  <si>
    <t>รายได้รวม</t>
  </si>
  <si>
    <t>บาท (ต่อเดือน)</t>
  </si>
  <si>
    <t>สัดส่วน (%)</t>
  </si>
  <si>
    <t>ใช้จ่ายตามสบาย</t>
  </si>
  <si>
    <t>รวม</t>
  </si>
  <si>
    <t>ชำระหนี้</t>
  </si>
  <si>
    <t>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</si>
</sst>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</numFmts>
  <fonts count="3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u/>
      <sz val="11"/>
      <color theme="10"/>
      <name val="Tahoma"/>
      <family val="2"/>
      <charset val="222"/>
      <scheme val="minor"/>
    </font>
    <font>
      <sz val="11"/>
      <color theme="1"/>
      <name val="BrowalliaUPC"/>
      <family val="2"/>
    </font>
    <font>
      <b/>
      <sz val="20"/>
      <color theme="1"/>
      <name val="BrowalliaUPC"/>
      <family val="2"/>
    </font>
    <font>
      <b/>
      <sz val="16"/>
      <color theme="1"/>
      <name val="BrowalliaUPC"/>
      <family val="2"/>
    </font>
    <font>
      <sz val="16"/>
      <color theme="1"/>
      <name val="BrowalliaUPC"/>
      <family val="2"/>
    </font>
    <font>
      <sz val="18"/>
      <color theme="1"/>
      <name val="BrowalliaUPC"/>
      <family val="2"/>
    </font>
    <font>
      <b/>
      <sz val="18"/>
      <color theme="1"/>
      <name val="BrowalliaUPC"/>
      <family val="2"/>
    </font>
    <font>
      <i/>
      <sz val="14"/>
      <color theme="1"/>
      <name val="BrowalliaUPC"/>
      <family val="2"/>
    </font>
    <font>
      <u/>
      <sz val="16"/>
      <color theme="10"/>
      <name val="BrowalliaUPC"/>
      <family val="2"/>
    </font>
    <font>
      <i/>
      <sz val="12"/>
      <color theme="1"/>
      <name val="BrowalliaUPC"/>
      <family val="2"/>
    </font>
    <font>
      <b/>
      <sz val="18"/>
      <color theme="0"/>
      <name val="BrowalliaUPC"/>
      <family val="2"/>
    </font>
    <font>
      <b/>
      <sz val="26"/>
      <color theme="1"/>
      <name val="BrowalliaUPC"/>
      <family val="2"/>
    </font>
    <font>
      <sz val="24"/>
      <color theme="1"/>
      <name val="BrowalliaUPC"/>
      <family val="2"/>
    </font>
    <font>
      <b/>
      <sz val="22"/>
      <color theme="1"/>
      <name val="BrowalliaUPC"/>
      <family val="2"/>
    </font>
    <font>
      <sz val="22"/>
      <color theme="1"/>
      <name val="BrowalliaUPC"/>
      <family val="2"/>
    </font>
    <font>
      <b/>
      <sz val="22"/>
      <color rgb="FFFF0000"/>
      <name val="BrowalliaUPC"/>
      <family val="2"/>
    </font>
    <font>
      <sz val="16"/>
      <color rgb="FFFF0000"/>
      <name val="BrowalliaUPC"/>
      <family val="2"/>
    </font>
    <font>
      <b/>
      <sz val="18"/>
      <color rgb="FF00B050"/>
      <name val="BrowalliaUPC"/>
      <family val="2"/>
    </font>
    <font>
      <b/>
      <sz val="18"/>
      <color rgb="FFFF0000"/>
      <name val="BrowalliaUPC"/>
      <family val="2"/>
    </font>
    <font>
      <sz val="14"/>
      <color theme="1"/>
      <name val="BrowalliaUPC"/>
      <family val="2"/>
    </font>
    <font>
      <b/>
      <sz val="14"/>
      <color theme="4" tint="-0.249977111117893"/>
      <name val="BrowalliaUPC"/>
      <family val="2"/>
    </font>
    <font>
      <sz val="16"/>
      <name val="BrowalliaUPC"/>
      <family val="2"/>
    </font>
    <font>
      <b/>
      <sz val="24"/>
      <color theme="1"/>
      <name val="BrowalliaUPC"/>
      <family val="2"/>
    </font>
    <font>
      <b/>
      <sz val="18"/>
      <color theme="4" tint="-0.249977111117893"/>
      <name val="BrowalliaUPC"/>
      <family val="2"/>
    </font>
    <font>
      <b/>
      <sz val="22"/>
      <color theme="0"/>
      <name val="BrowalliaUPC"/>
      <family val="2"/>
    </font>
    <font>
      <b/>
      <i/>
      <sz val="26"/>
      <color theme="1"/>
      <name val="BrowalliaUPC"/>
      <family val="2"/>
    </font>
    <font>
      <b/>
      <sz val="20"/>
      <color theme="0"/>
      <name val="BrowalliaUPC"/>
      <family val="2"/>
    </font>
    <font>
      <b/>
      <sz val="22"/>
      <color theme="9" tint="-0.499984740745262"/>
      <name val="BrowalliaUPC"/>
      <family val="2"/>
    </font>
    <font>
      <b/>
      <sz val="16"/>
      <color theme="0"/>
      <name val="BrowalliaUPC"/>
      <family val="2"/>
    </font>
    <font>
      <b/>
      <sz val="16"/>
      <color theme="8" tint="-0.499984740745262"/>
      <name val="BrowalliaUPC"/>
      <family val="2"/>
    </font>
    <font>
      <b/>
      <i/>
      <sz val="22"/>
      <color theme="1"/>
      <name val="BrowalliaUPC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medium">
        <color theme="4" tint="-0.249977111117893"/>
      </right>
      <top/>
      <bottom/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theme="5" tint="-0.249977111117893"/>
      </left>
      <right style="medium">
        <color theme="5" tint="-0.249977111117893"/>
      </right>
      <top style="medium">
        <color rgb="FFC00000"/>
      </top>
      <bottom style="medium">
        <color rgb="FFC00000"/>
      </bottom>
      <diagonal/>
    </border>
    <border>
      <left style="medium">
        <color theme="5" tint="-0.249977111117893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medium">
        <color theme="5" tint="-0.249977111117893"/>
      </right>
      <top style="medium">
        <color rgb="FFC00000"/>
      </top>
      <bottom style="medium">
        <color rgb="FFC00000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/>
      <diagonal/>
    </border>
    <border>
      <left/>
      <right/>
      <top style="medium">
        <color theme="8" tint="-0.249977111117893"/>
      </top>
      <bottom/>
      <diagonal/>
    </border>
    <border>
      <left/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theme="8" tint="-0.249977111117893"/>
      </left>
      <right/>
      <top/>
      <bottom/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/>
      <bottom style="medium">
        <color theme="8" tint="-0.249977111117893"/>
      </bottom>
      <diagonal/>
    </border>
    <border>
      <left/>
      <right/>
      <top/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 style="medium">
        <color theme="8" tint="-0.249977111117893"/>
      </bottom>
      <diagonal/>
    </border>
    <border>
      <left/>
      <right/>
      <top/>
      <bottom style="thin">
        <color theme="0" tint="-4.9989318521683403E-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10" fillId="0" borderId="0" xfId="2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8" fillId="2" borderId="0" xfId="0" applyFont="1" applyFill="1"/>
    <xf numFmtId="0" fontId="6" fillId="2" borderId="0" xfId="0" applyFont="1" applyFill="1"/>
    <xf numFmtId="0" fontId="4" fillId="0" borderId="0" xfId="0" applyFont="1" applyAlignment="1">
      <alignment vertical="center"/>
    </xf>
    <xf numFmtId="43" fontId="14" fillId="4" borderId="1" xfId="0" applyNumberFormat="1" applyFont="1" applyFill="1" applyBorder="1" applyAlignment="1">
      <alignment vertical="center"/>
    </xf>
    <xf numFmtId="0" fontId="16" fillId="0" borderId="0" xfId="0" applyFont="1"/>
    <xf numFmtId="0" fontId="8" fillId="3" borderId="1" xfId="0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/>
    </xf>
    <xf numFmtId="0" fontId="8" fillId="0" borderId="0" xfId="0" applyFont="1"/>
    <xf numFmtId="0" fontId="6" fillId="0" borderId="1" xfId="0" applyFont="1" applyBorder="1"/>
    <xf numFmtId="3" fontId="6" fillId="0" borderId="1" xfId="0" applyNumberFormat="1" applyFont="1" applyBorder="1"/>
    <xf numFmtId="3" fontId="18" fillId="0" borderId="1" xfId="0" applyNumberFormat="1" applyFont="1" applyBorder="1"/>
    <xf numFmtId="0" fontId="6" fillId="0" borderId="14" xfId="0" applyFont="1" applyBorder="1"/>
    <xf numFmtId="3" fontId="19" fillId="0" borderId="1" xfId="0" applyNumberFormat="1" applyFont="1" applyBorder="1"/>
    <xf numFmtId="0" fontId="7" fillId="0" borderId="0" xfId="0" applyFont="1"/>
    <xf numFmtId="3" fontId="6" fillId="0" borderId="0" xfId="0" applyNumberFormat="1" applyFont="1"/>
    <xf numFmtId="0" fontId="12" fillId="5" borderId="1" xfId="0" applyFont="1" applyFill="1" applyBorder="1" applyAlignment="1">
      <alignment horizontal="center"/>
    </xf>
    <xf numFmtId="0" fontId="21" fillId="0" borderId="0" xfId="0" applyFont="1"/>
    <xf numFmtId="0" fontId="6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33" xfId="0" applyFont="1" applyBorder="1"/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28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3" fontId="15" fillId="0" borderId="0" xfId="0" applyNumberFormat="1" applyFont="1"/>
    <xf numFmtId="0" fontId="9" fillId="0" borderId="0" xfId="0" applyFont="1"/>
    <xf numFmtId="3" fontId="20" fillId="15" borderId="34" xfId="0" applyNumberFormat="1" applyFont="1" applyFill="1" applyBorder="1"/>
    <xf numFmtId="0" fontId="23" fillId="0" borderId="0" xfId="2" applyFont="1" applyFill="1" applyAlignment="1">
      <alignment vertical="center"/>
    </xf>
    <xf numFmtId="0" fontId="8" fillId="7" borderId="34" xfId="0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vertical="center"/>
    </xf>
    <xf numFmtId="0" fontId="25" fillId="0" borderId="0" xfId="0" applyFont="1" applyAlignment="1">
      <alignment horizontal="center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10" borderId="16" xfId="0" applyFont="1" applyFill="1" applyBorder="1" applyAlignment="1">
      <alignment horizontal="center" vertical="center" wrapText="1"/>
    </xf>
    <xf numFmtId="0" fontId="15" fillId="10" borderId="17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>
      <alignment horizontal="center" vertical="center" wrapText="1"/>
    </xf>
    <xf numFmtId="0" fontId="6" fillId="9" borderId="5" xfId="0" applyFont="1" applyFill="1" applyBorder="1"/>
    <xf numFmtId="43" fontId="6" fillId="9" borderId="1" xfId="1" applyFont="1" applyFill="1" applyBorder="1"/>
    <xf numFmtId="43" fontId="6" fillId="9" borderId="10" xfId="1" applyFont="1" applyFill="1" applyBorder="1"/>
    <xf numFmtId="43" fontId="6" fillId="9" borderId="6" xfId="1" applyFont="1" applyFill="1" applyBorder="1"/>
    <xf numFmtId="0" fontId="6" fillId="9" borderId="19" xfId="0" applyFont="1" applyFill="1" applyBorder="1"/>
    <xf numFmtId="43" fontId="6" fillId="9" borderId="4" xfId="1" applyFont="1" applyFill="1" applyBorder="1"/>
    <xf numFmtId="43" fontId="6" fillId="9" borderId="12" xfId="1" applyFont="1" applyFill="1" applyBorder="1"/>
    <xf numFmtId="0" fontId="4" fillId="3" borderId="9" xfId="0" applyFont="1" applyFill="1" applyBorder="1" applyAlignment="1">
      <alignment horizontal="center" vertical="center"/>
    </xf>
    <xf numFmtId="44" fontId="7" fillId="14" borderId="2" xfId="0" applyNumberFormat="1" applyFont="1" applyFill="1" applyBorder="1" applyAlignment="1">
      <alignment vertical="center"/>
    </xf>
    <xf numFmtId="0" fontId="26" fillId="5" borderId="2" xfId="0" applyFont="1" applyFill="1" applyBorder="1" applyAlignment="1">
      <alignment horizontal="center" vertical="center"/>
    </xf>
    <xf numFmtId="0" fontId="7" fillId="9" borderId="5" xfId="0" applyFont="1" applyFill="1" applyBorder="1"/>
    <xf numFmtId="43" fontId="7" fillId="9" borderId="1" xfId="1" applyFont="1" applyFill="1" applyBorder="1"/>
    <xf numFmtId="43" fontId="7" fillId="9" borderId="6" xfId="1" applyFont="1" applyFill="1" applyBorder="1"/>
    <xf numFmtId="0" fontId="13" fillId="0" borderId="1" xfId="0" applyFont="1" applyBorder="1" applyAlignment="1">
      <alignment horizontal="right" vertical="center"/>
    </xf>
    <xf numFmtId="43" fontId="14" fillId="16" borderId="1" xfId="0" applyNumberFormat="1" applyFont="1" applyFill="1" applyBorder="1" applyAlignment="1">
      <alignment vertical="center"/>
    </xf>
    <xf numFmtId="0" fontId="27" fillId="0" borderId="10" xfId="0" applyFont="1" applyBorder="1" applyAlignment="1">
      <alignment horizontal="right" vertical="center"/>
    </xf>
    <xf numFmtId="43" fontId="7" fillId="14" borderId="1" xfId="1" applyFont="1" applyFill="1" applyBorder="1" applyAlignment="1"/>
    <xf numFmtId="0" fontId="6" fillId="0" borderId="12" xfId="0" applyFont="1" applyBorder="1"/>
    <xf numFmtId="0" fontId="6" fillId="0" borderId="11" xfId="0" applyFont="1" applyBorder="1"/>
    <xf numFmtId="0" fontId="6" fillId="0" borderId="13" xfId="0" applyFont="1" applyBorder="1"/>
    <xf numFmtId="0" fontId="4" fillId="10" borderId="9" xfId="0" applyFont="1" applyFill="1" applyBorder="1" applyAlignment="1">
      <alignment horizontal="center" vertical="center"/>
    </xf>
    <xf numFmtId="0" fontId="6" fillId="0" borderId="15" xfId="0" applyFont="1" applyBorder="1"/>
    <xf numFmtId="0" fontId="6" fillId="0" borderId="8" xfId="0" applyFont="1" applyBorder="1"/>
    <xf numFmtId="0" fontId="28" fillId="8" borderId="2" xfId="0" applyFont="1" applyFill="1" applyBorder="1" applyAlignment="1">
      <alignment horizontal="center" vertical="center"/>
    </xf>
    <xf numFmtId="0" fontId="0" fillId="0" borderId="46" xfId="0" applyBorder="1"/>
    <xf numFmtId="0" fontId="8" fillId="0" borderId="46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/>
    </xf>
    <xf numFmtId="0" fontId="3" fillId="0" borderId="46" xfId="0" applyFont="1" applyBorder="1"/>
    <xf numFmtId="0" fontId="6" fillId="0" borderId="46" xfId="0" applyFont="1" applyBorder="1" applyAlignment="1">
      <alignment vertical="center"/>
    </xf>
    <xf numFmtId="0" fontId="23" fillId="0" borderId="46" xfId="2" applyFont="1" applyFill="1" applyBorder="1" applyAlignment="1">
      <alignment vertical="center"/>
    </xf>
    <xf numFmtId="0" fontId="6" fillId="0" borderId="46" xfId="0" applyFont="1" applyBorder="1"/>
    <xf numFmtId="3" fontId="6" fillId="0" borderId="46" xfId="0" applyNumberFormat="1" applyFont="1" applyBorder="1"/>
    <xf numFmtId="0" fontId="30" fillId="17" borderId="1" xfId="0" applyFont="1" applyFill="1" applyBorder="1" applyAlignment="1">
      <alignment horizontal="center"/>
    </xf>
    <xf numFmtId="0" fontId="31" fillId="12" borderId="10" xfId="0" applyFont="1" applyFill="1" applyBorder="1" applyAlignment="1">
      <alignment horizontal="center"/>
    </xf>
    <xf numFmtId="187" fontId="5" fillId="9" borderId="1" xfId="1" applyNumberFormat="1" applyFont="1" applyFill="1" applyBorder="1" applyAlignment="1"/>
    <xf numFmtId="10" fontId="5" fillId="18" borderId="1" xfId="3" applyNumberFormat="1" applyFont="1" applyFill="1" applyBorder="1"/>
    <xf numFmtId="9" fontId="5" fillId="18" borderId="1" xfId="3" applyFont="1" applyFill="1" applyBorder="1" applyAlignment="1">
      <alignment horizontal="right"/>
    </xf>
    <xf numFmtId="0" fontId="32" fillId="0" borderId="0" xfId="0" applyFont="1" applyAlignment="1">
      <alignment horizontal="center"/>
    </xf>
    <xf numFmtId="3" fontId="24" fillId="13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3" fontId="13" fillId="0" borderId="21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8" fillId="13" borderId="0" xfId="0" applyFont="1" applyFill="1" applyAlignment="1">
      <alignment horizontal="center"/>
    </xf>
    <xf numFmtId="0" fontId="31" fillId="12" borderId="10" xfId="0" applyFont="1" applyFill="1" applyBorder="1" applyAlignment="1">
      <alignment horizontal="center"/>
    </xf>
    <xf numFmtId="0" fontId="31" fillId="12" borderId="7" xfId="0" applyFont="1" applyFill="1" applyBorder="1" applyAlignment="1">
      <alignment horizontal="center"/>
    </xf>
    <xf numFmtId="0" fontId="8" fillId="19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4" fillId="13" borderId="0" xfId="0" applyFont="1" applyFill="1" applyAlignment="1">
      <alignment horizontal="center"/>
    </xf>
    <xf numFmtId="0" fontId="5" fillId="7" borderId="37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8" fillId="0" borderId="1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43" fontId="7" fillId="14" borderId="9" xfId="1" applyFont="1" applyFill="1" applyBorder="1" applyAlignment="1">
      <alignment horizontal="center"/>
    </xf>
    <xf numFmtId="43" fontId="7" fillId="14" borderId="3" xfId="1" applyFont="1" applyFill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11" borderId="10" xfId="0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horizontal="center" vertical="center"/>
    </xf>
    <xf numFmtId="0" fontId="13" fillId="11" borderId="4" xfId="0" applyFont="1" applyFill="1" applyBorder="1" applyAlignment="1">
      <alignment horizontal="left" vertic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9999"/>
      <color rgb="FFFF0000"/>
      <color rgb="FFCC0000"/>
      <color rgb="FF009644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4042724838602"/>
          <c:y val="5.1892796908946777E-2"/>
          <c:w val="0.45227520672200694"/>
          <c:h val="0.903592110897493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964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C81-434C-BCA0-6CB79E094F6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81-434C-BCA0-6CB79E094F65}"/>
              </c:ext>
            </c:extLst>
          </c:dPt>
          <c:dPt>
            <c:idx val="2"/>
            <c:bubble3D val="0"/>
            <c:spPr>
              <a:solidFill>
                <a:srgbClr val="FF99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81-434C-BCA0-6CB79E094F65}"/>
              </c:ext>
            </c:extLst>
          </c:dPt>
          <c:dLbls>
            <c:dLbl>
              <c:idx val="0"/>
              <c:layout>
                <c:manualLayout>
                  <c:x val="-0.20931972019318518"/>
                  <c:y val="5.725271778658343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400" b="1" i="0" u="none" strike="noStrike" kern="1200" baseline="0">
                        <a:solidFill>
                          <a:schemeClr val="tx1"/>
                        </a:solidFill>
                        <a:latin typeface="BrowalliaUPC" panose="020B0604020202020204" pitchFamily="34" charset="-34"/>
                        <a:ea typeface="+mn-ea"/>
                        <a:cs typeface="BrowalliaUPC" panose="020B0604020202020204" pitchFamily="34" charset="-34"/>
                      </a:defRPr>
                    </a:pPr>
                    <a:fld id="{33ABC855-02F1-4057-A05D-35BE7D7F51DE}" type="CATEGORYNAME">
                      <a:rPr lang="th-TH" sz="1400" b="1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[CATEGORY NAME]</a:t>
                    </a:fld>
                    <a:r>
                      <a:rPr lang="th-TH" sz="1400" b="1" baseline="0">
                        <a:solidFill>
                          <a:schemeClr val="tx1"/>
                        </a:solidFill>
                      </a:rPr>
                      <a:t> </a:t>
                    </a:r>
                    <a:fld id="{01F32F02-7D1C-420A-9BD4-20207E592577}" type="VALUE">
                      <a:rPr lang="th-TH" sz="1400" b="1" baseline="0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[VALUE]</a:t>
                    </a:fld>
                    <a:endParaRPr lang="th-TH" sz="1400" b="1" baseline="0">
                      <a:solidFill>
                        <a:schemeClr val="tx1"/>
                      </a:solidFill>
                    </a:endParaRPr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/>
                      </a:solidFill>
                      <a:latin typeface="BrowalliaUPC" panose="020B0604020202020204" pitchFamily="34" charset="-34"/>
                      <a:ea typeface="+mn-ea"/>
                      <a:cs typeface="BrowalliaUPC" panose="020B0604020202020204" pitchFamily="34" charset="-34"/>
                    </a:defRPr>
                  </a:pPr>
                  <a:endParaRPr lang="th-TH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EC81-434C-BCA0-6CB79E094F65}"/>
                </c:ext>
              </c:extLst>
            </c:dLbl>
            <c:dLbl>
              <c:idx val="1"/>
              <c:layout>
                <c:manualLayout>
                  <c:x val="-4.2857589816870578E-3"/>
                  <c:y val="-3.958688592394241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400" b="1" i="0" u="none" strike="noStrike" kern="1200" baseline="0">
                        <a:solidFill>
                          <a:schemeClr val="tx1"/>
                        </a:solidFill>
                        <a:latin typeface="BrowalliaUPC" panose="020B0604020202020204" pitchFamily="34" charset="-34"/>
                        <a:ea typeface="+mn-ea"/>
                        <a:cs typeface="BrowalliaUPC" panose="020B0604020202020204" pitchFamily="34" charset="-34"/>
                      </a:defRPr>
                    </a:pPr>
                    <a:fld id="{12CD40A9-1D85-4B1C-8909-43FF37A609D7}" type="CATEGORYNAME">
                      <a:rPr lang="th-TH" sz="1400" b="1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[CATEGORY NAME]</a:t>
                    </a:fld>
                    <a:r>
                      <a:rPr lang="th-TH" sz="1400" b="1" baseline="0">
                        <a:solidFill>
                          <a:schemeClr val="tx1"/>
                        </a:solidFill>
                      </a:rPr>
                      <a:t> </a:t>
                    </a:r>
                    <a:fld id="{C0218175-947B-4DF1-86C0-48AECB95F29E}" type="VALUE">
                      <a:rPr lang="th-TH" sz="1400" b="1" baseline="0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[VALUE]</a:t>
                    </a:fld>
                    <a:endParaRPr lang="th-TH" sz="1400" b="1" baseline="0">
                      <a:solidFill>
                        <a:schemeClr val="tx1"/>
                      </a:solidFill>
                    </a:endParaRPr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/>
                      </a:solidFill>
                      <a:latin typeface="BrowalliaUPC" panose="020B0604020202020204" pitchFamily="34" charset="-34"/>
                      <a:ea typeface="+mn-ea"/>
                      <a:cs typeface="BrowalliaUPC" panose="020B0604020202020204" pitchFamily="34" charset="-34"/>
                    </a:defRPr>
                  </a:pPr>
                  <a:endParaRPr lang="th-TH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C81-434C-BCA0-6CB79E094F65}"/>
                </c:ext>
              </c:extLst>
            </c:dLbl>
            <c:dLbl>
              <c:idx val="2"/>
              <c:layout>
                <c:manualLayout>
                  <c:x val="0.2146445352260031"/>
                  <c:y val="0.1105253657160182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400" b="1" i="0" u="none" strike="noStrike" kern="1200" baseline="0">
                        <a:solidFill>
                          <a:schemeClr val="tx1"/>
                        </a:solidFill>
                        <a:latin typeface="BrowalliaUPC" panose="020B0604020202020204" pitchFamily="34" charset="-34"/>
                        <a:ea typeface="+mn-ea"/>
                        <a:cs typeface="BrowalliaUPC" panose="020B0604020202020204" pitchFamily="34" charset="-34"/>
                      </a:defRPr>
                    </a:pPr>
                    <a:fld id="{F9E6D745-2F56-498D-B3FA-D16A93B84C1C}" type="CATEGORYNAME">
                      <a:rPr lang="th-TH" sz="1400" b="1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[CATEGORY NAME]</a:t>
                    </a:fld>
                    <a:r>
                      <a:rPr lang="th-TH" sz="1400" b="1" baseline="0">
                        <a:solidFill>
                          <a:schemeClr val="tx1"/>
                        </a:solidFill>
                      </a:rPr>
                      <a:t> </a:t>
                    </a:r>
                    <a:fld id="{1B7AD079-8DCB-4C82-BA49-51B77615C3C7}" type="VALUE">
                      <a:rPr lang="th-TH" sz="1400" b="1" baseline="0">
                        <a:solidFill>
                          <a:schemeClr val="tx1"/>
                        </a:solidFill>
                      </a:rPr>
                      <a:pPr>
                        <a:defRPr sz="1400" b="1">
                          <a:solidFill>
                            <a:schemeClr val="tx1"/>
                          </a:solidFill>
                          <a:latin typeface="BrowalliaUPC" panose="020B0604020202020204" pitchFamily="34" charset="-34"/>
                          <a:cs typeface="BrowalliaUPC" panose="020B0604020202020204" pitchFamily="34" charset="-34"/>
                        </a:defRPr>
                      </a:pPr>
                      <a:t>[VALUE]</a:t>
                    </a:fld>
                    <a:endParaRPr lang="th-TH" sz="1400" b="1" baseline="0">
                      <a:solidFill>
                        <a:schemeClr val="tx1"/>
                      </a:solidFill>
                    </a:endParaRPr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/>
                      </a:solidFill>
                      <a:latin typeface="BrowalliaUPC" panose="020B0604020202020204" pitchFamily="34" charset="-34"/>
                      <a:ea typeface="+mn-ea"/>
                      <a:cs typeface="BrowalliaUPC" panose="020B0604020202020204" pitchFamily="34" charset="-34"/>
                    </a:defRPr>
                  </a:pPr>
                  <a:endParaRPr lang="th-TH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EC81-434C-BCA0-6CB79E094F65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BrowalliaUPC" panose="020B0604020202020204" pitchFamily="34" charset="-34"/>
                    <a:ea typeface="+mn-ea"/>
                    <a:cs typeface="BrowalliaUPC" panose="020B0604020202020204" pitchFamily="34" charset="-34"/>
                  </a:defRPr>
                </a:pPr>
                <a:endParaRPr lang="th-TH"/>
              </a:p>
            </c:txPr>
            <c:showLegendKey val="1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ประเมินพฤติกรรมการใช้จ่าย!$H$23:$H$25</c:f>
              <c:strCache>
                <c:ptCount val="3"/>
                <c:pt idx="0">
                  <c:v>เงินออม</c:v>
                </c:pt>
                <c:pt idx="1">
                  <c:v>ชำระหนี้</c:v>
                </c:pt>
                <c:pt idx="2">
                  <c:v>ใช้จ่ายตามสบาย</c:v>
                </c:pt>
              </c:strCache>
            </c:strRef>
          </c:cat>
          <c:val>
            <c:numRef>
              <c:f>ประเมินพฤติกรรมการใช้จ่าย!$J$23:$J$25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81-434C-BCA0-6CB79E094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chart" Target="../charts/chart1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10</xdr:row>
      <xdr:rowOff>52917</xdr:rowOff>
    </xdr:from>
    <xdr:to>
      <xdr:col>6</xdr:col>
      <xdr:colOff>469900</xdr:colOff>
      <xdr:row>10</xdr:row>
      <xdr:rowOff>262467</xdr:rowOff>
    </xdr:to>
    <xdr:sp macro="" textlink="">
      <xdr:nvSpPr>
        <xdr:cNvPr id="5" name="Equal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731250" y="3090334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158750</xdr:colOff>
      <xdr:row>10</xdr:row>
      <xdr:rowOff>10583</xdr:rowOff>
    </xdr:from>
    <xdr:to>
      <xdr:col>3</xdr:col>
      <xdr:colOff>497417</xdr:colOff>
      <xdr:row>11</xdr:row>
      <xdr:rowOff>10583</xdr:rowOff>
    </xdr:to>
    <xdr:sp macro="" textlink="">
      <xdr:nvSpPr>
        <xdr:cNvPr id="6" name="Minus Sig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413250" y="3048000"/>
          <a:ext cx="338667" cy="285750"/>
        </a:xfrm>
        <a:prstGeom prst="mathMin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192426</xdr:colOff>
      <xdr:row>0</xdr:row>
      <xdr:rowOff>68311</xdr:rowOff>
    </xdr:from>
    <xdr:to>
      <xdr:col>1</xdr:col>
      <xdr:colOff>565728</xdr:colOff>
      <xdr:row>2</xdr:row>
      <xdr:rowOff>30189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26" y="68311"/>
          <a:ext cx="973666" cy="5391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180975</xdr:rowOff>
        </xdr:from>
        <xdr:to>
          <xdr:col>8</xdr:col>
          <xdr:colOff>1238250</xdr:colOff>
          <xdr:row>7</xdr:row>
          <xdr:rowOff>57150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113125</xdr:colOff>
      <xdr:row>5</xdr:row>
      <xdr:rowOff>19530</xdr:rowOff>
    </xdr:from>
    <xdr:to>
      <xdr:col>2</xdr:col>
      <xdr:colOff>585957</xdr:colOff>
      <xdr:row>8</xdr:row>
      <xdr:rowOff>11007</xdr:rowOff>
    </xdr:to>
    <xdr:pic>
      <xdr:nvPicPr>
        <xdr:cNvPr id="3" name="Picture 2" descr="Icon&#10;&#10;Description automatically generate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7268" y="1180673"/>
          <a:ext cx="472832" cy="590191"/>
        </a:xfrm>
        <a:prstGeom prst="rect">
          <a:avLst/>
        </a:prstGeom>
      </xdr:spPr>
    </xdr:pic>
    <xdr:clientData/>
  </xdr:twoCellAnchor>
  <xdr:twoCellAnchor editAs="oneCell">
    <xdr:from>
      <xdr:col>2</xdr:col>
      <xdr:colOff>132869</xdr:colOff>
      <xdr:row>8</xdr:row>
      <xdr:rowOff>84844</xdr:rowOff>
    </xdr:from>
    <xdr:to>
      <xdr:col>2</xdr:col>
      <xdr:colOff>544382</xdr:colOff>
      <xdr:row>11</xdr:row>
      <xdr:rowOff>194234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7012" y="1844701"/>
          <a:ext cx="411513" cy="635533"/>
        </a:xfrm>
        <a:prstGeom prst="rect">
          <a:avLst/>
        </a:prstGeom>
      </xdr:spPr>
    </xdr:pic>
    <xdr:clientData/>
  </xdr:twoCellAnchor>
  <xdr:twoCellAnchor>
    <xdr:from>
      <xdr:col>1</xdr:col>
      <xdr:colOff>99785</xdr:colOff>
      <xdr:row>13</xdr:row>
      <xdr:rowOff>75773</xdr:rowOff>
    </xdr:from>
    <xdr:to>
      <xdr:col>2</xdr:col>
      <xdr:colOff>557039</xdr:colOff>
      <xdr:row>15</xdr:row>
      <xdr:rowOff>103835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566510" y="3028523"/>
          <a:ext cx="923979" cy="409062"/>
          <a:chOff x="723900" y="2095500"/>
          <a:chExt cx="1073920" cy="1002601"/>
        </a:xfrm>
      </xdr:grpSpPr>
      <xdr:pic>
        <xdr:nvPicPr>
          <xdr:cNvPr id="5" name="Picture 4" descr="Logo&#10;&#10;Description automatically generated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37552" y="2152449"/>
            <a:ext cx="660268" cy="945652"/>
          </a:xfrm>
          <a:prstGeom prst="rect">
            <a:avLst/>
          </a:prstGeom>
        </xdr:spPr>
      </xdr:pic>
      <xdr:pic>
        <xdr:nvPicPr>
          <xdr:cNvPr id="6" name="Picture 5" descr="Icon&#10;&#10;Description automatically generated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306448">
            <a:off x="723900" y="2095500"/>
            <a:ext cx="492916" cy="751226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127001</xdr:colOff>
      <xdr:row>0</xdr:row>
      <xdr:rowOff>44203</xdr:rowOff>
    </xdr:from>
    <xdr:to>
      <xdr:col>2</xdr:col>
      <xdr:colOff>7472</xdr:colOff>
      <xdr:row>1</xdr:row>
      <xdr:rowOff>205597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1" y="44203"/>
          <a:ext cx="732118" cy="41005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6</xdr:row>
          <xdr:rowOff>0</xdr:rowOff>
        </xdr:from>
        <xdr:to>
          <xdr:col>7</xdr:col>
          <xdr:colOff>1247775</xdr:colOff>
          <xdr:row>7</xdr:row>
          <xdr:rowOff>38100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283883</xdr:colOff>
      <xdr:row>5</xdr:row>
      <xdr:rowOff>156883</xdr:rowOff>
    </xdr:from>
    <xdr:to>
      <xdr:col>7</xdr:col>
      <xdr:colOff>1270001</xdr:colOff>
      <xdr:row>7</xdr:row>
      <xdr:rowOff>74706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654177" y="1583765"/>
          <a:ext cx="986118" cy="3062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ออมก่อนใช้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>
    <xdr:from>
      <xdr:col>8</xdr:col>
      <xdr:colOff>256990</xdr:colOff>
      <xdr:row>5</xdr:row>
      <xdr:rowOff>159871</xdr:rowOff>
    </xdr:from>
    <xdr:to>
      <xdr:col>8</xdr:col>
      <xdr:colOff>1202765</xdr:colOff>
      <xdr:row>7</xdr:row>
      <xdr:rowOff>77694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5964519" y="1586753"/>
          <a:ext cx="945775" cy="3062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ใช้ก่อนออม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9</xdr:row>
          <xdr:rowOff>180975</xdr:rowOff>
        </xdr:from>
        <xdr:to>
          <xdr:col>8</xdr:col>
          <xdr:colOff>1238250</xdr:colOff>
          <xdr:row>11</xdr:row>
          <xdr:rowOff>57150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10</xdr:row>
          <xdr:rowOff>0</xdr:rowOff>
        </xdr:from>
        <xdr:to>
          <xdr:col>7</xdr:col>
          <xdr:colOff>1247775</xdr:colOff>
          <xdr:row>11</xdr:row>
          <xdr:rowOff>38100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283883</xdr:colOff>
      <xdr:row>9</xdr:row>
      <xdr:rowOff>156883</xdr:rowOff>
    </xdr:from>
    <xdr:to>
      <xdr:col>7</xdr:col>
      <xdr:colOff>1270001</xdr:colOff>
      <xdr:row>11</xdr:row>
      <xdr:rowOff>74706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4654177" y="2300942"/>
          <a:ext cx="986118" cy="306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มี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>
    <xdr:from>
      <xdr:col>8</xdr:col>
      <xdr:colOff>256990</xdr:colOff>
      <xdr:row>9</xdr:row>
      <xdr:rowOff>159871</xdr:rowOff>
    </xdr:from>
    <xdr:to>
      <xdr:col>8</xdr:col>
      <xdr:colOff>1202765</xdr:colOff>
      <xdr:row>11</xdr:row>
      <xdr:rowOff>77694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5964519" y="1586753"/>
          <a:ext cx="945775" cy="3062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ไม่มี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13</xdr:row>
          <xdr:rowOff>180975</xdr:rowOff>
        </xdr:from>
        <xdr:to>
          <xdr:col>8</xdr:col>
          <xdr:colOff>1238250</xdr:colOff>
          <xdr:row>15</xdr:row>
          <xdr:rowOff>57150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14</xdr:row>
          <xdr:rowOff>0</xdr:rowOff>
        </xdr:from>
        <xdr:to>
          <xdr:col>7</xdr:col>
          <xdr:colOff>1247775</xdr:colOff>
          <xdr:row>15</xdr:row>
          <xdr:rowOff>38100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7F6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268941</xdr:colOff>
      <xdr:row>13</xdr:row>
      <xdr:rowOff>156883</xdr:rowOff>
    </xdr:from>
    <xdr:to>
      <xdr:col>7</xdr:col>
      <xdr:colOff>1255059</xdr:colOff>
      <xdr:row>15</xdr:row>
      <xdr:rowOff>74706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4639235" y="2995707"/>
          <a:ext cx="986118" cy="306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ของจำเป็น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>
    <xdr:from>
      <xdr:col>8</xdr:col>
      <xdr:colOff>256990</xdr:colOff>
      <xdr:row>13</xdr:row>
      <xdr:rowOff>159871</xdr:rowOff>
    </xdr:from>
    <xdr:to>
      <xdr:col>9</xdr:col>
      <xdr:colOff>7471</xdr:colOff>
      <xdr:row>15</xdr:row>
      <xdr:rowOff>77694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964519" y="2998695"/>
          <a:ext cx="1027952" cy="306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500" b="1">
              <a:latin typeface="BrowalliaUPC" panose="020B0604020202020204" pitchFamily="34" charset="-34"/>
              <a:cs typeface="BrowalliaUPC" panose="020B0604020202020204" pitchFamily="34" charset="-34"/>
            </a:rPr>
            <a:t>ของที่อยากได้</a:t>
          </a:r>
          <a:endParaRPr lang="en-US" sz="15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 editAs="oneCell">
    <xdr:from>
      <xdr:col>3</xdr:col>
      <xdr:colOff>27214</xdr:colOff>
      <xdr:row>28</xdr:row>
      <xdr:rowOff>126998</xdr:rowOff>
    </xdr:from>
    <xdr:to>
      <xdr:col>5</xdr:col>
      <xdr:colOff>935944</xdr:colOff>
      <xdr:row>33</xdr:row>
      <xdr:rowOff>190257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87714" y="7266212"/>
          <a:ext cx="2124301" cy="1696116"/>
        </a:xfrm>
        <a:prstGeom prst="rect">
          <a:avLst/>
        </a:prstGeom>
      </xdr:spPr>
    </xdr:pic>
    <xdr:clientData/>
  </xdr:twoCellAnchor>
  <xdr:twoCellAnchor>
    <xdr:from>
      <xdr:col>7</xdr:col>
      <xdr:colOff>1</xdr:colOff>
      <xdr:row>28</xdr:row>
      <xdr:rowOff>90714</xdr:rowOff>
    </xdr:from>
    <xdr:to>
      <xdr:col>10</xdr:col>
      <xdr:colOff>9072</xdr:colOff>
      <xdr:row>33</xdr:row>
      <xdr:rowOff>169636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126999</xdr:colOff>
      <xdr:row>26</xdr:row>
      <xdr:rowOff>81643</xdr:rowOff>
    </xdr:from>
    <xdr:to>
      <xdr:col>9</xdr:col>
      <xdr:colOff>562428</xdr:colOff>
      <xdr:row>27</xdr:row>
      <xdr:rowOff>63502</xdr:rowOff>
    </xdr:to>
    <xdr:sp macro="" textlink="">
      <xdr:nvSpPr>
        <xdr:cNvPr id="20" name="Arrow: Chevron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 rot="5400000">
          <a:off x="7093855" y="6504215"/>
          <a:ext cx="308431" cy="435429"/>
        </a:xfrm>
        <a:prstGeom prst="chevron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accent5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125184</xdr:colOff>
      <xdr:row>26</xdr:row>
      <xdr:rowOff>279401</xdr:rowOff>
    </xdr:from>
    <xdr:to>
      <xdr:col>9</xdr:col>
      <xdr:colOff>560613</xdr:colOff>
      <xdr:row>27</xdr:row>
      <xdr:rowOff>261260</xdr:rowOff>
    </xdr:to>
    <xdr:sp macro="" textlink="">
      <xdr:nvSpPr>
        <xdr:cNvPr id="21" name="Arrow: Chevron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rot="5400000">
          <a:off x="7092040" y="6701973"/>
          <a:ext cx="308431" cy="435429"/>
        </a:xfrm>
        <a:prstGeom prst="chevron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accent5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215900</xdr:colOff>
      <xdr:row>5</xdr:row>
      <xdr:rowOff>129113</xdr:rowOff>
    </xdr:from>
    <xdr:to>
      <xdr:col>3</xdr:col>
      <xdr:colOff>463550</xdr:colOff>
      <xdr:row>5</xdr:row>
      <xdr:rowOff>376763</xdr:rowOff>
    </xdr:to>
    <xdr:sp macro="" textlink="">
      <xdr:nvSpPr>
        <xdr:cNvPr id="4" name="Multiplication Sig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715456" y="1568446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5</xdr:row>
      <xdr:rowOff>162276</xdr:rowOff>
    </xdr:from>
    <xdr:to>
      <xdr:col>5</xdr:col>
      <xdr:colOff>457200</xdr:colOff>
      <xdr:row>5</xdr:row>
      <xdr:rowOff>371826</xdr:rowOff>
    </xdr:to>
    <xdr:sp macro="" textlink="">
      <xdr:nvSpPr>
        <xdr:cNvPr id="5" name="Equals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755217" y="1601609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215900</xdr:colOff>
      <xdr:row>6</xdr:row>
      <xdr:rowOff>136170</xdr:rowOff>
    </xdr:from>
    <xdr:to>
      <xdr:col>3</xdr:col>
      <xdr:colOff>463550</xdr:colOff>
      <xdr:row>6</xdr:row>
      <xdr:rowOff>383820</xdr:rowOff>
    </xdr:to>
    <xdr:sp macro="" textlink="">
      <xdr:nvSpPr>
        <xdr:cNvPr id="6" name="Multiplication Sign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715456" y="2055281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6</xdr:row>
      <xdr:rowOff>162276</xdr:rowOff>
    </xdr:from>
    <xdr:to>
      <xdr:col>5</xdr:col>
      <xdr:colOff>457200</xdr:colOff>
      <xdr:row>6</xdr:row>
      <xdr:rowOff>371826</xdr:rowOff>
    </xdr:to>
    <xdr:sp macro="" textlink="">
      <xdr:nvSpPr>
        <xdr:cNvPr id="7" name="Equals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755217" y="2081387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215900</xdr:colOff>
      <xdr:row>7</xdr:row>
      <xdr:rowOff>136169</xdr:rowOff>
    </xdr:from>
    <xdr:to>
      <xdr:col>3</xdr:col>
      <xdr:colOff>463550</xdr:colOff>
      <xdr:row>7</xdr:row>
      <xdr:rowOff>383819</xdr:rowOff>
    </xdr:to>
    <xdr:sp macro="" textlink="">
      <xdr:nvSpPr>
        <xdr:cNvPr id="8" name="Multiplication Sig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715456" y="2535058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7</xdr:row>
      <xdr:rowOff>155221</xdr:rowOff>
    </xdr:from>
    <xdr:to>
      <xdr:col>5</xdr:col>
      <xdr:colOff>457200</xdr:colOff>
      <xdr:row>7</xdr:row>
      <xdr:rowOff>364771</xdr:rowOff>
    </xdr:to>
    <xdr:sp macro="" textlink="">
      <xdr:nvSpPr>
        <xdr:cNvPr id="9" name="Equals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755217" y="2554110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215900</xdr:colOff>
      <xdr:row>8</xdr:row>
      <xdr:rowOff>136172</xdr:rowOff>
    </xdr:from>
    <xdr:to>
      <xdr:col>3</xdr:col>
      <xdr:colOff>463550</xdr:colOff>
      <xdr:row>8</xdr:row>
      <xdr:rowOff>383822</xdr:rowOff>
    </xdr:to>
    <xdr:sp macro="" textlink="">
      <xdr:nvSpPr>
        <xdr:cNvPr id="10" name="Multiplication Sign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715456" y="3014839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8</xdr:row>
      <xdr:rowOff>148163</xdr:rowOff>
    </xdr:from>
    <xdr:to>
      <xdr:col>5</xdr:col>
      <xdr:colOff>457200</xdr:colOff>
      <xdr:row>8</xdr:row>
      <xdr:rowOff>357713</xdr:rowOff>
    </xdr:to>
    <xdr:sp macro="" textlink="">
      <xdr:nvSpPr>
        <xdr:cNvPr id="11" name="Equals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755217" y="3026830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215900</xdr:colOff>
      <xdr:row>9</xdr:row>
      <xdr:rowOff>129112</xdr:rowOff>
    </xdr:from>
    <xdr:to>
      <xdr:col>3</xdr:col>
      <xdr:colOff>463550</xdr:colOff>
      <xdr:row>9</xdr:row>
      <xdr:rowOff>376762</xdr:rowOff>
    </xdr:to>
    <xdr:sp macro="" textlink="">
      <xdr:nvSpPr>
        <xdr:cNvPr id="12" name="Multiplication Sign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715456" y="3487556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9</xdr:row>
      <xdr:rowOff>148164</xdr:rowOff>
    </xdr:from>
    <xdr:to>
      <xdr:col>5</xdr:col>
      <xdr:colOff>457200</xdr:colOff>
      <xdr:row>9</xdr:row>
      <xdr:rowOff>357714</xdr:rowOff>
    </xdr:to>
    <xdr:sp macro="" textlink="">
      <xdr:nvSpPr>
        <xdr:cNvPr id="13" name="Equals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5755217" y="3506608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215900</xdr:colOff>
      <xdr:row>10</xdr:row>
      <xdr:rowOff>134154</xdr:rowOff>
    </xdr:from>
    <xdr:to>
      <xdr:col>3</xdr:col>
      <xdr:colOff>463550</xdr:colOff>
      <xdr:row>10</xdr:row>
      <xdr:rowOff>381804</xdr:rowOff>
    </xdr:to>
    <xdr:sp macro="" textlink="">
      <xdr:nvSpPr>
        <xdr:cNvPr id="14" name="Multiplication Sign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5395686" y="4170940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209550</xdr:colOff>
      <xdr:row>10</xdr:row>
      <xdr:rowOff>148163</xdr:rowOff>
    </xdr:from>
    <xdr:to>
      <xdr:col>5</xdr:col>
      <xdr:colOff>457200</xdr:colOff>
      <xdr:row>10</xdr:row>
      <xdr:rowOff>357713</xdr:rowOff>
    </xdr:to>
    <xdr:sp macro="" textlink="">
      <xdr:nvSpPr>
        <xdr:cNvPr id="15" name="Equals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755217" y="3986385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2111663</xdr:colOff>
      <xdr:row>18</xdr:row>
      <xdr:rowOff>366213</xdr:rowOff>
    </xdr:from>
    <xdr:to>
      <xdr:col>1</xdr:col>
      <xdr:colOff>2338947</xdr:colOff>
      <xdr:row>18</xdr:row>
      <xdr:rowOff>682337</xdr:rowOff>
    </xdr:to>
    <xdr:sp macro="" textlink="">
      <xdr:nvSpPr>
        <xdr:cNvPr id="16" name="Arrow: Right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2723572" y="7847668"/>
          <a:ext cx="227284" cy="316124"/>
        </a:xfrm>
        <a:prstGeom prst="rightArrow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rgbClr val="C00000"/>
            </a:solidFill>
          </a:endParaRPr>
        </a:p>
      </xdr:txBody>
    </xdr:sp>
    <xdr:clientData/>
  </xdr:twoCellAnchor>
  <xdr:twoCellAnchor editAs="oneCell">
    <xdr:from>
      <xdr:col>0</xdr:col>
      <xdr:colOff>199573</xdr:colOff>
      <xdr:row>0</xdr:row>
      <xdr:rowOff>108858</xdr:rowOff>
    </xdr:from>
    <xdr:to>
      <xdr:col>1</xdr:col>
      <xdr:colOff>374933</xdr:colOff>
      <xdr:row>1</xdr:row>
      <xdr:rowOff>217715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573" y="108858"/>
          <a:ext cx="783146" cy="435428"/>
        </a:xfrm>
        <a:prstGeom prst="rect">
          <a:avLst/>
        </a:prstGeom>
      </xdr:spPr>
    </xdr:pic>
    <xdr:clientData/>
  </xdr:twoCellAnchor>
  <xdr:twoCellAnchor>
    <xdr:from>
      <xdr:col>3</xdr:col>
      <xdr:colOff>213884</xdr:colOff>
      <xdr:row>13</xdr:row>
      <xdr:rowOff>117019</xdr:rowOff>
    </xdr:from>
    <xdr:to>
      <xdr:col>3</xdr:col>
      <xdr:colOff>461534</xdr:colOff>
      <xdr:row>13</xdr:row>
      <xdr:rowOff>364669</xdr:rowOff>
    </xdr:to>
    <xdr:sp macro="" textlink="">
      <xdr:nvSpPr>
        <xdr:cNvPr id="2" name="Multiplication Sig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393670" y="4661805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3</xdr:col>
      <xdr:colOff>221141</xdr:colOff>
      <xdr:row>14</xdr:row>
      <xdr:rowOff>115206</xdr:rowOff>
    </xdr:from>
    <xdr:to>
      <xdr:col>3</xdr:col>
      <xdr:colOff>468791</xdr:colOff>
      <xdr:row>14</xdr:row>
      <xdr:rowOff>362856</xdr:rowOff>
    </xdr:to>
    <xdr:sp macro="" textlink="">
      <xdr:nvSpPr>
        <xdr:cNvPr id="3" name="Multiplication Sig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400927" y="5140777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194432</xdr:colOff>
      <xdr:row>13</xdr:row>
      <xdr:rowOff>112884</xdr:rowOff>
    </xdr:from>
    <xdr:to>
      <xdr:col>5</xdr:col>
      <xdr:colOff>442082</xdr:colOff>
      <xdr:row>13</xdr:row>
      <xdr:rowOff>322434</xdr:rowOff>
    </xdr:to>
    <xdr:sp macro="" textlink="">
      <xdr:nvSpPr>
        <xdr:cNvPr id="18" name="Equals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7242932" y="4657670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192617</xdr:colOff>
      <xdr:row>14</xdr:row>
      <xdr:rowOff>147356</xdr:rowOff>
    </xdr:from>
    <xdr:to>
      <xdr:col>5</xdr:col>
      <xdr:colOff>440267</xdr:colOff>
      <xdr:row>14</xdr:row>
      <xdr:rowOff>356906</xdr:rowOff>
    </xdr:to>
    <xdr:sp macro="" textlink="">
      <xdr:nvSpPr>
        <xdr:cNvPr id="19" name="Equals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7241117" y="6107285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205638</xdr:colOff>
      <xdr:row>12</xdr:row>
      <xdr:rowOff>125266</xdr:rowOff>
    </xdr:from>
    <xdr:to>
      <xdr:col>3</xdr:col>
      <xdr:colOff>453288</xdr:colOff>
      <xdr:row>12</xdr:row>
      <xdr:rowOff>372916</xdr:rowOff>
    </xdr:to>
    <xdr:sp macro="" textlink="">
      <xdr:nvSpPr>
        <xdr:cNvPr id="24" name="Multiplication Sign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5389547" y="5135993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3</xdr:col>
      <xdr:colOff>207947</xdr:colOff>
      <xdr:row>11</xdr:row>
      <xdr:rowOff>134172</xdr:rowOff>
    </xdr:from>
    <xdr:to>
      <xdr:col>3</xdr:col>
      <xdr:colOff>455597</xdr:colOff>
      <xdr:row>11</xdr:row>
      <xdr:rowOff>381822</xdr:rowOff>
    </xdr:to>
    <xdr:sp macro="" textlink="">
      <xdr:nvSpPr>
        <xdr:cNvPr id="25" name="Multiplication Sign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5387733" y="4651743"/>
          <a:ext cx="247650" cy="2476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199379</xdr:colOff>
      <xdr:row>11</xdr:row>
      <xdr:rowOff>153295</xdr:rowOff>
    </xdr:from>
    <xdr:to>
      <xdr:col>5</xdr:col>
      <xdr:colOff>447029</xdr:colOff>
      <xdr:row>11</xdr:row>
      <xdr:rowOff>362845</xdr:rowOff>
    </xdr:to>
    <xdr:sp macro="" textlink="">
      <xdr:nvSpPr>
        <xdr:cNvPr id="26" name="Equals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7247879" y="4670866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187668</xdr:colOff>
      <xdr:row>12</xdr:row>
      <xdr:rowOff>144058</xdr:rowOff>
    </xdr:from>
    <xdr:to>
      <xdr:col>5</xdr:col>
      <xdr:colOff>435318</xdr:colOff>
      <xdr:row>12</xdr:row>
      <xdr:rowOff>353608</xdr:rowOff>
    </xdr:to>
    <xdr:sp macro="" textlink="">
      <xdr:nvSpPr>
        <xdr:cNvPr id="27" name="Equals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7236168" y="5142415"/>
          <a:ext cx="247650" cy="209550"/>
        </a:xfrm>
        <a:prstGeom prst="mathEqua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59766</xdr:colOff>
      <xdr:row>3</xdr:row>
      <xdr:rowOff>133350</xdr:rowOff>
    </xdr:from>
    <xdr:to>
      <xdr:col>2</xdr:col>
      <xdr:colOff>180116</xdr:colOff>
      <xdr:row>9</xdr:row>
      <xdr:rowOff>80695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278"/>
        <a:stretch/>
      </xdr:blipFill>
      <xdr:spPr>
        <a:xfrm>
          <a:off x="59766" y="1224056"/>
          <a:ext cx="732938" cy="2711463"/>
        </a:xfrm>
        <a:prstGeom prst="rect">
          <a:avLst/>
        </a:prstGeom>
      </xdr:spPr>
    </xdr:pic>
    <xdr:clientData/>
  </xdr:twoCellAnchor>
  <xdr:twoCellAnchor>
    <xdr:from>
      <xdr:col>7</xdr:col>
      <xdr:colOff>228600</xdr:colOff>
      <xdr:row>4</xdr:row>
      <xdr:rowOff>177800</xdr:rowOff>
    </xdr:from>
    <xdr:to>
      <xdr:col>7</xdr:col>
      <xdr:colOff>402651</xdr:colOff>
      <xdr:row>4</xdr:row>
      <xdr:rowOff>361504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191000" y="869950"/>
          <a:ext cx="174051" cy="18370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3429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6858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0287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3716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17145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0574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4003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27432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>
    <xdr:from>
      <xdr:col>7</xdr:col>
      <xdr:colOff>228600</xdr:colOff>
      <xdr:row>5</xdr:row>
      <xdr:rowOff>177800</xdr:rowOff>
    </xdr:from>
    <xdr:to>
      <xdr:col>7</xdr:col>
      <xdr:colOff>402651</xdr:colOff>
      <xdr:row>5</xdr:row>
      <xdr:rowOff>361504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191000" y="869950"/>
          <a:ext cx="174051" cy="18370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3429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6858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0287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3716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17145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0574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4003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27432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>
    <xdr:from>
      <xdr:col>7</xdr:col>
      <xdr:colOff>228600</xdr:colOff>
      <xdr:row>6</xdr:row>
      <xdr:rowOff>177800</xdr:rowOff>
    </xdr:from>
    <xdr:to>
      <xdr:col>7</xdr:col>
      <xdr:colOff>402651</xdr:colOff>
      <xdr:row>6</xdr:row>
      <xdr:rowOff>361504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4191000" y="869950"/>
          <a:ext cx="174051" cy="18370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3429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6858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0287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3716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17145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0574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4003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27432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>
    <xdr:from>
      <xdr:col>7</xdr:col>
      <xdr:colOff>228600</xdr:colOff>
      <xdr:row>7</xdr:row>
      <xdr:rowOff>177800</xdr:rowOff>
    </xdr:from>
    <xdr:to>
      <xdr:col>7</xdr:col>
      <xdr:colOff>402651</xdr:colOff>
      <xdr:row>7</xdr:row>
      <xdr:rowOff>361504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191000" y="869950"/>
          <a:ext cx="174051" cy="18370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3429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6858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0287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3716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17145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0574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4003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27432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>
    <xdr:from>
      <xdr:col>7</xdr:col>
      <xdr:colOff>228600</xdr:colOff>
      <xdr:row>8</xdr:row>
      <xdr:rowOff>177800</xdr:rowOff>
    </xdr:from>
    <xdr:to>
      <xdr:col>7</xdr:col>
      <xdr:colOff>402651</xdr:colOff>
      <xdr:row>8</xdr:row>
      <xdr:rowOff>361504</xdr:rowOff>
    </xdr:to>
    <xdr:sp macro="" textlink="">
      <xdr:nvSpPr>
        <xdr:cNvPr id="7" name="Arrow: Righ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4191000" y="869950"/>
          <a:ext cx="174051" cy="18370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th-TH"/>
          </a:defPPr>
          <a:lvl1pPr marL="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3429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6858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0287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3716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17145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0574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4003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2743200" algn="l" defTabSz="685800" rtl="0" eaLnBrk="1" latinLnBrk="0" hangingPunct="1">
            <a:defRPr sz="21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th-TH"/>
        </a:p>
      </xdr:txBody>
    </xdr:sp>
    <xdr:clientData/>
  </xdr:twoCellAnchor>
  <xdr:twoCellAnchor editAs="oneCell">
    <xdr:from>
      <xdr:col>1</xdr:col>
      <xdr:colOff>104870</xdr:colOff>
      <xdr:row>0</xdr:row>
      <xdr:rowOff>151051</xdr:rowOff>
    </xdr:from>
    <xdr:to>
      <xdr:col>2</xdr:col>
      <xdr:colOff>415637</xdr:colOff>
      <xdr:row>1</xdr:row>
      <xdr:rowOff>226086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779" y="151051"/>
          <a:ext cx="922676" cy="4675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80818</xdr:rowOff>
    </xdr:from>
    <xdr:to>
      <xdr:col>0</xdr:col>
      <xdr:colOff>899604</xdr:colOff>
      <xdr:row>0</xdr:row>
      <xdr:rowOff>472401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80818"/>
          <a:ext cx="830331" cy="391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90804-B444-4B25-9C08-C0F2BF009EE5}">
  <sheetPr>
    <tabColor theme="9" tint="0.39997558519241921"/>
    <pageSetUpPr fitToPage="1"/>
  </sheetPr>
  <dimension ref="A1:J18"/>
  <sheetViews>
    <sheetView zoomScale="70" zoomScaleNormal="70" zoomScaleSheetLayoutView="70" workbookViewId="0"/>
  </sheetViews>
  <sheetFormatPr defaultColWidth="8.625" defaultRowHeight="22.5" x14ac:dyDescent="0.45"/>
  <cols>
    <col min="1" max="1" width="8.625" style="3"/>
    <col min="2" max="2" width="23.625" style="3" customWidth="1"/>
    <col min="3" max="3" width="23.625" style="22" customWidth="1"/>
    <col min="4" max="4" width="8.625" style="3"/>
    <col min="5" max="5" width="23.625" style="3" customWidth="1"/>
    <col min="6" max="6" width="23.625" style="22" customWidth="1"/>
    <col min="7" max="16384" width="8.625" style="3"/>
  </cols>
  <sheetData>
    <row r="1" spans="2:10" x14ac:dyDescent="0.45">
      <c r="F1" s="89" t="s">
        <v>36</v>
      </c>
      <c r="G1" s="89"/>
      <c r="H1" s="89"/>
      <c r="I1" s="89"/>
      <c r="J1" s="89"/>
    </row>
    <row r="2" spans="2:10" ht="22.5" customHeight="1" x14ac:dyDescent="0.7">
      <c r="C2" s="37"/>
      <c r="D2" s="37"/>
      <c r="E2" s="37"/>
      <c r="F2" s="37"/>
      <c r="G2" s="37"/>
      <c r="H2" s="37"/>
      <c r="I2" s="37"/>
    </row>
    <row r="3" spans="2:10" ht="14.45" customHeight="1" x14ac:dyDescent="0.7">
      <c r="B3" s="37"/>
      <c r="C3" s="37"/>
      <c r="D3" s="37"/>
      <c r="E3" s="37"/>
      <c r="F3" s="37"/>
      <c r="G3" s="37"/>
      <c r="H3" s="37"/>
      <c r="I3" s="37"/>
    </row>
    <row r="4" spans="2:10" ht="32.450000000000003" customHeight="1" x14ac:dyDescent="0.75">
      <c r="B4" s="88" t="s">
        <v>38</v>
      </c>
      <c r="C4" s="88"/>
      <c r="D4" s="88"/>
      <c r="E4" s="88"/>
      <c r="F4" s="88"/>
    </row>
    <row r="5" spans="2:10" ht="32.25" x14ac:dyDescent="0.7">
      <c r="B5" s="90" t="s">
        <v>0</v>
      </c>
      <c r="C5" s="90"/>
      <c r="D5" s="12"/>
      <c r="E5" s="91" t="s">
        <v>1</v>
      </c>
      <c r="F5" s="91"/>
    </row>
    <row r="6" spans="2:10" ht="26.25" x14ac:dyDescent="0.55000000000000004">
      <c r="B6" s="13" t="s">
        <v>2</v>
      </c>
      <c r="C6" s="14" t="s">
        <v>3</v>
      </c>
      <c r="D6" s="15"/>
      <c r="E6" s="13" t="s">
        <v>4</v>
      </c>
      <c r="F6" s="14" t="s">
        <v>3</v>
      </c>
    </row>
    <row r="7" spans="2:10" x14ac:dyDescent="0.45">
      <c r="B7" s="16"/>
      <c r="C7" s="17"/>
      <c r="E7" s="16"/>
      <c r="F7" s="17"/>
    </row>
    <row r="8" spans="2:10" x14ac:dyDescent="0.45">
      <c r="B8" s="16"/>
      <c r="C8" s="17"/>
      <c r="E8" s="16"/>
      <c r="F8" s="18"/>
    </row>
    <row r="9" spans="2:10" ht="23.25" thickBot="1" x14ac:dyDescent="0.5">
      <c r="B9" s="16"/>
      <c r="C9" s="17"/>
      <c r="E9" s="16"/>
      <c r="F9" s="18"/>
    </row>
    <row r="10" spans="2:10" x14ac:dyDescent="0.45">
      <c r="B10" s="16"/>
      <c r="C10" s="17"/>
      <c r="E10" s="16"/>
      <c r="F10" s="18"/>
      <c r="G10" s="19"/>
      <c r="H10" s="92" t="str">
        <f>IFERROR(C17-F17,"")</f>
        <v/>
      </c>
      <c r="I10" s="93"/>
    </row>
    <row r="11" spans="2:10" x14ac:dyDescent="0.45">
      <c r="B11" s="16"/>
      <c r="C11" s="17"/>
      <c r="E11" s="16"/>
      <c r="F11" s="18"/>
      <c r="H11" s="94"/>
      <c r="I11" s="95"/>
    </row>
    <row r="12" spans="2:10" ht="23.25" thickBot="1" x14ac:dyDescent="0.5">
      <c r="B12" s="16"/>
      <c r="C12" s="17"/>
      <c r="E12" s="16"/>
      <c r="F12" s="18"/>
      <c r="H12" s="96"/>
      <c r="I12" s="97"/>
    </row>
    <row r="13" spans="2:10" x14ac:dyDescent="0.45">
      <c r="B13" s="16"/>
      <c r="C13" s="17"/>
      <c r="E13" s="16"/>
      <c r="F13" s="18"/>
    </row>
    <row r="14" spans="2:10" x14ac:dyDescent="0.45">
      <c r="B14" s="16"/>
      <c r="C14" s="17"/>
      <c r="E14" s="16"/>
      <c r="F14" s="18"/>
    </row>
    <row r="15" spans="2:10" x14ac:dyDescent="0.45">
      <c r="B15" s="16"/>
      <c r="C15" s="17"/>
      <c r="E15" s="16"/>
      <c r="F15" s="18"/>
    </row>
    <row r="16" spans="2:10" x14ac:dyDescent="0.45">
      <c r="B16" s="16"/>
      <c r="C16" s="17"/>
      <c r="E16" s="16"/>
      <c r="F16" s="18"/>
    </row>
    <row r="17" spans="1:10" ht="26.25" x14ac:dyDescent="0.55000000000000004">
      <c r="B17" s="23" t="s">
        <v>5</v>
      </c>
      <c r="C17" s="20" t="str">
        <f>IF(SUM(C7:C16)=0,"",SUM(C7:C16))</f>
        <v/>
      </c>
      <c r="D17" s="21"/>
      <c r="E17" s="23" t="s">
        <v>6</v>
      </c>
      <c r="F17" s="20" t="str">
        <f>IF(SUM(F7:F16)=0,"",SUM(F7:F16))</f>
        <v/>
      </c>
    </row>
    <row r="18" spans="1:10" ht="21.95" customHeight="1" x14ac:dyDescent="0.45">
      <c r="A18" s="80"/>
      <c r="B18" s="80"/>
      <c r="C18" s="81"/>
      <c r="D18" s="80"/>
      <c r="E18" s="80"/>
      <c r="F18" s="81"/>
      <c r="G18" s="80"/>
      <c r="H18" s="80"/>
      <c r="I18" s="80"/>
      <c r="J18" s="80"/>
    </row>
  </sheetData>
  <sheetProtection sheet="1" objects="1" scenarios="1"/>
  <protectedRanges>
    <protectedRange sqref="B4" name="Range3"/>
    <protectedRange sqref="B7:C16" name="Range1"/>
    <protectedRange sqref="E7:F16" name="Range2"/>
  </protectedRanges>
  <mergeCells count="5">
    <mergeCell ref="B4:F4"/>
    <mergeCell ref="F1:J1"/>
    <mergeCell ref="B5:C5"/>
    <mergeCell ref="E5:F5"/>
    <mergeCell ref="H10:I12"/>
  </mergeCells>
  <pageMargins left="0.7" right="0.7" top="0.75" bottom="0.75" header="0.3" footer="0.3"/>
  <pageSetup paperSize="9"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41F4A-0C6E-47C0-A70F-9F0F0B131856}">
  <sheetPr>
    <tabColor theme="9" tint="0.39997558519241921"/>
  </sheetPr>
  <dimension ref="A1:N36"/>
  <sheetViews>
    <sheetView zoomScaleNormal="100" zoomScaleSheetLayoutView="70" workbookViewId="0"/>
  </sheetViews>
  <sheetFormatPr defaultColWidth="8.625" defaultRowHeight="16.5" x14ac:dyDescent="0.35"/>
  <cols>
    <col min="1" max="2" width="6.125" style="1" customWidth="1"/>
    <col min="3" max="5" width="8.625" style="1"/>
    <col min="6" max="6" width="14.25" style="1" customWidth="1"/>
    <col min="7" max="7" width="8.625" style="1"/>
    <col min="8" max="8" width="19.125" style="1" customWidth="1"/>
    <col min="9" max="9" width="18.25" style="1" customWidth="1"/>
    <col min="10" max="10" width="10.5" style="1" customWidth="1"/>
    <col min="11" max="13" width="8.625" style="1"/>
    <col min="14" max="14" width="8.625" style="1" customWidth="1"/>
    <col min="15" max="16384" width="8.625" style="1"/>
  </cols>
  <sheetData>
    <row r="1" spans="3:14" ht="20.25" x14ac:dyDescent="0.4">
      <c r="I1" s="89" t="s">
        <v>36</v>
      </c>
      <c r="J1" s="89"/>
      <c r="K1" s="89"/>
      <c r="L1" s="89"/>
      <c r="M1" s="89"/>
      <c r="N1" s="38"/>
    </row>
    <row r="2" spans="3:14" ht="24" customHeight="1" x14ac:dyDescent="0.35"/>
    <row r="3" spans="3:14" ht="26.45" customHeight="1" x14ac:dyDescent="0.55000000000000004">
      <c r="C3" s="98" t="s">
        <v>30</v>
      </c>
      <c r="D3" s="98"/>
      <c r="E3" s="98"/>
      <c r="F3" s="98"/>
      <c r="G3" s="98"/>
      <c r="H3" s="98"/>
      <c r="I3" s="98"/>
      <c r="J3" s="98"/>
    </row>
    <row r="4" spans="3:14" ht="21" x14ac:dyDescent="0.45">
      <c r="H4" s="29"/>
      <c r="I4" s="29"/>
    </row>
    <row r="5" spans="3:14" ht="27" thickBot="1" x14ac:dyDescent="0.6">
      <c r="H5" s="43" t="s">
        <v>31</v>
      </c>
      <c r="I5" s="43" t="s">
        <v>32</v>
      </c>
    </row>
    <row r="6" spans="3:14" x14ac:dyDescent="0.35">
      <c r="D6" s="114" t="s">
        <v>33</v>
      </c>
      <c r="E6" s="104"/>
      <c r="F6" s="105"/>
      <c r="H6" s="112"/>
      <c r="I6" s="113"/>
    </row>
    <row r="7" spans="3:14" x14ac:dyDescent="0.35">
      <c r="D7" s="106"/>
      <c r="E7" s="107"/>
      <c r="F7" s="108"/>
      <c r="H7" s="112"/>
      <c r="I7" s="113"/>
    </row>
    <row r="8" spans="3:14" ht="17.25" thickBot="1" x14ac:dyDescent="0.4">
      <c r="D8" s="109"/>
      <c r="E8" s="110"/>
      <c r="F8" s="111"/>
      <c r="H8" s="112"/>
      <c r="I8" s="113"/>
    </row>
    <row r="9" spans="3:14" ht="9.9499999999999993" customHeight="1" thickBot="1" x14ac:dyDescent="0.4">
      <c r="D9" s="25"/>
      <c r="E9" s="25"/>
      <c r="F9" s="25"/>
      <c r="H9" s="26"/>
      <c r="I9" s="27"/>
    </row>
    <row r="10" spans="3:14" ht="15.6" customHeight="1" x14ac:dyDescent="0.35">
      <c r="D10" s="103" t="s">
        <v>34</v>
      </c>
      <c r="E10" s="104"/>
      <c r="F10" s="105"/>
      <c r="H10" s="112"/>
      <c r="I10" s="113"/>
    </row>
    <row r="11" spans="3:14" ht="15.6" customHeight="1" x14ac:dyDescent="0.35">
      <c r="D11" s="106"/>
      <c r="E11" s="107"/>
      <c r="F11" s="108"/>
      <c r="H11" s="112"/>
      <c r="I11" s="113"/>
    </row>
    <row r="12" spans="3:14" ht="15.95" customHeight="1" thickBot="1" x14ac:dyDescent="0.4">
      <c r="D12" s="109"/>
      <c r="E12" s="110"/>
      <c r="F12" s="111"/>
      <c r="H12" s="112"/>
      <c r="I12" s="113"/>
    </row>
    <row r="13" spans="3:14" ht="8.4499999999999993" customHeight="1" thickBot="1" x14ac:dyDescent="0.45">
      <c r="H13" s="28"/>
      <c r="I13" s="24"/>
    </row>
    <row r="14" spans="3:14" ht="15.6" customHeight="1" x14ac:dyDescent="0.35">
      <c r="D14" s="103" t="s">
        <v>35</v>
      </c>
      <c r="E14" s="104"/>
      <c r="F14" s="105"/>
      <c r="H14" s="112"/>
      <c r="I14" s="113"/>
    </row>
    <row r="15" spans="3:14" ht="15.6" customHeight="1" x14ac:dyDescent="0.35">
      <c r="D15" s="106"/>
      <c r="E15" s="107"/>
      <c r="F15" s="108"/>
      <c r="H15" s="112"/>
      <c r="I15" s="113"/>
    </row>
    <row r="16" spans="3:14" ht="15.95" customHeight="1" thickBot="1" x14ac:dyDescent="0.4">
      <c r="D16" s="109"/>
      <c r="E16" s="110"/>
      <c r="F16" s="111"/>
      <c r="H16" s="112"/>
      <c r="I16" s="113"/>
    </row>
    <row r="18" spans="3:11" ht="33.6" customHeight="1" x14ac:dyDescent="0.35"/>
    <row r="19" spans="3:11" ht="25.5" customHeight="1" x14ac:dyDescent="0.55000000000000004">
      <c r="C19" s="98" t="s">
        <v>45</v>
      </c>
      <c r="D19" s="98"/>
      <c r="E19" s="98"/>
      <c r="F19" s="98"/>
      <c r="G19" s="98"/>
      <c r="H19" s="98"/>
      <c r="I19" s="98"/>
      <c r="J19" s="98"/>
    </row>
    <row r="20" spans="3:11" customFormat="1" ht="14.1" customHeight="1" x14ac:dyDescent="0.35">
      <c r="F20" s="1"/>
    </row>
    <row r="21" spans="3:11" ht="14.1" customHeight="1" x14ac:dyDescent="0.35"/>
    <row r="22" spans="3:11" ht="25.5" customHeight="1" x14ac:dyDescent="0.5">
      <c r="F22" s="82" t="s">
        <v>50</v>
      </c>
      <c r="I22" s="82" t="s">
        <v>50</v>
      </c>
      <c r="J22" s="36" t="s">
        <v>51</v>
      </c>
    </row>
    <row r="23" spans="3:11" ht="25.5" customHeight="1" x14ac:dyDescent="0.5">
      <c r="D23" s="99" t="s">
        <v>49</v>
      </c>
      <c r="E23" s="100"/>
      <c r="F23" s="84"/>
      <c r="H23" s="83" t="s">
        <v>46</v>
      </c>
      <c r="I23" s="84"/>
      <c r="J23" s="85" t="str">
        <f>IFERROR(I23/$F$23,"")</f>
        <v/>
      </c>
      <c r="K23" s="6"/>
    </row>
    <row r="24" spans="3:11" ht="25.5" customHeight="1" x14ac:dyDescent="0.5">
      <c r="H24" s="83" t="s">
        <v>54</v>
      </c>
      <c r="I24" s="84"/>
      <c r="J24" s="85" t="str">
        <f t="shared" ref="J24:J25" si="0">IFERROR(I24/$F$23,"")</f>
        <v/>
      </c>
      <c r="K24" s="6"/>
    </row>
    <row r="25" spans="3:11" ht="25.5" customHeight="1" x14ac:dyDescent="0.5">
      <c r="H25" s="83" t="s">
        <v>52</v>
      </c>
      <c r="I25" s="84"/>
      <c r="J25" s="85" t="str">
        <f t="shared" si="0"/>
        <v/>
      </c>
    </row>
    <row r="26" spans="3:11" customFormat="1" ht="25.5" customHeight="1" x14ac:dyDescent="0.5">
      <c r="I26" s="82" t="s">
        <v>53</v>
      </c>
      <c r="J26" s="86" t="str">
        <f>IF(SUM(J23:J25)=0,"",SUM(J23:J25))</f>
        <v/>
      </c>
    </row>
    <row r="27" spans="3:11" customFormat="1" ht="25.5" customHeight="1" x14ac:dyDescent="0.2"/>
    <row r="28" spans="3:11" ht="25.5" customHeight="1" x14ac:dyDescent="0.55000000000000004">
      <c r="D28" s="102" t="s">
        <v>47</v>
      </c>
      <c r="E28" s="102"/>
      <c r="F28" s="102"/>
      <c r="H28" s="101" t="s">
        <v>48</v>
      </c>
      <c r="I28" s="101"/>
      <c r="J28" s="101"/>
    </row>
    <row r="29" spans="3:11" ht="25.5" customHeight="1" x14ac:dyDescent="0.35"/>
    <row r="30" spans="3:11" ht="25.5" customHeight="1" x14ac:dyDescent="0.35"/>
    <row r="31" spans="3:11" ht="25.5" customHeight="1" x14ac:dyDescent="0.6">
      <c r="G31" s="87" t="s">
        <v>55</v>
      </c>
    </row>
    <row r="32" spans="3:11" ht="25.5" customHeight="1" x14ac:dyDescent="0.45">
      <c r="C32" s="4"/>
      <c r="D32" s="4"/>
      <c r="E32" s="4"/>
      <c r="F32" s="35"/>
      <c r="I32" s="40"/>
      <c r="J32" s="4"/>
      <c r="K32" s="3"/>
    </row>
    <row r="33" spans="1:12" ht="25.5" customHeight="1" x14ac:dyDescent="0.35">
      <c r="A33"/>
      <c r="B33"/>
      <c r="C33"/>
      <c r="D33"/>
      <c r="E33"/>
      <c r="F33"/>
      <c r="H33" s="4"/>
      <c r="J33" s="4"/>
    </row>
    <row r="34" spans="1:12" ht="25.5" customHeight="1" x14ac:dyDescent="0.35">
      <c r="A34"/>
      <c r="B34"/>
      <c r="C34"/>
      <c r="D34"/>
      <c r="E34"/>
      <c r="F34"/>
      <c r="H34" s="4"/>
      <c r="I34" s="40"/>
      <c r="J34" s="4"/>
      <c r="K34" s="4"/>
    </row>
    <row r="35" spans="1:12" ht="25.5" customHeight="1" x14ac:dyDescent="0.35">
      <c r="A35"/>
      <c r="B35"/>
      <c r="C35"/>
      <c r="D35"/>
      <c r="E35"/>
      <c r="F35"/>
      <c r="H35" s="4"/>
      <c r="I35" s="42"/>
      <c r="J35" s="4"/>
      <c r="K35" s="4"/>
    </row>
    <row r="36" spans="1:12" ht="25.5" customHeight="1" x14ac:dyDescent="0.35">
      <c r="A36" s="74"/>
      <c r="B36" s="74"/>
      <c r="C36" s="74"/>
      <c r="D36" s="74"/>
      <c r="E36" s="74"/>
      <c r="F36" s="74"/>
      <c r="G36" s="77"/>
      <c r="H36" s="78"/>
      <c r="I36" s="79"/>
      <c r="J36" s="78"/>
      <c r="K36" s="78"/>
      <c r="L36" s="77"/>
    </row>
  </sheetData>
  <sheetProtection sheet="1" objects="1" scenarios="1"/>
  <protectedRanges>
    <protectedRange sqref="I23:I25" name="Range3"/>
    <protectedRange sqref="F23" name="Range2"/>
    <protectedRange sqref="H6:I16" name="Range1"/>
  </protectedRanges>
  <mergeCells count="15">
    <mergeCell ref="I1:M1"/>
    <mergeCell ref="D14:F16"/>
    <mergeCell ref="H14:H16"/>
    <mergeCell ref="I14:I16"/>
    <mergeCell ref="D6:F8"/>
    <mergeCell ref="H6:H8"/>
    <mergeCell ref="I6:I8"/>
    <mergeCell ref="H10:H12"/>
    <mergeCell ref="I10:I12"/>
    <mergeCell ref="D10:F12"/>
    <mergeCell ref="C19:J19"/>
    <mergeCell ref="D23:E23"/>
    <mergeCell ref="H28:J28"/>
    <mergeCell ref="D28:F28"/>
    <mergeCell ref="C3:J3"/>
  </mergeCells>
  <pageMargins left="0.7" right="0.7" top="0.75" bottom="0.75" header="0.3" footer="0.3"/>
  <pageSetup paperSize="9" scale="6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180975</xdr:rowOff>
                  </from>
                  <to>
                    <xdr:col>8</xdr:col>
                    <xdr:colOff>1238250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7</xdr:col>
                    <xdr:colOff>47625</xdr:colOff>
                    <xdr:row>6</xdr:row>
                    <xdr:rowOff>0</xdr:rowOff>
                  </from>
                  <to>
                    <xdr:col>7</xdr:col>
                    <xdr:colOff>1247775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Check Box 5">
              <controlPr defaultSize="0" autoFill="0" autoLine="0" autoPict="0">
                <anchor moveWithCells="1">
                  <from>
                    <xdr:col>8</xdr:col>
                    <xdr:colOff>38100</xdr:colOff>
                    <xdr:row>9</xdr:row>
                    <xdr:rowOff>180975</xdr:rowOff>
                  </from>
                  <to>
                    <xdr:col>8</xdr:col>
                    <xdr:colOff>1238250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defaultSize="0" autoFill="0" autoLine="0" autoPict="0">
                <anchor moveWithCells="1">
                  <from>
                    <xdr:col>7</xdr:col>
                    <xdr:colOff>47625</xdr:colOff>
                    <xdr:row>10</xdr:row>
                    <xdr:rowOff>0</xdr:rowOff>
                  </from>
                  <to>
                    <xdr:col>7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8" name="Check Box 9">
              <controlPr defaultSize="0" autoFill="0" autoLine="0" autoPict="0">
                <anchor moveWithCells="1">
                  <from>
                    <xdr:col>8</xdr:col>
                    <xdr:colOff>38100</xdr:colOff>
                    <xdr:row>13</xdr:row>
                    <xdr:rowOff>180975</xdr:rowOff>
                  </from>
                  <to>
                    <xdr:col>8</xdr:col>
                    <xdr:colOff>1238250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9" name="Check Box 10">
              <controlPr defaultSize="0" autoFill="0" autoLine="0" autoPict="0">
                <anchor moveWithCells="1">
                  <from>
                    <xdr:col>7</xdr:col>
                    <xdr:colOff>47625</xdr:colOff>
                    <xdr:row>14</xdr:row>
                    <xdr:rowOff>0</xdr:rowOff>
                  </from>
                  <to>
                    <xdr:col>7</xdr:col>
                    <xdr:colOff>1247775</xdr:colOff>
                    <xdr:row>15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181C8-76B6-4673-B504-A75833B8B89D}">
  <sheetPr>
    <tabColor theme="9" tint="0.39997558519241921"/>
    <pageSetUpPr fitToPage="1"/>
  </sheetPr>
  <dimension ref="A1:I20"/>
  <sheetViews>
    <sheetView zoomScale="74" zoomScaleNormal="74" zoomScaleSheetLayoutView="55" workbookViewId="0"/>
  </sheetViews>
  <sheetFormatPr defaultColWidth="8.75" defaultRowHeight="25.5" x14ac:dyDescent="0.5"/>
  <cols>
    <col min="1" max="1" width="8.75" style="21"/>
    <col min="2" max="2" width="35.125" style="21" customWidth="1"/>
    <col min="3" max="3" width="28" style="21" customWidth="1"/>
    <col min="4" max="4" width="8.75" style="21"/>
    <col min="5" max="5" width="18.125" style="21" customWidth="1"/>
    <col min="6" max="6" width="8.75" style="21"/>
    <col min="7" max="7" width="17.75" style="21" customWidth="1"/>
    <col min="8" max="8" width="8.75" style="21"/>
    <col min="9" max="9" width="8.75" style="21" customWidth="1"/>
    <col min="10" max="16384" width="8.75" style="21"/>
  </cols>
  <sheetData>
    <row r="1" spans="1:9" x14ac:dyDescent="0.5">
      <c r="F1" s="89" t="s">
        <v>36</v>
      </c>
      <c r="G1" s="89"/>
      <c r="H1" s="89"/>
      <c r="I1" s="38"/>
    </row>
    <row r="3" spans="1:9" ht="30" x14ac:dyDescent="0.65">
      <c r="B3" s="115" t="s">
        <v>37</v>
      </c>
      <c r="C3" s="115"/>
      <c r="D3" s="115"/>
      <c r="E3" s="115"/>
      <c r="F3" s="115"/>
      <c r="G3" s="115"/>
    </row>
    <row r="5" spans="1:9" ht="27" thickBot="1" x14ac:dyDescent="0.6">
      <c r="B5" s="30" t="s">
        <v>41</v>
      </c>
      <c r="C5" s="30" t="s">
        <v>39</v>
      </c>
      <c r="D5" s="30"/>
      <c r="E5" s="30" t="s">
        <v>40</v>
      </c>
      <c r="F5" s="30"/>
      <c r="G5" s="30" t="s">
        <v>23</v>
      </c>
    </row>
    <row r="6" spans="1:9" ht="33" customHeight="1" thickBot="1" x14ac:dyDescent="0.55000000000000004">
      <c r="A6" s="31">
        <v>1</v>
      </c>
      <c r="B6" s="32"/>
      <c r="C6" s="32"/>
      <c r="D6" s="33"/>
      <c r="E6" s="32"/>
      <c r="F6" s="33"/>
      <c r="G6" s="34" t="str">
        <f>IF(C6*E6=0,"",C6*E6)</f>
        <v/>
      </c>
    </row>
    <row r="7" spans="1:9" ht="38.1" customHeight="1" thickBot="1" x14ac:dyDescent="0.55000000000000004">
      <c r="A7" s="31">
        <v>2</v>
      </c>
      <c r="B7" s="32"/>
      <c r="C7" s="32"/>
      <c r="D7" s="33"/>
      <c r="E7" s="32"/>
      <c r="F7" s="33"/>
      <c r="G7" s="34" t="str">
        <f t="shared" ref="G7:G10" si="0">IF(C7*E7=0,"",C7*E7)</f>
        <v/>
      </c>
    </row>
    <row r="8" spans="1:9" ht="38.1" customHeight="1" thickBot="1" x14ac:dyDescent="0.55000000000000004">
      <c r="A8" s="31">
        <v>3</v>
      </c>
      <c r="B8" s="32"/>
      <c r="C8" s="32"/>
      <c r="D8" s="33"/>
      <c r="E8" s="32"/>
      <c r="F8" s="33"/>
      <c r="G8" s="34" t="str">
        <f t="shared" si="0"/>
        <v/>
      </c>
    </row>
    <row r="9" spans="1:9" ht="38.1" customHeight="1" thickBot="1" x14ac:dyDescent="0.55000000000000004">
      <c r="A9" s="31">
        <v>4</v>
      </c>
      <c r="B9" s="32"/>
      <c r="C9" s="32"/>
      <c r="D9" s="33"/>
      <c r="E9" s="32"/>
      <c r="F9" s="33"/>
      <c r="G9" s="34" t="str">
        <f t="shared" si="0"/>
        <v/>
      </c>
    </row>
    <row r="10" spans="1:9" ht="38.1" customHeight="1" thickBot="1" x14ac:dyDescent="0.55000000000000004">
      <c r="A10" s="31">
        <v>5</v>
      </c>
      <c r="B10" s="32"/>
      <c r="C10" s="32"/>
      <c r="D10" s="33"/>
      <c r="E10" s="32"/>
      <c r="F10" s="33"/>
      <c r="G10" s="34" t="str">
        <f t="shared" si="0"/>
        <v/>
      </c>
    </row>
    <row r="11" spans="1:9" ht="38.1" customHeight="1" thickBot="1" x14ac:dyDescent="0.55000000000000004">
      <c r="A11" s="31">
        <v>6</v>
      </c>
      <c r="B11" s="32"/>
      <c r="C11" s="32"/>
      <c r="D11" s="33"/>
      <c r="E11" s="32"/>
      <c r="F11" s="33"/>
      <c r="G11" s="34" t="str">
        <f>IF(C11*E11=0,"",C11*E11)</f>
        <v/>
      </c>
    </row>
    <row r="12" spans="1:9" ht="38.1" customHeight="1" thickBot="1" x14ac:dyDescent="0.55000000000000004">
      <c r="A12" s="31">
        <v>7</v>
      </c>
      <c r="B12" s="32"/>
      <c r="C12" s="32"/>
      <c r="D12" s="33"/>
      <c r="E12" s="32"/>
      <c r="F12" s="33"/>
      <c r="G12" s="34"/>
    </row>
    <row r="13" spans="1:9" ht="38.1" customHeight="1" thickBot="1" x14ac:dyDescent="0.55000000000000004">
      <c r="A13" s="31">
        <v>8</v>
      </c>
      <c r="B13" s="32"/>
      <c r="C13" s="32"/>
      <c r="D13" s="33"/>
      <c r="E13" s="32"/>
      <c r="F13" s="33"/>
      <c r="G13" s="34"/>
    </row>
    <row r="14" spans="1:9" ht="38.1" customHeight="1" thickBot="1" x14ac:dyDescent="0.55000000000000004">
      <c r="A14" s="31">
        <v>9</v>
      </c>
      <c r="B14" s="32"/>
      <c r="C14" s="32"/>
      <c r="D14" s="33"/>
      <c r="E14" s="32"/>
      <c r="F14" s="33"/>
      <c r="G14" s="34" t="str">
        <f t="shared" ref="G14:G15" si="1">IF(C14*E14=0,"",C14*E14)</f>
        <v/>
      </c>
    </row>
    <row r="15" spans="1:9" ht="38.1" customHeight="1" thickBot="1" x14ac:dyDescent="0.55000000000000004">
      <c r="A15" s="31">
        <v>10</v>
      </c>
      <c r="B15" s="32"/>
      <c r="C15" s="32"/>
      <c r="D15" s="33"/>
      <c r="E15" s="32"/>
      <c r="F15" s="33"/>
      <c r="G15" s="34" t="str">
        <f t="shared" si="1"/>
        <v/>
      </c>
    </row>
    <row r="16" spans="1:9" ht="26.25" thickBot="1" x14ac:dyDescent="0.55000000000000004"/>
    <row r="17" spans="1:8" ht="27" thickBot="1" x14ac:dyDescent="0.6">
      <c r="E17" s="119" t="s">
        <v>42</v>
      </c>
      <c r="F17" s="119"/>
      <c r="G17" s="39" t="str">
        <f>IF(SUM(G6:G15)=0,"",SUM(G6:G16))</f>
        <v/>
      </c>
    </row>
    <row r="18" spans="1:8" ht="26.25" thickBot="1" x14ac:dyDescent="0.55000000000000004"/>
    <row r="19" spans="1:8" ht="77.099999999999994" customHeight="1" thickBot="1" x14ac:dyDescent="0.55000000000000004">
      <c r="B19" s="41" t="s">
        <v>43</v>
      </c>
      <c r="C19" s="116"/>
      <c r="D19" s="117"/>
      <c r="E19" s="117"/>
      <c r="F19" s="117"/>
      <c r="G19" s="118"/>
    </row>
    <row r="20" spans="1:8" customFormat="1" ht="45.95" customHeight="1" x14ac:dyDescent="0.2">
      <c r="A20" s="74"/>
      <c r="B20" s="74"/>
      <c r="C20" s="74"/>
      <c r="D20" s="74"/>
      <c r="E20" s="74"/>
      <c r="F20" s="74"/>
      <c r="G20" s="74"/>
      <c r="H20" s="74"/>
    </row>
  </sheetData>
  <sheetProtection sheet="1" objects="1" scenarios="1"/>
  <protectedRanges>
    <protectedRange sqref="C19" name="Range3"/>
    <protectedRange sqref="E6:E15" name="Range2"/>
    <protectedRange sqref="B6:C15" name="Range1"/>
  </protectedRanges>
  <mergeCells count="4">
    <mergeCell ref="B3:G3"/>
    <mergeCell ref="F1:H1"/>
    <mergeCell ref="C19:G19"/>
    <mergeCell ref="E17:F17"/>
  </mergeCells>
  <pageMargins left="0.7" right="0.7" top="0.75" bottom="0.75" header="0.3" footer="0.3"/>
  <pageSetup paperSize="9" scale="6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C0031-5A4A-49B1-8263-E07C1EB83411}">
  <sheetPr>
    <tabColor theme="9" tint="0.39997558519241921"/>
    <pageSetUpPr fitToPage="1"/>
  </sheetPr>
  <dimension ref="A1:O10"/>
  <sheetViews>
    <sheetView zoomScaleNormal="100" zoomScaleSheetLayoutView="55" workbookViewId="0"/>
  </sheetViews>
  <sheetFormatPr defaultRowHeight="14.25" x14ac:dyDescent="0.2"/>
  <sheetData>
    <row r="1" spans="1:15" ht="30.6" customHeight="1" x14ac:dyDescent="0.4">
      <c r="K1" s="89" t="s">
        <v>36</v>
      </c>
      <c r="L1" s="89"/>
      <c r="M1" s="89"/>
      <c r="N1" s="89"/>
    </row>
    <row r="2" spans="1:15" ht="26.25" x14ac:dyDescent="0.55000000000000004">
      <c r="C2" s="15"/>
    </row>
    <row r="3" spans="1:15" ht="30" x14ac:dyDescent="0.65">
      <c r="B3" s="115" t="s">
        <v>24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5" spans="1:15" ht="40.5" customHeight="1" x14ac:dyDescent="0.45">
      <c r="C5" s="120" t="s">
        <v>25</v>
      </c>
      <c r="D5" s="121"/>
      <c r="E5" s="121"/>
      <c r="F5" s="121"/>
      <c r="G5" s="122"/>
      <c r="I5" s="123"/>
      <c r="J5" s="124"/>
      <c r="K5" s="124"/>
      <c r="L5" s="124"/>
      <c r="M5" s="125"/>
    </row>
    <row r="6" spans="1:15" ht="40.5" customHeight="1" x14ac:dyDescent="0.45">
      <c r="C6" s="120" t="s">
        <v>26</v>
      </c>
      <c r="D6" s="121"/>
      <c r="E6" s="121"/>
      <c r="F6" s="121"/>
      <c r="G6" s="122"/>
      <c r="I6" s="123"/>
      <c r="J6" s="124"/>
      <c r="K6" s="124"/>
      <c r="L6" s="124"/>
      <c r="M6" s="125"/>
    </row>
    <row r="7" spans="1:15" ht="40.5" customHeight="1" x14ac:dyDescent="0.45">
      <c r="C7" s="120" t="s">
        <v>27</v>
      </c>
      <c r="D7" s="121"/>
      <c r="E7" s="121"/>
      <c r="F7" s="121"/>
      <c r="G7" s="122"/>
      <c r="I7" s="123"/>
      <c r="J7" s="124"/>
      <c r="K7" s="124"/>
      <c r="L7" s="124"/>
      <c r="M7" s="125"/>
    </row>
    <row r="8" spans="1:15" ht="40.5" customHeight="1" x14ac:dyDescent="0.45">
      <c r="C8" s="120" t="s">
        <v>28</v>
      </c>
      <c r="D8" s="121"/>
      <c r="E8" s="121"/>
      <c r="F8" s="121"/>
      <c r="G8" s="122"/>
      <c r="I8" s="123"/>
      <c r="J8" s="124"/>
      <c r="K8" s="124"/>
      <c r="L8" s="124"/>
      <c r="M8" s="125"/>
    </row>
    <row r="9" spans="1:15" ht="40.5" customHeight="1" x14ac:dyDescent="0.45">
      <c r="C9" s="120" t="s">
        <v>29</v>
      </c>
      <c r="D9" s="121"/>
      <c r="E9" s="121"/>
      <c r="F9" s="121"/>
      <c r="G9" s="122"/>
      <c r="I9" s="123"/>
      <c r="J9" s="124"/>
      <c r="K9" s="124"/>
      <c r="L9" s="124"/>
      <c r="M9" s="125"/>
    </row>
    <row r="10" spans="1:15" ht="40.5" customHeight="1" x14ac:dyDescent="0.45">
      <c r="A10" s="74"/>
      <c r="B10" s="74"/>
      <c r="C10" s="75"/>
      <c r="D10" s="75"/>
      <c r="E10" s="75"/>
      <c r="F10" s="75"/>
      <c r="G10" s="75"/>
      <c r="H10" s="74"/>
      <c r="I10" s="76"/>
      <c r="J10" s="76"/>
      <c r="K10" s="76"/>
      <c r="L10" s="76"/>
      <c r="M10" s="76"/>
      <c r="N10" s="74"/>
      <c r="O10" s="74"/>
    </row>
  </sheetData>
  <sheetProtection sheet="1" objects="1" scenarios="1"/>
  <protectedRanges>
    <protectedRange sqref="I5:M9" name="Range1"/>
  </protectedRanges>
  <mergeCells count="12">
    <mergeCell ref="K1:N1"/>
    <mergeCell ref="B3:N3"/>
    <mergeCell ref="C9:G9"/>
    <mergeCell ref="I5:M5"/>
    <mergeCell ref="I6:M6"/>
    <mergeCell ref="I7:M7"/>
    <mergeCell ref="I8:M8"/>
    <mergeCell ref="I9:M9"/>
    <mergeCell ref="C5:G5"/>
    <mergeCell ref="C6:G6"/>
    <mergeCell ref="C7:G7"/>
    <mergeCell ref="C8:G8"/>
  </mergeCells>
  <pageMargins left="0.7" right="0.7" top="0.75" bottom="0.75" header="0.3" footer="0.3"/>
  <pageSetup paperSize="9" scale="91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2EAAC-A077-47FE-9FB9-6CB70A2C23F0}">
  <sheetPr>
    <tabColor theme="9" tint="0.59999389629810485"/>
    <pageSetUpPr fitToPage="1"/>
  </sheetPr>
  <dimension ref="A1:I33"/>
  <sheetViews>
    <sheetView tabSelected="1" zoomScale="51" zoomScaleNormal="51" zoomScaleSheetLayoutView="40" workbookViewId="0"/>
  </sheetViews>
  <sheetFormatPr defaultColWidth="8.625" defaultRowHeight="16.5" x14ac:dyDescent="0.35"/>
  <cols>
    <col min="1" max="1" width="46" style="1" customWidth="1"/>
    <col min="2" max="2" width="26.125" style="1" customWidth="1"/>
    <col min="3" max="3" width="29.25" style="1" customWidth="1"/>
    <col min="4" max="4" width="35.375" style="1" customWidth="1"/>
    <col min="5" max="5" width="29.625" style="1" customWidth="1"/>
    <col min="6" max="6" width="31.375" style="1" customWidth="1"/>
    <col min="7" max="16384" width="8.625" style="1"/>
  </cols>
  <sheetData>
    <row r="1" spans="1:8" ht="45.6" customHeight="1" x14ac:dyDescent="0.35">
      <c r="D1" s="128" t="s">
        <v>36</v>
      </c>
      <c r="E1" s="128"/>
      <c r="F1" s="128"/>
      <c r="G1" s="5"/>
      <c r="H1" s="5"/>
    </row>
    <row r="2" spans="1:8" ht="38.25" x14ac:dyDescent="0.8">
      <c r="A2" s="129" t="s">
        <v>7</v>
      </c>
      <c r="B2" s="129"/>
      <c r="C2" s="129"/>
      <c r="D2" s="129"/>
      <c r="E2" s="129"/>
      <c r="F2" s="129"/>
      <c r="G2" s="8"/>
      <c r="H2" s="8"/>
    </row>
    <row r="3" spans="1:8" ht="33.75" x14ac:dyDescent="0.65">
      <c r="A3" s="130" t="s">
        <v>44</v>
      </c>
      <c r="B3" s="130"/>
      <c r="C3" s="130"/>
      <c r="D3" s="130"/>
      <c r="E3" s="130"/>
      <c r="F3" s="130"/>
      <c r="G3" s="9"/>
      <c r="H3" s="9"/>
    </row>
    <row r="4" spans="1:8" ht="17.25" thickBot="1" x14ac:dyDescent="0.4"/>
    <row r="5" spans="1:8" ht="64.5" x14ac:dyDescent="0.5">
      <c r="A5" s="44" t="s">
        <v>8</v>
      </c>
      <c r="B5" s="45" t="s">
        <v>9</v>
      </c>
      <c r="C5" s="46" t="s">
        <v>10</v>
      </c>
      <c r="D5" s="47" t="s">
        <v>11</v>
      </c>
      <c r="E5" s="48" t="s">
        <v>12</v>
      </c>
      <c r="F5" s="49" t="s">
        <v>13</v>
      </c>
      <c r="G5" s="6"/>
      <c r="H5" s="7"/>
    </row>
    <row r="6" spans="1:8" ht="54" customHeight="1" x14ac:dyDescent="0.45">
      <c r="A6" s="50"/>
      <c r="B6" s="51"/>
      <c r="C6" s="52"/>
      <c r="D6" s="50"/>
      <c r="E6" s="51"/>
      <c r="F6" s="53"/>
    </row>
    <row r="7" spans="1:8" ht="54" customHeight="1" x14ac:dyDescent="0.45">
      <c r="A7" s="50"/>
      <c r="B7" s="51"/>
      <c r="C7" s="52"/>
      <c r="D7" s="50"/>
      <c r="E7" s="51"/>
      <c r="F7" s="53"/>
    </row>
    <row r="8" spans="1:8" ht="54" customHeight="1" x14ac:dyDescent="0.45">
      <c r="A8" s="50"/>
      <c r="B8" s="51"/>
      <c r="C8" s="52"/>
      <c r="D8" s="50"/>
      <c r="E8" s="51"/>
      <c r="F8" s="53"/>
    </row>
    <row r="9" spans="1:8" ht="54" customHeight="1" x14ac:dyDescent="0.45">
      <c r="A9" s="50"/>
      <c r="B9" s="51"/>
      <c r="C9" s="52"/>
      <c r="D9" s="50"/>
      <c r="E9" s="51"/>
      <c r="F9" s="53"/>
    </row>
    <row r="10" spans="1:8" ht="54" customHeight="1" thickBot="1" x14ac:dyDescent="0.5">
      <c r="A10" s="54"/>
      <c r="B10" s="55"/>
      <c r="C10" s="56"/>
      <c r="D10" s="50"/>
      <c r="E10" s="51"/>
      <c r="F10" s="53"/>
    </row>
    <row r="11" spans="1:8" ht="54" customHeight="1" thickBot="1" x14ac:dyDescent="0.5">
      <c r="A11" s="57" t="s">
        <v>14</v>
      </c>
      <c r="B11" s="58" t="str">
        <f>IF(SUM(B6:B10)=0,"",SUM(B6:B10))</f>
        <v/>
      </c>
      <c r="C11" s="58" t="str">
        <f>IF(SUM(C6:C10)=0,"",SUM(C6:C10))</f>
        <v/>
      </c>
      <c r="D11" s="50"/>
      <c r="E11" s="51"/>
      <c r="F11" s="53"/>
    </row>
    <row r="12" spans="1:8" ht="54" customHeight="1" thickBot="1" x14ac:dyDescent="0.55000000000000004">
      <c r="A12" s="59" t="s">
        <v>15</v>
      </c>
      <c r="B12" s="126" t="str">
        <f>IFERROR((B11+C11),"")</f>
        <v/>
      </c>
      <c r="C12" s="127"/>
      <c r="D12" s="50"/>
      <c r="E12" s="51"/>
      <c r="F12" s="53"/>
    </row>
    <row r="13" spans="1:8" ht="54" customHeight="1" x14ac:dyDescent="0.5">
      <c r="D13" s="60"/>
      <c r="E13" s="61"/>
      <c r="F13" s="62"/>
    </row>
    <row r="14" spans="1:8" ht="54" customHeight="1" x14ac:dyDescent="0.5">
      <c r="A14" s="131" t="s">
        <v>16</v>
      </c>
      <c r="B14" s="132"/>
      <c r="C14" s="10"/>
      <c r="D14" s="60"/>
      <c r="E14" s="61"/>
      <c r="F14" s="62"/>
    </row>
    <row r="15" spans="1:8" ht="54" customHeight="1" x14ac:dyDescent="0.5">
      <c r="A15" s="63" t="s">
        <v>17</v>
      </c>
      <c r="B15" s="64" t="str">
        <f>B12</f>
        <v/>
      </c>
      <c r="D15" s="60"/>
      <c r="E15" s="61"/>
      <c r="F15" s="62"/>
    </row>
    <row r="16" spans="1:8" ht="54" customHeight="1" x14ac:dyDescent="0.5">
      <c r="A16" s="63" t="s">
        <v>18</v>
      </c>
      <c r="B16" s="11" t="str">
        <f>E23</f>
        <v/>
      </c>
      <c r="D16" s="60"/>
      <c r="E16" s="61"/>
      <c r="F16" s="62"/>
    </row>
    <row r="17" spans="1:6" ht="54" customHeight="1" x14ac:dyDescent="0.5">
      <c r="A17" s="65" t="s">
        <v>19</v>
      </c>
      <c r="B17" s="66" t="str">
        <f>IFERROR((B15-B16),"")</f>
        <v/>
      </c>
      <c r="D17" s="60"/>
      <c r="E17" s="61"/>
      <c r="F17" s="62"/>
    </row>
    <row r="18" spans="1:6" ht="54" customHeight="1" x14ac:dyDescent="0.5">
      <c r="D18" s="60"/>
      <c r="E18" s="61"/>
      <c r="F18" s="62"/>
    </row>
    <row r="19" spans="1:6" ht="54" customHeight="1" x14ac:dyDescent="0.5">
      <c r="A19" s="133" t="s">
        <v>20</v>
      </c>
      <c r="B19" s="133"/>
      <c r="D19" s="60"/>
      <c r="E19" s="61"/>
      <c r="F19" s="62"/>
    </row>
    <row r="20" spans="1:6" ht="54" customHeight="1" x14ac:dyDescent="0.5">
      <c r="A20" s="67"/>
      <c r="B20" s="68"/>
      <c r="D20" s="60"/>
      <c r="E20" s="61"/>
      <c r="F20" s="62"/>
    </row>
    <row r="21" spans="1:6" ht="46.5" customHeight="1" thickBot="1" x14ac:dyDescent="0.55000000000000004">
      <c r="A21" s="19"/>
      <c r="B21" s="69"/>
      <c r="D21" s="60"/>
      <c r="E21" s="61"/>
      <c r="F21" s="62"/>
    </row>
    <row r="22" spans="1:6" ht="46.5" customHeight="1" thickBot="1" x14ac:dyDescent="0.5">
      <c r="A22" s="19"/>
      <c r="B22" s="69"/>
      <c r="D22" s="70" t="s">
        <v>21</v>
      </c>
      <c r="E22" s="58" t="str">
        <f>IF(SUM(E6:E21)=0,"",SUM(E6:E21))</f>
        <v/>
      </c>
      <c r="F22" s="58" t="str">
        <f>IF(SUM(F6:F21)=0,"",SUM(F6:F21))</f>
        <v/>
      </c>
    </row>
    <row r="23" spans="1:6" ht="46.5" customHeight="1" thickBot="1" x14ac:dyDescent="0.55000000000000004">
      <c r="A23" s="71"/>
      <c r="B23" s="72"/>
      <c r="D23" s="73" t="s">
        <v>22</v>
      </c>
      <c r="E23" s="126" t="str">
        <f>IFERROR((E22+F22),"")</f>
        <v/>
      </c>
      <c r="F23" s="127"/>
    </row>
    <row r="24" spans="1:6" ht="36.6" customHeight="1" x14ac:dyDescent="0.35"/>
    <row r="33" spans="7:9" ht="22.5" x14ac:dyDescent="0.45">
      <c r="G33" s="2"/>
      <c r="H33" s="3"/>
      <c r="I33" s="4"/>
    </row>
  </sheetData>
  <sheetProtection sheet="1" objects="1" scenarios="1"/>
  <protectedRanges>
    <protectedRange sqref="A3:F3" name="Range3"/>
    <protectedRange sqref="D6:F21" name="Range1"/>
    <protectedRange sqref="A6:C10" name="Range2"/>
    <protectedRange sqref="A20:B23" name="Range4"/>
  </protectedRanges>
  <mergeCells count="7">
    <mergeCell ref="E23:F23"/>
    <mergeCell ref="D1:F1"/>
    <mergeCell ref="A2:F2"/>
    <mergeCell ref="A3:F3"/>
    <mergeCell ref="B12:C12"/>
    <mergeCell ref="A14:B14"/>
    <mergeCell ref="A19:B19"/>
  </mergeCells>
  <pageMargins left="0.7" right="0.7" top="0.75" bottom="0.75" header="0.3" footer="0.3"/>
  <pageSetup paperSize="9" scale="4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EFB3FBD409124D95150F28AF4F2283" ma:contentTypeVersion="13" ma:contentTypeDescription="Create a new document." ma:contentTypeScope="" ma:versionID="7e81e202b91a3f95cf266a2295cdeb76">
  <xsd:schema xmlns:xsd="http://www.w3.org/2001/XMLSchema" xmlns:xs="http://www.w3.org/2001/XMLSchema" xmlns:p="http://schemas.microsoft.com/office/2006/metadata/properties" xmlns:ns1="http://schemas.microsoft.com/sharepoint/v3" xmlns:ns2="92f5d2c6-587b-4691-913c-87f2230ad56a" xmlns:ns3="ce96fa19-c20c-4c7e-9937-50340138da17" targetNamespace="http://schemas.microsoft.com/office/2006/metadata/properties" ma:root="true" ma:fieldsID="20cb962c3e8fe389bd6a23fc41476e38" ns1:_="" ns2:_="" ns3:_="">
    <xsd:import namespace="http://schemas.microsoft.com/sharepoint/v3"/>
    <xsd:import namespace="92f5d2c6-587b-4691-913c-87f2230ad56a"/>
    <xsd:import namespace="ce96fa19-c20c-4c7e-9937-50340138da1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d2c6-587b-4691-913c-87f2230ad5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b0bc8ad-2d41-4c30-92a0-f17b3ba4e69f}" ma:internalName="TaxCatchAll" ma:showField="CatchAllData" ma:web="92f5d2c6-587b-4691-913c-87f2230ad5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6fa19-c20c-4c7e-9937-50340138da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fe10e5b-f383-4b7c-9baa-17d3242ed2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2f5d2c6-587b-4691-913c-87f2230ad56a">
      <UserInfo>
        <DisplayName/>
        <AccountId xsi:nil="true"/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  <lcf76f155ced4ddcb4097134ff3c332f xmlns="ce96fa19-c20c-4c7e-9937-50340138da17">
      <Terms xmlns="http://schemas.microsoft.com/office/infopath/2007/PartnerControls"/>
    </lcf76f155ced4ddcb4097134ff3c332f>
    <TaxCatchAll xmlns="92f5d2c6-587b-4691-913c-87f2230ad56a" xsi:nil="true"/>
  </documentManagement>
</p:properties>
</file>

<file path=customXml/itemProps1.xml><?xml version="1.0" encoding="utf-8"?>
<ds:datastoreItem xmlns:ds="http://schemas.openxmlformats.org/officeDocument/2006/customXml" ds:itemID="{BB68E862-9109-40AC-B5AE-3FF96E2DBD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2f5d2c6-587b-4691-913c-87f2230ad56a"/>
    <ds:schemaRef ds:uri="ce96fa19-c20c-4c7e-9937-50340138da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4CF441-C861-4AF9-A641-A45388C5E8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6E0445-4AAD-419A-AC35-9BB690D2B1B1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sharepoint/v3"/>
    <ds:schemaRef ds:uri="http://purl.org/dc/elements/1.1/"/>
    <ds:schemaRef ds:uri="http://schemas.openxmlformats.org/package/2006/metadata/core-properties"/>
    <ds:schemaRef ds:uri="ce96fa19-c20c-4c7e-9937-50340138da17"/>
    <ds:schemaRef ds:uri="92f5d2c6-587b-4691-913c-87f2230ad56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หาความมั่งคั่งสุทธิ</vt:lpstr>
      <vt:lpstr>ประเมินพฤติกรรมการใช้จ่าย</vt:lpstr>
      <vt:lpstr>เงินหายไปไหน</vt:lpstr>
      <vt:lpstr>ตั้งเป้าหมายการเงิน</vt:lpstr>
      <vt:lpstr>ตารางแผนใช้เงิน</vt:lpstr>
      <vt:lpstr>เงินหายไปไหน!Print_Area</vt:lpstr>
      <vt:lpstr>ตั้งเป้าหมายการเงิน!Print_Area</vt:lpstr>
      <vt:lpstr>ตารางแผนใช้เงิน!Print_Area</vt:lpstr>
      <vt:lpstr>ประเมินพฤติกรรมการใช้จ่าย!Print_Area</vt:lpstr>
      <vt:lpstr>หาความมั่งคั่งสุทธิ!Print_Area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Pusadee Pornkasemsart (ผุสดี พรเกษมศาสตร์)</cp:lastModifiedBy>
  <cp:revision/>
  <cp:lastPrinted>2022-12-13T09:39:38Z</cp:lastPrinted>
  <dcterms:created xsi:type="dcterms:W3CDTF">2022-11-21T06:05:26Z</dcterms:created>
  <dcterms:modified xsi:type="dcterms:W3CDTF">2023-07-18T03:40:41Z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3a4d6f-7563-4bfd-a710-320428f3a219_Enabled">
    <vt:lpwstr>true</vt:lpwstr>
  </property>
  <property fmtid="{D5CDD505-2E9C-101B-9397-08002B2CF9AE}" pid="3" name="MSIP_Label_b93a4d6f-7563-4bfd-a710-320428f3a219_SetDate">
    <vt:lpwstr>2022-11-22T07:05:03Z</vt:lpwstr>
  </property>
  <property fmtid="{D5CDD505-2E9C-101B-9397-08002B2CF9AE}" pid="4" name="MSIP_Label_b93a4d6f-7563-4bfd-a710-320428f3a219_Method">
    <vt:lpwstr>Privileged</vt:lpwstr>
  </property>
  <property fmtid="{D5CDD505-2E9C-101B-9397-08002B2CF9AE}" pid="5" name="MSIP_Label_b93a4d6f-7563-4bfd-a710-320428f3a219_Name">
    <vt:lpwstr>General</vt:lpwstr>
  </property>
  <property fmtid="{D5CDD505-2E9C-101B-9397-08002B2CF9AE}" pid="6" name="MSIP_Label_b93a4d6f-7563-4bfd-a710-320428f3a219_SiteId">
    <vt:lpwstr>db27cba9-535b-4797-bd0b-1b1d889f3898</vt:lpwstr>
  </property>
  <property fmtid="{D5CDD505-2E9C-101B-9397-08002B2CF9AE}" pid="7" name="MSIP_Label_b93a4d6f-7563-4bfd-a710-320428f3a219_ActionId">
    <vt:lpwstr>71cfb0d9-aecb-4c61-a2a7-aa005a911a7b</vt:lpwstr>
  </property>
  <property fmtid="{D5CDD505-2E9C-101B-9397-08002B2CF9AE}" pid="8" name="MSIP_Label_b93a4d6f-7563-4bfd-a710-320428f3a219_ContentBits">
    <vt:lpwstr>0</vt:lpwstr>
  </property>
  <property fmtid="{D5CDD505-2E9C-101B-9397-08002B2CF9AE}" pid="9" name="ContentTypeId">
    <vt:lpwstr>0x0101004EEFB3FBD409124D95150F28AF4F2283</vt:lpwstr>
  </property>
  <property fmtid="{D5CDD505-2E9C-101B-9397-08002B2CF9AE}" pid="10" name="MediaServiceImageTags">
    <vt:lpwstr/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  <property fmtid="{D5CDD505-2E9C-101B-9397-08002B2CF9AE}" pid="16" name="xd_Signature">
    <vt:bool>false</vt:bool>
  </property>
</Properties>
</file>